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theme/themeOverride10.xml" ContentType="application/vnd.openxmlformats-officedocument.themeOverride+xml"/>
  <Override PartName="/xl/charts/chart19.xml" ContentType="application/vnd.openxmlformats-officedocument.drawingml.chart+xml"/>
  <Override PartName="/xl/theme/themeOverride11.xml" ContentType="application/vnd.openxmlformats-officedocument.themeOverride+xml"/>
  <Override PartName="/xl/charts/chart20.xml" ContentType="application/vnd.openxmlformats-officedocument.drawingml.chart+xml"/>
  <Override PartName="/xl/theme/themeOverride12.xml" ContentType="application/vnd.openxmlformats-officedocument.themeOverrid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theme/themeOverride13.xml" ContentType="application/vnd.openxmlformats-officedocument.themeOverride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charts/chart28.xml" ContentType="application/vnd.openxmlformats-officedocument.drawingml.chart+xml"/>
  <Override PartName="/xl/theme/themeOverride16.xml" ContentType="application/vnd.openxmlformats-officedocument.themeOverrid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theme/themeOverride17.xml" ContentType="application/vnd.openxmlformats-officedocument.themeOverride+xml"/>
  <Override PartName="/xl/charts/chart34.xml" ContentType="application/vnd.openxmlformats-officedocument.drawingml.chart+xml"/>
  <Override PartName="/xl/theme/themeOverride18.xml" ContentType="application/vnd.openxmlformats-officedocument.themeOverride+xml"/>
  <Override PartName="/xl/charts/chart35.xml" ContentType="application/vnd.openxmlformats-officedocument.drawingml.chart+xml"/>
  <Override PartName="/xl/theme/themeOverride19.xml" ContentType="application/vnd.openxmlformats-officedocument.themeOverride+xml"/>
  <Override PartName="/xl/charts/chart36.xml" ContentType="application/vnd.openxmlformats-officedocument.drawingml.chart+xml"/>
  <Override PartName="/xl/theme/themeOverride20.xml" ContentType="application/vnd.openxmlformats-officedocument.themeOverrid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theme/themeOverride21.xml" ContentType="application/vnd.openxmlformats-officedocument.themeOverride+xml"/>
  <Override PartName="/xl/charts/chart42.xml" ContentType="application/vnd.openxmlformats-officedocument.drawingml.chart+xml"/>
  <Override PartName="/xl/theme/themeOverride22.xml" ContentType="application/vnd.openxmlformats-officedocument.themeOverride+xml"/>
  <Override PartName="/xl/charts/chart43.xml" ContentType="application/vnd.openxmlformats-officedocument.drawingml.chart+xml"/>
  <Override PartName="/xl/theme/themeOverride23.xml" ContentType="application/vnd.openxmlformats-officedocument.themeOverride+xml"/>
  <Override PartName="/xl/charts/chart44.xml" ContentType="application/vnd.openxmlformats-officedocument.drawingml.chart+xml"/>
  <Override PartName="/xl/theme/themeOverride24.xml" ContentType="application/vnd.openxmlformats-officedocument.themeOverride+xml"/>
  <Override PartName="/xl/charts/chart4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theme/themeOverride25.xml" ContentType="application/vnd.openxmlformats-officedocument.themeOverride+xml"/>
  <Override PartName="/xl/charts/chart50.xml" ContentType="application/vnd.openxmlformats-officedocument.drawingml.chart+xml"/>
  <Override PartName="/xl/theme/themeOverride26.xml" ContentType="application/vnd.openxmlformats-officedocument.themeOverride+xml"/>
  <Override PartName="/xl/charts/chart51.xml" ContentType="application/vnd.openxmlformats-officedocument.drawingml.chart+xml"/>
  <Override PartName="/xl/theme/themeOverride27.xml" ContentType="application/vnd.openxmlformats-officedocument.themeOverride+xml"/>
  <Override PartName="/xl/charts/chart52.xml" ContentType="application/vnd.openxmlformats-officedocument.drawingml.chart+xml"/>
  <Override PartName="/xl/theme/themeOverride28.xml" ContentType="application/vnd.openxmlformats-officedocument.themeOverride+xml"/>
  <Override PartName="/xl/charts/chart5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5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5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theme/themeOverride29.xml" ContentType="application/vnd.openxmlformats-officedocument.themeOverride+xml"/>
  <Override PartName="/xl/charts/chart58.xml" ContentType="application/vnd.openxmlformats-officedocument.drawingml.chart+xml"/>
  <Override PartName="/xl/theme/themeOverride30.xml" ContentType="application/vnd.openxmlformats-officedocument.themeOverride+xml"/>
  <Override PartName="/xl/charts/chart59.xml" ContentType="application/vnd.openxmlformats-officedocument.drawingml.chart+xml"/>
  <Override PartName="/xl/theme/themeOverride31.xml" ContentType="application/vnd.openxmlformats-officedocument.themeOverride+xml"/>
  <Override PartName="/xl/charts/chart60.xml" ContentType="application/vnd.openxmlformats-officedocument.drawingml.chart+xml"/>
  <Override PartName="/xl/theme/themeOverride32.xml" ContentType="application/vnd.openxmlformats-officedocument.themeOverride+xml"/>
  <Override PartName="/xl/charts/chart6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6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6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6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OT CAMbIY\PycharmProjects\uploader\"/>
    </mc:Choice>
  </mc:AlternateContent>
  <xr:revisionPtr revIDLastSave="0" documentId="13_ncr:1_{95EE8B35-1EF8-41F6-98B3-DB024AB03E03}" xr6:coauthVersionLast="47" xr6:coauthVersionMax="47" xr10:uidLastSave="{00000000-0000-0000-0000-000000000000}"/>
  <bookViews>
    <workbookView xWindow="-120" yWindow="-120" windowWidth="29040" windowHeight="15840" tabRatio="956" firstSheet="21" activeTab="31" xr2:uid="{00000000-000D-0000-FFFF-FFFF00000000}"/>
  </bookViews>
  <sheets>
    <sheet name="Население" sheetId="1" r:id="rId1"/>
    <sheet name="Площадь" sheetId="28" r:id="rId2"/>
    <sheet name="Бассейны" sheetId="13" r:id="rId3"/>
    <sheet name="Кол-во врачей" sheetId="8" r:id="rId4"/>
    <sheet name="Инвестиции" sheetId="22" r:id="rId5"/>
    <sheet name="Поступление ин. инвестиций" sheetId="23" r:id="rId6"/>
    <sheet name="Туризм" sheetId="15" r:id="rId7"/>
    <sheet name="ВРП" sheetId="29" r:id="rId8"/>
    <sheet name="9.1" sheetId="21" r:id="rId9"/>
    <sheet name="9.1 Н" sheetId="36" r:id="rId10"/>
    <sheet name="9.2" sheetId="30" r:id="rId11"/>
    <sheet name="9.2 Н" sheetId="37" r:id="rId12"/>
    <sheet name="9.3" sheetId="24" r:id="rId13"/>
    <sheet name="9.3 Н" sheetId="38" r:id="rId14"/>
    <sheet name="10.1" sheetId="27" r:id="rId15"/>
    <sheet name="10.1 Н" sheetId="39" r:id="rId16"/>
    <sheet name="10.2" sheetId="10" r:id="rId17"/>
    <sheet name="10.2 Н" sheetId="40" r:id="rId18"/>
    <sheet name="10.3" sheetId="11" r:id="rId19"/>
    <sheet name="10.3 Н" sheetId="41" r:id="rId20"/>
    <sheet name="11.1" sheetId="5" r:id="rId21"/>
    <sheet name="11.1 Н" sheetId="42" r:id="rId22"/>
    <sheet name="11.2" sheetId="6" r:id="rId23"/>
    <sheet name="11.2 Н" sheetId="43" r:id="rId24"/>
    <sheet name="11.3" sheetId="7" r:id="rId25"/>
    <sheet name="11.3 Н" sheetId="44" r:id="rId26"/>
    <sheet name="12.1" sheetId="4" r:id="rId27"/>
    <sheet name="12.1 Н" sheetId="34" r:id="rId28"/>
    <sheet name="12.2" sheetId="32" r:id="rId29"/>
    <sheet name="12.2 Н" sheetId="45" r:id="rId30"/>
    <sheet name="12.3" sheetId="33" r:id="rId31"/>
    <sheet name="12.3 Н" sheetId="35" r:id="rId32"/>
    <sheet name="Лист1" sheetId="59" r:id="rId33"/>
    <sheet name="ЦФО" sheetId="46" r:id="rId34"/>
    <sheet name="СЗФО" sheetId="48" r:id="rId35"/>
    <sheet name="ЮФО" sheetId="47" r:id="rId36"/>
    <sheet name="СКФО" sheetId="49" r:id="rId37"/>
    <sheet name="ПФО" sheetId="51" r:id="rId38"/>
    <sheet name="УФО" sheetId="52" r:id="rId39"/>
    <sheet name="СФО" sheetId="53" r:id="rId40"/>
    <sheet name="ДФО" sheetId="54" r:id="rId41"/>
    <sheet name="проекции" sheetId="19" r:id="rId42"/>
    <sheet name="ОИ 1" sheetId="55" r:id="rId43"/>
    <sheet name="ОИ 2" sheetId="56" r:id="rId44"/>
    <sheet name="ОИ 3" sheetId="57" r:id="rId45"/>
    <sheet name="ОИ 4" sheetId="58" r:id="rId46"/>
  </sheets>
  <definedNames>
    <definedName name="_xlnm._FilterDatabase" localSheetId="42" hidden="1">'ОИ 1'!$A$1:$A$83</definedName>
    <definedName name="_xlnm._FilterDatabase" localSheetId="43" hidden="1">'ОИ 2'!$A$1:$A$83</definedName>
    <definedName name="_xlnm._FilterDatabase" localSheetId="44" hidden="1">'ОИ 3'!$A$1:$A$83</definedName>
    <definedName name="_xlnm._FilterDatabase" localSheetId="45" hidden="1">'ОИ 4'!$A$1:$A$83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54" l="1"/>
  <c r="K65" i="54"/>
  <c r="N69" i="47"/>
  <c r="O69" i="47"/>
  <c r="S4" i="30" l="1"/>
  <c r="S5" i="30"/>
  <c r="S16" i="30"/>
  <c r="S17" i="30"/>
  <c r="S28" i="30"/>
  <c r="S29" i="30"/>
  <c r="S40" i="30"/>
  <c r="S41" i="30"/>
  <c r="S52" i="30"/>
  <c r="S53" i="30"/>
  <c r="S64" i="30"/>
  <c r="S65" i="30"/>
  <c r="S76" i="30"/>
  <c r="S77" i="30"/>
  <c r="R4" i="29"/>
  <c r="R5" i="29"/>
  <c r="R6" i="29"/>
  <c r="S6" i="30" s="1"/>
  <c r="R7" i="29"/>
  <c r="S7" i="30" s="1"/>
  <c r="R8" i="29"/>
  <c r="S8" i="30" s="1"/>
  <c r="R9" i="29"/>
  <c r="S9" i="30" s="1"/>
  <c r="R10" i="29"/>
  <c r="S10" i="30" s="1"/>
  <c r="R11" i="29"/>
  <c r="S11" i="30" s="1"/>
  <c r="R12" i="29"/>
  <c r="S12" i="30" s="1"/>
  <c r="R13" i="29"/>
  <c r="S13" i="30" s="1"/>
  <c r="R14" i="29"/>
  <c r="S14" i="30" s="1"/>
  <c r="R15" i="29"/>
  <c r="S15" i="30" s="1"/>
  <c r="R16" i="29"/>
  <c r="R17" i="29"/>
  <c r="R18" i="29"/>
  <c r="S18" i="30" s="1"/>
  <c r="R19" i="29"/>
  <c r="S19" i="30" s="1"/>
  <c r="R20" i="29"/>
  <c r="S20" i="30" s="1"/>
  <c r="R21" i="29"/>
  <c r="S21" i="30" s="1"/>
  <c r="R22" i="29"/>
  <c r="S22" i="30" s="1"/>
  <c r="R23" i="29"/>
  <c r="S23" i="30" s="1"/>
  <c r="R24" i="29"/>
  <c r="S24" i="30" s="1"/>
  <c r="R25" i="29"/>
  <c r="S25" i="30" s="1"/>
  <c r="R26" i="29"/>
  <c r="S26" i="30" s="1"/>
  <c r="R27" i="29"/>
  <c r="S27" i="30" s="1"/>
  <c r="R28" i="29"/>
  <c r="R29" i="29"/>
  <c r="R30" i="29"/>
  <c r="S30" i="30" s="1"/>
  <c r="R31" i="29"/>
  <c r="S31" i="30" s="1"/>
  <c r="R32" i="29"/>
  <c r="S32" i="30" s="1"/>
  <c r="R33" i="29"/>
  <c r="S33" i="30" s="1"/>
  <c r="R34" i="29"/>
  <c r="S34" i="30" s="1"/>
  <c r="R35" i="29"/>
  <c r="S35" i="30" s="1"/>
  <c r="R36" i="29"/>
  <c r="S36" i="30" s="1"/>
  <c r="R37" i="29"/>
  <c r="S37" i="30" s="1"/>
  <c r="R38" i="29"/>
  <c r="S38" i="30" s="1"/>
  <c r="R39" i="29"/>
  <c r="S39" i="30" s="1"/>
  <c r="R40" i="29"/>
  <c r="R41" i="29"/>
  <c r="R42" i="29"/>
  <c r="S42" i="30" s="1"/>
  <c r="R43" i="29"/>
  <c r="S43" i="30" s="1"/>
  <c r="R44" i="29"/>
  <c r="S44" i="30" s="1"/>
  <c r="R45" i="29"/>
  <c r="S45" i="30" s="1"/>
  <c r="R46" i="29"/>
  <c r="S46" i="30" s="1"/>
  <c r="R47" i="29"/>
  <c r="S47" i="30" s="1"/>
  <c r="R48" i="29"/>
  <c r="S48" i="30" s="1"/>
  <c r="R49" i="29"/>
  <c r="S49" i="30" s="1"/>
  <c r="R50" i="29"/>
  <c r="S50" i="30" s="1"/>
  <c r="R51" i="29"/>
  <c r="S51" i="30" s="1"/>
  <c r="R52" i="29"/>
  <c r="R53" i="29"/>
  <c r="R54" i="29"/>
  <c r="S54" i="30" s="1"/>
  <c r="R55" i="29"/>
  <c r="S55" i="30" s="1"/>
  <c r="R56" i="29"/>
  <c r="S56" i="30" s="1"/>
  <c r="R57" i="29"/>
  <c r="S57" i="30" s="1"/>
  <c r="R58" i="29"/>
  <c r="S58" i="30" s="1"/>
  <c r="R59" i="29"/>
  <c r="S59" i="30" s="1"/>
  <c r="R60" i="29"/>
  <c r="S60" i="30" s="1"/>
  <c r="R61" i="29"/>
  <c r="S61" i="30" s="1"/>
  <c r="R62" i="29"/>
  <c r="S62" i="30" s="1"/>
  <c r="R63" i="29"/>
  <c r="S63" i="30" s="1"/>
  <c r="R64" i="29"/>
  <c r="R65" i="29"/>
  <c r="R66" i="29"/>
  <c r="S66" i="30" s="1"/>
  <c r="R67" i="29"/>
  <c r="S67" i="30" s="1"/>
  <c r="R68" i="29"/>
  <c r="S68" i="30" s="1"/>
  <c r="R69" i="29"/>
  <c r="S69" i="30" s="1"/>
  <c r="R70" i="29"/>
  <c r="S70" i="30" s="1"/>
  <c r="R71" i="29"/>
  <c r="S71" i="30" s="1"/>
  <c r="R72" i="29"/>
  <c r="S72" i="30" s="1"/>
  <c r="R73" i="29"/>
  <c r="S73" i="30" s="1"/>
  <c r="R74" i="29"/>
  <c r="S74" i="30" s="1"/>
  <c r="R75" i="29"/>
  <c r="S75" i="30" s="1"/>
  <c r="R76" i="29"/>
  <c r="R77" i="29"/>
  <c r="R78" i="29"/>
  <c r="S78" i="30" s="1"/>
  <c r="R79" i="29"/>
  <c r="S79" i="30" s="1"/>
  <c r="R80" i="29"/>
  <c r="S80" i="30" s="1"/>
  <c r="R81" i="29"/>
  <c r="S81" i="30" s="1"/>
  <c r="R82" i="29"/>
  <c r="S82" i="30" s="1"/>
  <c r="R83" i="29"/>
  <c r="S83" i="30" s="1"/>
  <c r="R3" i="29"/>
  <c r="S3" i="30" s="1"/>
  <c r="R2" i="29"/>
  <c r="S2" i="30" s="1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2" i="24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2" i="27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2" i="4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R18" i="32"/>
  <c r="R19" i="32"/>
  <c r="R20" i="32"/>
  <c r="R21" i="32"/>
  <c r="R22" i="32"/>
  <c r="R23" i="32"/>
  <c r="R24" i="32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3" i="32"/>
  <c r="R2" i="32"/>
  <c r="B47" i="54" l="1"/>
  <c r="B48" i="54"/>
  <c r="B49" i="54"/>
  <c r="B50" i="54"/>
  <c r="B51" i="54"/>
  <c r="B52" i="54"/>
  <c r="B53" i="54"/>
  <c r="B54" i="54"/>
  <c r="B46" i="54"/>
  <c r="B36" i="54"/>
  <c r="B37" i="54"/>
  <c r="B38" i="54"/>
  <c r="B39" i="54"/>
  <c r="B40" i="54"/>
  <c r="B41" i="54"/>
  <c r="B42" i="54"/>
  <c r="B43" i="54"/>
  <c r="B35" i="54"/>
  <c r="B19" i="54"/>
  <c r="B20" i="54"/>
  <c r="B21" i="54"/>
  <c r="B22" i="54"/>
  <c r="B23" i="54"/>
  <c r="B24" i="54"/>
  <c r="B25" i="54"/>
  <c r="B26" i="54"/>
  <c r="B18" i="54"/>
  <c r="B10" i="54"/>
  <c r="B3" i="54"/>
  <c r="B4" i="54"/>
  <c r="B5" i="54"/>
  <c r="B6" i="54"/>
  <c r="B7" i="54"/>
  <c r="B8" i="54"/>
  <c r="B9" i="54"/>
  <c r="B2" i="54"/>
  <c r="B65" i="53"/>
  <c r="B66" i="53"/>
  <c r="B56" i="53"/>
  <c r="B57" i="53"/>
  <c r="B58" i="53"/>
  <c r="B59" i="53"/>
  <c r="B60" i="53"/>
  <c r="B61" i="53"/>
  <c r="B62" i="53"/>
  <c r="B63" i="53"/>
  <c r="B64" i="53"/>
  <c r="B55" i="53"/>
  <c r="B42" i="53"/>
  <c r="B43" i="53"/>
  <c r="B44" i="53"/>
  <c r="B45" i="53"/>
  <c r="B46" i="53"/>
  <c r="B47" i="53"/>
  <c r="B48" i="53"/>
  <c r="B49" i="53"/>
  <c r="B50" i="53"/>
  <c r="B51" i="53"/>
  <c r="B52" i="53"/>
  <c r="B41" i="53"/>
  <c r="B22" i="53"/>
  <c r="B23" i="53"/>
  <c r="B24" i="53"/>
  <c r="B25" i="53"/>
  <c r="B26" i="53"/>
  <c r="B27" i="53"/>
  <c r="B28" i="53"/>
  <c r="B29" i="53"/>
  <c r="B30" i="53"/>
  <c r="B31" i="53"/>
  <c r="B32" i="53"/>
  <c r="B21" i="53"/>
  <c r="B13" i="53"/>
  <c r="B3" i="53"/>
  <c r="B4" i="53"/>
  <c r="B5" i="53"/>
  <c r="B6" i="53"/>
  <c r="B7" i="53"/>
  <c r="B8" i="53"/>
  <c r="B9" i="53"/>
  <c r="B10" i="53"/>
  <c r="B11" i="53"/>
  <c r="B12" i="53"/>
  <c r="B2" i="53"/>
  <c r="B34" i="52" l="1"/>
  <c r="B35" i="52"/>
  <c r="B36" i="52"/>
  <c r="B33" i="52"/>
  <c r="B27" i="52"/>
  <c r="B28" i="52"/>
  <c r="B29" i="52"/>
  <c r="B26" i="52"/>
  <c r="B11" i="52"/>
  <c r="B3" i="52"/>
  <c r="B4" i="52"/>
  <c r="B5" i="52"/>
  <c r="B2" i="52"/>
  <c r="B14" i="52"/>
  <c r="B13" i="52"/>
  <c r="B12" i="52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56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39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17" i="51"/>
  <c r="B15" i="51"/>
  <c r="B13" i="51"/>
  <c r="B14" i="51"/>
  <c r="B3" i="51"/>
  <c r="B4" i="51"/>
  <c r="B5" i="51"/>
  <c r="B6" i="51"/>
  <c r="B7" i="51"/>
  <c r="B8" i="51"/>
  <c r="B9" i="51"/>
  <c r="B10" i="51"/>
  <c r="B11" i="51"/>
  <c r="B12" i="51"/>
  <c r="B2" i="51"/>
  <c r="B48" i="49"/>
  <c r="B49" i="49"/>
  <c r="B50" i="49"/>
  <c r="B51" i="49"/>
  <c r="B52" i="49"/>
  <c r="B53" i="49"/>
  <c r="B47" i="49"/>
  <c r="B31" i="49"/>
  <c r="B32" i="49"/>
  <c r="B33" i="49"/>
  <c r="B34" i="49"/>
  <c r="B35" i="49"/>
  <c r="B36" i="49"/>
  <c r="B30" i="49"/>
  <c r="B17" i="49"/>
  <c r="B18" i="49"/>
  <c r="B19" i="49"/>
  <c r="B20" i="49"/>
  <c r="B21" i="49"/>
  <c r="B22" i="49"/>
  <c r="B16" i="49"/>
  <c r="B3" i="49"/>
  <c r="B4" i="49"/>
  <c r="B5" i="49"/>
  <c r="B6" i="49"/>
  <c r="B7" i="49"/>
  <c r="B8" i="49"/>
  <c r="B2" i="49"/>
  <c r="C83" i="33" l="1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L32" i="33"/>
  <c r="M32" i="33"/>
  <c r="N32" i="33"/>
  <c r="O32" i="33"/>
  <c r="P32" i="33"/>
  <c r="Q32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L37" i="33"/>
  <c r="M37" i="33"/>
  <c r="N37" i="33"/>
  <c r="O37" i="33"/>
  <c r="P37" i="33"/>
  <c r="Q37" i="33"/>
  <c r="C38" i="33"/>
  <c r="D38" i="33"/>
  <c r="E38" i="33"/>
  <c r="F38" i="33"/>
  <c r="G38" i="33"/>
  <c r="J38" i="33"/>
  <c r="L38" i="33"/>
  <c r="M38" i="33"/>
  <c r="N38" i="33"/>
  <c r="O38" i="33"/>
  <c r="P38" i="33"/>
  <c r="Q38" i="33"/>
  <c r="N39" i="33"/>
  <c r="O39" i="33"/>
  <c r="P39" i="33"/>
  <c r="Q39" i="33"/>
  <c r="C40" i="33"/>
  <c r="D40" i="33"/>
  <c r="E40" i="33"/>
  <c r="F40" i="33"/>
  <c r="G40" i="33"/>
  <c r="H40" i="33"/>
  <c r="J40" i="33"/>
  <c r="K40" i="33"/>
  <c r="L40" i="33"/>
  <c r="M40" i="33"/>
  <c r="N40" i="33"/>
  <c r="O40" i="33"/>
  <c r="P40" i="33"/>
  <c r="Q40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L43" i="33"/>
  <c r="M43" i="33"/>
  <c r="N43" i="33"/>
  <c r="O43" i="33"/>
  <c r="P43" i="33"/>
  <c r="Q43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D83" i="33"/>
  <c r="E83" i="33"/>
  <c r="F83" i="33"/>
  <c r="G83" i="33"/>
  <c r="H83" i="33"/>
  <c r="L83" i="33"/>
  <c r="N83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C39" i="58"/>
  <c r="C158" i="49" s="1"/>
  <c r="D39" i="58"/>
  <c r="D158" i="49" s="1"/>
  <c r="E39" i="58"/>
  <c r="E158" i="49" s="1"/>
  <c r="F39" i="58"/>
  <c r="F158" i="49" s="1"/>
  <c r="G39" i="58"/>
  <c r="G158" i="49" s="1"/>
  <c r="H39" i="58"/>
  <c r="H158" i="49" s="1"/>
  <c r="I39" i="58"/>
  <c r="I158" i="49" s="1"/>
  <c r="J39" i="58"/>
  <c r="J158" i="49" s="1"/>
  <c r="C43" i="58"/>
  <c r="D43" i="58"/>
  <c r="E43" i="58"/>
  <c r="F43" i="58"/>
  <c r="F162" i="49" s="1"/>
  <c r="G43" i="58"/>
  <c r="G162" i="49" s="1"/>
  <c r="C63" i="58"/>
  <c r="C166" i="53" s="1"/>
  <c r="D63" i="58"/>
  <c r="D166" i="53" s="1"/>
  <c r="E63" i="58"/>
  <c r="E166" i="53" s="1"/>
  <c r="D70" i="58"/>
  <c r="D173" i="53" s="1"/>
  <c r="E70" i="58"/>
  <c r="E173" i="53" s="1"/>
  <c r="C62" i="46"/>
  <c r="C64" i="46" l="1"/>
  <c r="C63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26" i="48"/>
  <c r="D27" i="48"/>
  <c r="D28" i="48"/>
  <c r="D29" i="48"/>
  <c r="D30" i="48"/>
  <c r="D31" i="48"/>
  <c r="D32" i="48"/>
  <c r="D33" i="48"/>
  <c r="D34" i="48"/>
  <c r="D35" i="48"/>
  <c r="D32" i="47"/>
  <c r="D33" i="47"/>
  <c r="D34" i="47"/>
  <c r="D35" i="47"/>
  <c r="D36" i="47"/>
  <c r="D37" i="47"/>
  <c r="D38" i="47"/>
  <c r="D39" i="47"/>
  <c r="D30" i="49"/>
  <c r="D31" i="49"/>
  <c r="D32" i="49"/>
  <c r="D33" i="49"/>
  <c r="D34" i="49"/>
  <c r="D35" i="49"/>
  <c r="D36" i="49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26" i="52"/>
  <c r="D27" i="52"/>
  <c r="D28" i="52"/>
  <c r="D29" i="52"/>
  <c r="D41" i="53"/>
  <c r="D42" i="53"/>
  <c r="D43" i="53"/>
  <c r="D44" i="53"/>
  <c r="D45" i="53"/>
  <c r="D46" i="53"/>
  <c r="D47" i="53"/>
  <c r="D48" i="53"/>
  <c r="D49" i="53"/>
  <c r="D50" i="53"/>
  <c r="D51" i="53"/>
  <c r="D52" i="53"/>
  <c r="D35" i="54"/>
  <c r="D36" i="54"/>
  <c r="D37" i="54"/>
  <c r="D38" i="54"/>
  <c r="D39" i="54"/>
  <c r="D40" i="54"/>
  <c r="D41" i="54"/>
  <c r="D42" i="54"/>
  <c r="D43" i="54"/>
  <c r="D42" i="46"/>
  <c r="C19" i="57"/>
  <c r="D19" i="57"/>
  <c r="G19" i="57"/>
  <c r="H19" i="57"/>
  <c r="I19" i="57"/>
  <c r="C29" i="57"/>
  <c r="D29" i="57"/>
  <c r="E29" i="57"/>
  <c r="F29" i="57"/>
  <c r="G29" i="57"/>
  <c r="H29" i="57"/>
  <c r="I29" i="57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26" i="48"/>
  <c r="C27" i="48"/>
  <c r="C28" i="48"/>
  <c r="C29" i="48"/>
  <c r="C30" i="48"/>
  <c r="C31" i="48"/>
  <c r="C32" i="48"/>
  <c r="C33" i="48"/>
  <c r="C34" i="48"/>
  <c r="C35" i="48"/>
  <c r="C32" i="47"/>
  <c r="C33" i="47"/>
  <c r="C34" i="47"/>
  <c r="C35" i="47"/>
  <c r="C36" i="47"/>
  <c r="C37" i="47"/>
  <c r="C39" i="47"/>
  <c r="C30" i="49"/>
  <c r="C31" i="49"/>
  <c r="C33" i="49"/>
  <c r="C34" i="49"/>
  <c r="C35" i="49"/>
  <c r="C36" i="49"/>
  <c r="C39" i="51"/>
  <c r="C40" i="51"/>
  <c r="C41" i="51"/>
  <c r="C42" i="51"/>
  <c r="C43" i="51"/>
  <c r="C44" i="51"/>
  <c r="C45" i="51"/>
  <c r="C46" i="51"/>
  <c r="C47" i="51"/>
  <c r="C48" i="51"/>
  <c r="C49" i="51"/>
  <c r="C51" i="51"/>
  <c r="C52" i="51"/>
  <c r="C26" i="52"/>
  <c r="C27" i="52"/>
  <c r="C28" i="52"/>
  <c r="C29" i="52"/>
  <c r="C41" i="53"/>
  <c r="C42" i="53"/>
  <c r="C43" i="53"/>
  <c r="C44" i="53"/>
  <c r="C45" i="53"/>
  <c r="C46" i="53"/>
  <c r="C47" i="53"/>
  <c r="C48" i="53"/>
  <c r="C49" i="53"/>
  <c r="C50" i="53"/>
  <c r="C51" i="53"/>
  <c r="C52" i="53"/>
  <c r="C35" i="54"/>
  <c r="C36" i="54"/>
  <c r="C37" i="54"/>
  <c r="C38" i="54"/>
  <c r="C39" i="54"/>
  <c r="C40" i="54"/>
  <c r="C41" i="54"/>
  <c r="C42" i="54"/>
  <c r="C43" i="54"/>
  <c r="C42" i="46"/>
  <c r="C3" i="57"/>
  <c r="C175" i="46" s="1"/>
  <c r="D3" i="57"/>
  <c r="D175" i="46" s="1"/>
  <c r="G3" i="57"/>
  <c r="G175" i="46" s="1"/>
  <c r="J3" i="57"/>
  <c r="J175" i="46" s="1"/>
  <c r="K3" i="57"/>
  <c r="K175" i="46" s="1"/>
  <c r="L3" i="57"/>
  <c r="L175" i="46" s="1"/>
  <c r="M3" i="57"/>
  <c r="M175" i="46" s="1"/>
  <c r="N3" i="57"/>
  <c r="N175" i="46" s="1"/>
  <c r="O3" i="57"/>
  <c r="O175" i="46" s="1"/>
  <c r="P3" i="57"/>
  <c r="P175" i="46" s="1"/>
  <c r="D4" i="57"/>
  <c r="D176" i="46" s="1"/>
  <c r="G4" i="57"/>
  <c r="G176" i="46" s="1"/>
  <c r="H4" i="57"/>
  <c r="H176" i="46" s="1"/>
  <c r="I4" i="57"/>
  <c r="I176" i="46" s="1"/>
  <c r="J4" i="57"/>
  <c r="J176" i="46" s="1"/>
  <c r="K4" i="57"/>
  <c r="K176" i="46" s="1"/>
  <c r="L4" i="57"/>
  <c r="L176" i="46" s="1"/>
  <c r="M4" i="57"/>
  <c r="M176" i="46" s="1"/>
  <c r="P4" i="57"/>
  <c r="P176" i="46" s="1"/>
  <c r="D5" i="57"/>
  <c r="D177" i="46" s="1"/>
  <c r="E5" i="57"/>
  <c r="E177" i="46" s="1"/>
  <c r="F5" i="57"/>
  <c r="F177" i="46" s="1"/>
  <c r="G5" i="57"/>
  <c r="G177" i="46" s="1"/>
  <c r="H5" i="57"/>
  <c r="H177" i="46" s="1"/>
  <c r="I5" i="57"/>
  <c r="I177" i="46" s="1"/>
  <c r="J5" i="57"/>
  <c r="J177" i="46" s="1"/>
  <c r="M5" i="57"/>
  <c r="M177" i="46" s="1"/>
  <c r="P5" i="57"/>
  <c r="P177" i="46" s="1"/>
  <c r="Q5" i="57"/>
  <c r="Q177" i="46" s="1"/>
  <c r="C6" i="57"/>
  <c r="C178" i="46" s="1"/>
  <c r="D6" i="57"/>
  <c r="D178" i="46" s="1"/>
  <c r="E6" i="57"/>
  <c r="E178" i="46" s="1"/>
  <c r="F6" i="57"/>
  <c r="F178" i="46" s="1"/>
  <c r="G6" i="57"/>
  <c r="G178" i="46" s="1"/>
  <c r="J6" i="57"/>
  <c r="J178" i="46" s="1"/>
  <c r="M6" i="57"/>
  <c r="M178" i="46" s="1"/>
  <c r="N6" i="57"/>
  <c r="N178" i="46" s="1"/>
  <c r="O6" i="57"/>
  <c r="O178" i="46" s="1"/>
  <c r="P6" i="57"/>
  <c r="P178" i="46" s="1"/>
  <c r="Q6" i="57"/>
  <c r="Q178" i="46" s="1"/>
  <c r="C7" i="57"/>
  <c r="C179" i="46" s="1"/>
  <c r="D7" i="57"/>
  <c r="D179" i="46" s="1"/>
  <c r="G7" i="57"/>
  <c r="G179" i="46" s="1"/>
  <c r="J7" i="57"/>
  <c r="J179" i="46" s="1"/>
  <c r="K7" i="57"/>
  <c r="K179" i="46" s="1"/>
  <c r="L7" i="57"/>
  <c r="L179" i="46" s="1"/>
  <c r="M7" i="57"/>
  <c r="M179" i="46" s="1"/>
  <c r="N7" i="57"/>
  <c r="N179" i="46" s="1"/>
  <c r="O7" i="57"/>
  <c r="O179" i="46" s="1"/>
  <c r="P7" i="57"/>
  <c r="P179" i="46" s="1"/>
  <c r="D8" i="57"/>
  <c r="D180" i="46" s="1"/>
  <c r="G8" i="57"/>
  <c r="G180" i="46" s="1"/>
  <c r="H8" i="57"/>
  <c r="H180" i="46" s="1"/>
  <c r="I8" i="57"/>
  <c r="I180" i="46" s="1"/>
  <c r="J8" i="57"/>
  <c r="J180" i="46" s="1"/>
  <c r="K8" i="57"/>
  <c r="K180" i="46" s="1"/>
  <c r="L8" i="57"/>
  <c r="L180" i="46" s="1"/>
  <c r="M8" i="57"/>
  <c r="M180" i="46" s="1"/>
  <c r="P8" i="57"/>
  <c r="P180" i="46" s="1"/>
  <c r="D9" i="57"/>
  <c r="D181" i="46" s="1"/>
  <c r="E9" i="57"/>
  <c r="E181" i="46" s="1"/>
  <c r="F9" i="57"/>
  <c r="F181" i="46" s="1"/>
  <c r="G9" i="57"/>
  <c r="G181" i="46" s="1"/>
  <c r="H9" i="57"/>
  <c r="H181" i="46" s="1"/>
  <c r="I9" i="57"/>
  <c r="I181" i="46" s="1"/>
  <c r="J9" i="57"/>
  <c r="J181" i="46" s="1"/>
  <c r="M9" i="57"/>
  <c r="M181" i="46" s="1"/>
  <c r="P9" i="57"/>
  <c r="P181" i="46" s="1"/>
  <c r="Q9" i="57"/>
  <c r="Q181" i="46" s="1"/>
  <c r="C10" i="57"/>
  <c r="C182" i="46" s="1"/>
  <c r="D10" i="57"/>
  <c r="D182" i="46" s="1"/>
  <c r="E10" i="57"/>
  <c r="E182" i="46" s="1"/>
  <c r="F10" i="57"/>
  <c r="F182" i="46" s="1"/>
  <c r="G10" i="57"/>
  <c r="G182" i="46" s="1"/>
  <c r="J10" i="57"/>
  <c r="J182" i="46" s="1"/>
  <c r="M10" i="57"/>
  <c r="M182" i="46" s="1"/>
  <c r="N10" i="57"/>
  <c r="N182" i="46" s="1"/>
  <c r="O10" i="57"/>
  <c r="O182" i="46" s="1"/>
  <c r="P10" i="57"/>
  <c r="P182" i="46" s="1"/>
  <c r="Q10" i="57"/>
  <c r="Q182" i="46" s="1"/>
  <c r="C11" i="57"/>
  <c r="C183" i="46" s="1"/>
  <c r="D11" i="57"/>
  <c r="D183" i="46" s="1"/>
  <c r="G11" i="57"/>
  <c r="G183" i="46" s="1"/>
  <c r="J11" i="57"/>
  <c r="J183" i="46" s="1"/>
  <c r="K11" i="57"/>
  <c r="K183" i="46" s="1"/>
  <c r="L11" i="57"/>
  <c r="L183" i="46" s="1"/>
  <c r="M11" i="57"/>
  <c r="M183" i="46" s="1"/>
  <c r="N11" i="57"/>
  <c r="N183" i="46" s="1"/>
  <c r="O11" i="57"/>
  <c r="O183" i="46" s="1"/>
  <c r="P11" i="57"/>
  <c r="P183" i="46" s="1"/>
  <c r="D12" i="57"/>
  <c r="D184" i="46" s="1"/>
  <c r="G12" i="57"/>
  <c r="G184" i="46" s="1"/>
  <c r="H12" i="57"/>
  <c r="H184" i="46" s="1"/>
  <c r="I12" i="57"/>
  <c r="I184" i="46" s="1"/>
  <c r="J12" i="57"/>
  <c r="J184" i="46" s="1"/>
  <c r="K12" i="57"/>
  <c r="K184" i="46" s="1"/>
  <c r="L12" i="57"/>
  <c r="L184" i="46" s="1"/>
  <c r="M12" i="57"/>
  <c r="M184" i="46" s="1"/>
  <c r="P12" i="57"/>
  <c r="P184" i="46" s="1"/>
  <c r="D13" i="57"/>
  <c r="D185" i="46" s="1"/>
  <c r="E13" i="57"/>
  <c r="E185" i="46" s="1"/>
  <c r="F13" i="57"/>
  <c r="F185" i="46" s="1"/>
  <c r="G13" i="57"/>
  <c r="G185" i="46" s="1"/>
  <c r="H13" i="57"/>
  <c r="H185" i="46" s="1"/>
  <c r="I13" i="57"/>
  <c r="I185" i="46" s="1"/>
  <c r="J13" i="57"/>
  <c r="J185" i="46" s="1"/>
  <c r="M13" i="57"/>
  <c r="M185" i="46" s="1"/>
  <c r="P13" i="57"/>
  <c r="P185" i="46" s="1"/>
  <c r="Q13" i="57"/>
  <c r="Q185" i="46" s="1"/>
  <c r="C14" i="57"/>
  <c r="C186" i="46" s="1"/>
  <c r="D14" i="57"/>
  <c r="D186" i="46" s="1"/>
  <c r="E14" i="57"/>
  <c r="E186" i="46" s="1"/>
  <c r="F14" i="57"/>
  <c r="F186" i="46" s="1"/>
  <c r="G14" i="57"/>
  <c r="G186" i="46" s="1"/>
  <c r="J14" i="57"/>
  <c r="J186" i="46" s="1"/>
  <c r="M14" i="57"/>
  <c r="M186" i="46" s="1"/>
  <c r="N14" i="57"/>
  <c r="N186" i="46" s="1"/>
  <c r="O14" i="57"/>
  <c r="O186" i="46" s="1"/>
  <c r="P14" i="57"/>
  <c r="P186" i="46" s="1"/>
  <c r="Q14" i="57"/>
  <c r="Q186" i="46" s="1"/>
  <c r="C15" i="57"/>
  <c r="C187" i="46" s="1"/>
  <c r="D15" i="57"/>
  <c r="D187" i="46" s="1"/>
  <c r="G15" i="57"/>
  <c r="G187" i="46" s="1"/>
  <c r="J15" i="57"/>
  <c r="J187" i="46" s="1"/>
  <c r="K15" i="57"/>
  <c r="K187" i="46" s="1"/>
  <c r="L15" i="57"/>
  <c r="L187" i="46" s="1"/>
  <c r="M15" i="57"/>
  <c r="M187" i="46" s="1"/>
  <c r="N15" i="57"/>
  <c r="N187" i="46" s="1"/>
  <c r="O15" i="57"/>
  <c r="O187" i="46" s="1"/>
  <c r="P15" i="57"/>
  <c r="P187" i="46" s="1"/>
  <c r="D16" i="57"/>
  <c r="D188" i="46" s="1"/>
  <c r="G16" i="57"/>
  <c r="G188" i="46" s="1"/>
  <c r="H16" i="57"/>
  <c r="H188" i="46" s="1"/>
  <c r="I16" i="57"/>
  <c r="I188" i="46" s="1"/>
  <c r="J16" i="57"/>
  <c r="J188" i="46" s="1"/>
  <c r="K16" i="57"/>
  <c r="K188" i="46" s="1"/>
  <c r="L16" i="57"/>
  <c r="L188" i="46" s="1"/>
  <c r="M16" i="57"/>
  <c r="M188" i="46" s="1"/>
  <c r="P16" i="57"/>
  <c r="P188" i="46" s="1"/>
  <c r="D17" i="57"/>
  <c r="D189" i="46" s="1"/>
  <c r="E17" i="57"/>
  <c r="E189" i="46" s="1"/>
  <c r="F17" i="57"/>
  <c r="F189" i="46" s="1"/>
  <c r="G17" i="57"/>
  <c r="G189" i="46" s="1"/>
  <c r="H17" i="57"/>
  <c r="H189" i="46" s="1"/>
  <c r="I17" i="57"/>
  <c r="I189" i="46" s="1"/>
  <c r="J17" i="57"/>
  <c r="J189" i="46" s="1"/>
  <c r="M17" i="57"/>
  <c r="M189" i="46" s="1"/>
  <c r="P17" i="57"/>
  <c r="P189" i="46" s="1"/>
  <c r="Q17" i="57"/>
  <c r="Q189" i="46" s="1"/>
  <c r="C18" i="57"/>
  <c r="C190" i="46" s="1"/>
  <c r="D18" i="57"/>
  <c r="D190" i="46" s="1"/>
  <c r="E18" i="57"/>
  <c r="E190" i="46" s="1"/>
  <c r="F18" i="57"/>
  <c r="F190" i="46" s="1"/>
  <c r="G18" i="57"/>
  <c r="G190" i="46" s="1"/>
  <c r="J18" i="57"/>
  <c r="J190" i="46" s="1"/>
  <c r="M18" i="57"/>
  <c r="M190" i="46" s="1"/>
  <c r="N18" i="57"/>
  <c r="N190" i="46" s="1"/>
  <c r="O18" i="57"/>
  <c r="O190" i="46" s="1"/>
  <c r="P18" i="57"/>
  <c r="P190" i="46" s="1"/>
  <c r="Q18" i="57"/>
  <c r="Q190" i="46" s="1"/>
  <c r="J19" i="57"/>
  <c r="K19" i="57"/>
  <c r="L19" i="57"/>
  <c r="M19" i="57"/>
  <c r="N19" i="57"/>
  <c r="O19" i="57"/>
  <c r="P19" i="57"/>
  <c r="C20" i="57"/>
  <c r="C136" i="48" s="1"/>
  <c r="D20" i="57"/>
  <c r="D136" i="48" s="1"/>
  <c r="E20" i="57"/>
  <c r="E136" i="48" s="1"/>
  <c r="F20" i="57"/>
  <c r="F136" i="48" s="1"/>
  <c r="G20" i="57"/>
  <c r="G136" i="48" s="1"/>
  <c r="H20" i="57"/>
  <c r="H136" i="48" s="1"/>
  <c r="I20" i="57"/>
  <c r="I136" i="48" s="1"/>
  <c r="J20" i="57"/>
  <c r="J136" i="48" s="1"/>
  <c r="K20" i="57"/>
  <c r="K136" i="48" s="1"/>
  <c r="L20" i="57"/>
  <c r="L136" i="48" s="1"/>
  <c r="M20" i="57"/>
  <c r="M136" i="48" s="1"/>
  <c r="O20" i="57"/>
  <c r="O136" i="48" s="1"/>
  <c r="P20" i="57"/>
  <c r="P136" i="48" s="1"/>
  <c r="Q20" i="57"/>
  <c r="Q136" i="48" s="1"/>
  <c r="C21" i="57"/>
  <c r="C137" i="48" s="1"/>
  <c r="D21" i="57"/>
  <c r="D137" i="48" s="1"/>
  <c r="E21" i="57"/>
  <c r="E137" i="48" s="1"/>
  <c r="F21" i="57"/>
  <c r="F137" i="48" s="1"/>
  <c r="G21" i="57"/>
  <c r="G137" i="48" s="1"/>
  <c r="H21" i="57"/>
  <c r="H137" i="48" s="1"/>
  <c r="I21" i="57"/>
  <c r="I137" i="48" s="1"/>
  <c r="J21" i="57"/>
  <c r="J137" i="48" s="1"/>
  <c r="L21" i="57"/>
  <c r="L137" i="48" s="1"/>
  <c r="M21" i="57"/>
  <c r="M137" i="48" s="1"/>
  <c r="N21" i="57"/>
  <c r="N137" i="48" s="1"/>
  <c r="O21" i="57"/>
  <c r="O137" i="48" s="1"/>
  <c r="P21" i="57"/>
  <c r="P137" i="48" s="1"/>
  <c r="Q21" i="57"/>
  <c r="Q137" i="48" s="1"/>
  <c r="C22" i="57"/>
  <c r="C138" i="48" s="1"/>
  <c r="D22" i="57"/>
  <c r="D138" i="48" s="1"/>
  <c r="E22" i="57"/>
  <c r="E138" i="48" s="1"/>
  <c r="F22" i="57"/>
  <c r="F138" i="48" s="1"/>
  <c r="G22" i="57"/>
  <c r="G138" i="48" s="1"/>
  <c r="I22" i="57"/>
  <c r="I138" i="48" s="1"/>
  <c r="J22" i="57"/>
  <c r="J138" i="48" s="1"/>
  <c r="K22" i="57"/>
  <c r="K138" i="48" s="1"/>
  <c r="L22" i="57"/>
  <c r="L138" i="48" s="1"/>
  <c r="M22" i="57"/>
  <c r="M138" i="48" s="1"/>
  <c r="N22" i="57"/>
  <c r="N138" i="48" s="1"/>
  <c r="O22" i="57"/>
  <c r="O138" i="48" s="1"/>
  <c r="P22" i="57"/>
  <c r="P138" i="48" s="1"/>
  <c r="Q22" i="57"/>
  <c r="Q138" i="48" s="1"/>
  <c r="C23" i="57"/>
  <c r="C139" i="48" s="1"/>
  <c r="D23" i="57"/>
  <c r="D139" i="48" s="1"/>
  <c r="F23" i="57"/>
  <c r="F139" i="48" s="1"/>
  <c r="G23" i="57"/>
  <c r="G139" i="48" s="1"/>
  <c r="H23" i="57"/>
  <c r="H139" i="48" s="1"/>
  <c r="I23" i="57"/>
  <c r="I139" i="48" s="1"/>
  <c r="J23" i="57"/>
  <c r="J139" i="48" s="1"/>
  <c r="K23" i="57"/>
  <c r="K139" i="48" s="1"/>
  <c r="L23" i="57"/>
  <c r="L139" i="48" s="1"/>
  <c r="M23" i="57"/>
  <c r="M139" i="48" s="1"/>
  <c r="N23" i="57"/>
  <c r="N139" i="48" s="1"/>
  <c r="O23" i="57"/>
  <c r="O139" i="48" s="1"/>
  <c r="P23" i="57"/>
  <c r="P139" i="48" s="1"/>
  <c r="C24" i="57"/>
  <c r="C140" i="48" s="1"/>
  <c r="D24" i="57"/>
  <c r="D140" i="48" s="1"/>
  <c r="E24" i="57"/>
  <c r="E140" i="48" s="1"/>
  <c r="F24" i="57"/>
  <c r="F140" i="48" s="1"/>
  <c r="G24" i="57"/>
  <c r="G140" i="48" s="1"/>
  <c r="H24" i="57"/>
  <c r="H140" i="48" s="1"/>
  <c r="I24" i="57"/>
  <c r="I140" i="48" s="1"/>
  <c r="J24" i="57"/>
  <c r="J140" i="48" s="1"/>
  <c r="K24" i="57"/>
  <c r="K140" i="48" s="1"/>
  <c r="L24" i="57"/>
  <c r="L140" i="48" s="1"/>
  <c r="M24" i="57"/>
  <c r="M140" i="48" s="1"/>
  <c r="O24" i="57"/>
  <c r="O140" i="48" s="1"/>
  <c r="P24" i="57"/>
  <c r="P140" i="48" s="1"/>
  <c r="Q24" i="57"/>
  <c r="Q140" i="48" s="1"/>
  <c r="C25" i="57"/>
  <c r="C141" i="48" s="1"/>
  <c r="D25" i="57"/>
  <c r="D141" i="48" s="1"/>
  <c r="E25" i="57"/>
  <c r="E141" i="48" s="1"/>
  <c r="F25" i="57"/>
  <c r="F141" i="48" s="1"/>
  <c r="G25" i="57"/>
  <c r="G141" i="48" s="1"/>
  <c r="H25" i="57"/>
  <c r="H141" i="48" s="1"/>
  <c r="I25" i="57"/>
  <c r="I141" i="48" s="1"/>
  <c r="J25" i="57"/>
  <c r="J141" i="48" s="1"/>
  <c r="L25" i="57"/>
  <c r="L141" i="48" s="1"/>
  <c r="M25" i="57"/>
  <c r="M141" i="48" s="1"/>
  <c r="N25" i="57"/>
  <c r="N141" i="48" s="1"/>
  <c r="O25" i="57"/>
  <c r="O141" i="48" s="1"/>
  <c r="P25" i="57"/>
  <c r="P141" i="48" s="1"/>
  <c r="Q25" i="57"/>
  <c r="Q141" i="48" s="1"/>
  <c r="C26" i="57"/>
  <c r="C142" i="48" s="1"/>
  <c r="D26" i="57"/>
  <c r="D142" i="48" s="1"/>
  <c r="E26" i="57"/>
  <c r="E142" i="48" s="1"/>
  <c r="F26" i="57"/>
  <c r="F142" i="48" s="1"/>
  <c r="G26" i="57"/>
  <c r="G142" i="48" s="1"/>
  <c r="I26" i="57"/>
  <c r="I142" i="48" s="1"/>
  <c r="J26" i="57"/>
  <c r="J142" i="48" s="1"/>
  <c r="K26" i="57"/>
  <c r="K142" i="48" s="1"/>
  <c r="L26" i="57"/>
  <c r="L142" i="48" s="1"/>
  <c r="M26" i="57"/>
  <c r="M142" i="48" s="1"/>
  <c r="N26" i="57"/>
  <c r="N142" i="48" s="1"/>
  <c r="O26" i="57"/>
  <c r="O142" i="48" s="1"/>
  <c r="P26" i="57"/>
  <c r="P142" i="48" s="1"/>
  <c r="Q26" i="57"/>
  <c r="Q142" i="48" s="1"/>
  <c r="C27" i="57"/>
  <c r="C143" i="48" s="1"/>
  <c r="D27" i="57"/>
  <c r="D143" i="48" s="1"/>
  <c r="F27" i="57"/>
  <c r="F143" i="48" s="1"/>
  <c r="G27" i="57"/>
  <c r="G143" i="48" s="1"/>
  <c r="H27" i="57"/>
  <c r="H143" i="48" s="1"/>
  <c r="I27" i="57"/>
  <c r="I143" i="48" s="1"/>
  <c r="J27" i="57"/>
  <c r="J143" i="48" s="1"/>
  <c r="K27" i="57"/>
  <c r="K143" i="48" s="1"/>
  <c r="L27" i="57"/>
  <c r="L143" i="48" s="1"/>
  <c r="M27" i="57"/>
  <c r="M143" i="48" s="1"/>
  <c r="N27" i="57"/>
  <c r="N143" i="48" s="1"/>
  <c r="O27" i="57"/>
  <c r="O143" i="48" s="1"/>
  <c r="P27" i="57"/>
  <c r="P143" i="48" s="1"/>
  <c r="C28" i="57"/>
  <c r="C144" i="48" s="1"/>
  <c r="D28" i="57"/>
  <c r="D144" i="48" s="1"/>
  <c r="E28" i="57"/>
  <c r="E144" i="48" s="1"/>
  <c r="F28" i="57"/>
  <c r="F144" i="48" s="1"/>
  <c r="G28" i="57"/>
  <c r="G144" i="48" s="1"/>
  <c r="H28" i="57"/>
  <c r="H144" i="48" s="1"/>
  <c r="I28" i="57"/>
  <c r="I144" i="48" s="1"/>
  <c r="J28" i="57"/>
  <c r="J144" i="48" s="1"/>
  <c r="K28" i="57"/>
  <c r="K144" i="48" s="1"/>
  <c r="L28" i="57"/>
  <c r="L144" i="48" s="1"/>
  <c r="M28" i="57"/>
  <c r="M144" i="48" s="1"/>
  <c r="O28" i="57"/>
  <c r="O144" i="48" s="1"/>
  <c r="P28" i="57"/>
  <c r="P144" i="48" s="1"/>
  <c r="Q28" i="57"/>
  <c r="Q144" i="48" s="1"/>
  <c r="J29" i="57"/>
  <c r="K29" i="57"/>
  <c r="L29" i="57"/>
  <c r="M29" i="57"/>
  <c r="O29" i="57"/>
  <c r="P29" i="57"/>
  <c r="Q29" i="57"/>
  <c r="C30" i="57"/>
  <c r="C124" i="47" s="1"/>
  <c r="D30" i="57"/>
  <c r="D124" i="47" s="1"/>
  <c r="E30" i="57"/>
  <c r="E124" i="47" s="1"/>
  <c r="F30" i="57"/>
  <c r="F124" i="47" s="1"/>
  <c r="G30" i="57"/>
  <c r="G124" i="47" s="1"/>
  <c r="H30" i="57"/>
  <c r="H124" i="47" s="1"/>
  <c r="I30" i="57"/>
  <c r="I124" i="47" s="1"/>
  <c r="J30" i="57"/>
  <c r="J124" i="47" s="1"/>
  <c r="L30" i="57"/>
  <c r="L124" i="47" s="1"/>
  <c r="M30" i="57"/>
  <c r="M124" i="47" s="1"/>
  <c r="N30" i="57"/>
  <c r="N124" i="47" s="1"/>
  <c r="O30" i="57"/>
  <c r="O124" i="47" s="1"/>
  <c r="P30" i="57"/>
  <c r="P124" i="47" s="1"/>
  <c r="Q30" i="57"/>
  <c r="Q124" i="47" s="1"/>
  <c r="C31" i="57"/>
  <c r="C125" i="47" s="1"/>
  <c r="D31" i="57"/>
  <c r="D125" i="47" s="1"/>
  <c r="E31" i="57"/>
  <c r="E125" i="47" s="1"/>
  <c r="F31" i="57"/>
  <c r="F125" i="47" s="1"/>
  <c r="G31" i="57"/>
  <c r="G125" i="47" s="1"/>
  <c r="I31" i="57"/>
  <c r="I125" i="47" s="1"/>
  <c r="J31" i="57"/>
  <c r="J125" i="47" s="1"/>
  <c r="K31" i="57"/>
  <c r="K125" i="47" s="1"/>
  <c r="L31" i="57"/>
  <c r="L125" i="47" s="1"/>
  <c r="M31" i="57"/>
  <c r="M125" i="47" s="1"/>
  <c r="N31" i="57"/>
  <c r="N125" i="47" s="1"/>
  <c r="O31" i="57"/>
  <c r="O125" i="47" s="1"/>
  <c r="P31" i="57"/>
  <c r="P125" i="47" s="1"/>
  <c r="Q31" i="57"/>
  <c r="Q125" i="47" s="1"/>
  <c r="L32" i="57"/>
  <c r="L126" i="47" s="1"/>
  <c r="M32" i="57"/>
  <c r="M126" i="47" s="1"/>
  <c r="O32" i="57"/>
  <c r="O126" i="47" s="1"/>
  <c r="P32" i="57"/>
  <c r="P126" i="47" s="1"/>
  <c r="Q32" i="57"/>
  <c r="Q126" i="47" s="1"/>
  <c r="C33" i="57"/>
  <c r="C127" i="47" s="1"/>
  <c r="D33" i="57"/>
  <c r="D127" i="47" s="1"/>
  <c r="E33" i="57"/>
  <c r="E127" i="47" s="1"/>
  <c r="F33" i="57"/>
  <c r="F127" i="47" s="1"/>
  <c r="G33" i="57"/>
  <c r="G127" i="47" s="1"/>
  <c r="H33" i="57"/>
  <c r="H127" i="47" s="1"/>
  <c r="I33" i="57"/>
  <c r="I127" i="47" s="1"/>
  <c r="J33" i="57"/>
  <c r="J127" i="47" s="1"/>
  <c r="L33" i="57"/>
  <c r="L127" i="47" s="1"/>
  <c r="M33" i="57"/>
  <c r="M127" i="47" s="1"/>
  <c r="N33" i="57"/>
  <c r="N127" i="47" s="1"/>
  <c r="O33" i="57"/>
  <c r="O127" i="47" s="1"/>
  <c r="P33" i="57"/>
  <c r="P127" i="47" s="1"/>
  <c r="Q33" i="57"/>
  <c r="Q127" i="47" s="1"/>
  <c r="C34" i="57"/>
  <c r="C128" i="47" s="1"/>
  <c r="D34" i="57"/>
  <c r="D128" i="47" s="1"/>
  <c r="E34" i="57"/>
  <c r="E128" i="47" s="1"/>
  <c r="F34" i="57"/>
  <c r="F128" i="47" s="1"/>
  <c r="G34" i="57"/>
  <c r="G128" i="47" s="1"/>
  <c r="I34" i="57"/>
  <c r="I128" i="47" s="1"/>
  <c r="J34" i="57"/>
  <c r="J128" i="47" s="1"/>
  <c r="K34" i="57"/>
  <c r="K128" i="47" s="1"/>
  <c r="L34" i="57"/>
  <c r="L128" i="47" s="1"/>
  <c r="M34" i="57"/>
  <c r="M128" i="47" s="1"/>
  <c r="N34" i="57"/>
  <c r="N128" i="47" s="1"/>
  <c r="O34" i="57"/>
  <c r="O128" i="47" s="1"/>
  <c r="P34" i="57"/>
  <c r="P128" i="47" s="1"/>
  <c r="Q34" i="57"/>
  <c r="Q128" i="47" s="1"/>
  <c r="C35" i="57"/>
  <c r="C129" i="47" s="1"/>
  <c r="D35" i="57"/>
  <c r="D129" i="47" s="1"/>
  <c r="F35" i="57"/>
  <c r="F129" i="47" s="1"/>
  <c r="G35" i="57"/>
  <c r="G129" i="47" s="1"/>
  <c r="H35" i="57"/>
  <c r="H129" i="47" s="1"/>
  <c r="I35" i="57"/>
  <c r="I129" i="47" s="1"/>
  <c r="J35" i="57"/>
  <c r="J129" i="47" s="1"/>
  <c r="K35" i="57"/>
  <c r="K129" i="47" s="1"/>
  <c r="L35" i="57"/>
  <c r="L129" i="47" s="1"/>
  <c r="M35" i="57"/>
  <c r="M129" i="47" s="1"/>
  <c r="N35" i="57"/>
  <c r="N129" i="47" s="1"/>
  <c r="O35" i="57"/>
  <c r="O129" i="47" s="1"/>
  <c r="P35" i="57"/>
  <c r="P129" i="47" s="1"/>
  <c r="C36" i="57"/>
  <c r="C130" i="47" s="1"/>
  <c r="D36" i="57"/>
  <c r="D130" i="47" s="1"/>
  <c r="E36" i="57"/>
  <c r="E130" i="47" s="1"/>
  <c r="F36" i="57"/>
  <c r="F130" i="47" s="1"/>
  <c r="G36" i="57"/>
  <c r="G130" i="47" s="1"/>
  <c r="H36" i="57"/>
  <c r="H130" i="47" s="1"/>
  <c r="I36" i="57"/>
  <c r="I130" i="47" s="1"/>
  <c r="J36" i="57"/>
  <c r="J130" i="47" s="1"/>
  <c r="K36" i="57"/>
  <c r="K130" i="47" s="1"/>
  <c r="L36" i="57"/>
  <c r="L130" i="47" s="1"/>
  <c r="M36" i="57"/>
  <c r="M130" i="47" s="1"/>
  <c r="O36" i="57"/>
  <c r="O130" i="47" s="1"/>
  <c r="P36" i="57"/>
  <c r="P130" i="47" s="1"/>
  <c r="Q36" i="57"/>
  <c r="Q130" i="47" s="1"/>
  <c r="C38" i="47"/>
  <c r="L37" i="57"/>
  <c r="L131" i="47" s="1"/>
  <c r="M37" i="57"/>
  <c r="M131" i="47" s="1"/>
  <c r="N37" i="57"/>
  <c r="N131" i="47" s="1"/>
  <c r="O37" i="57"/>
  <c r="O131" i="47" s="1"/>
  <c r="P37" i="57"/>
  <c r="P131" i="47" s="1"/>
  <c r="Q37" i="57"/>
  <c r="Q131" i="47" s="1"/>
  <c r="C38" i="57"/>
  <c r="C130" i="49" s="1"/>
  <c r="E38" i="57"/>
  <c r="E130" i="49" s="1"/>
  <c r="F38" i="57"/>
  <c r="F130" i="49" s="1"/>
  <c r="G38" i="57"/>
  <c r="G130" i="49" s="1"/>
  <c r="H38" i="57"/>
  <c r="H130" i="49" s="1"/>
  <c r="I38" i="57"/>
  <c r="I130" i="49" s="1"/>
  <c r="J38" i="57"/>
  <c r="J130" i="49" s="1"/>
  <c r="K38" i="57"/>
  <c r="K130" i="49" s="1"/>
  <c r="L38" i="57"/>
  <c r="L130" i="49" s="1"/>
  <c r="M38" i="57"/>
  <c r="M130" i="49" s="1"/>
  <c r="N38" i="57"/>
  <c r="N130" i="49" s="1"/>
  <c r="O38" i="57"/>
  <c r="O130" i="49" s="1"/>
  <c r="Q38" i="57"/>
  <c r="Q130" i="49" s="1"/>
  <c r="C39" i="57"/>
  <c r="C131" i="49" s="1"/>
  <c r="D39" i="57"/>
  <c r="D131" i="49" s="1"/>
  <c r="E39" i="57"/>
  <c r="E131" i="49" s="1"/>
  <c r="F39" i="57"/>
  <c r="F131" i="49" s="1"/>
  <c r="G39" i="57"/>
  <c r="G131" i="49" s="1"/>
  <c r="H39" i="57"/>
  <c r="H131" i="49" s="1"/>
  <c r="I39" i="57"/>
  <c r="I131" i="49" s="1"/>
  <c r="J39" i="57"/>
  <c r="J131" i="49" s="1"/>
  <c r="K39" i="57"/>
  <c r="K131" i="49" s="1"/>
  <c r="L39" i="57"/>
  <c r="L131" i="49" s="1"/>
  <c r="N39" i="57"/>
  <c r="N131" i="49" s="1"/>
  <c r="O39" i="57"/>
  <c r="O131" i="49" s="1"/>
  <c r="P39" i="57"/>
  <c r="P131" i="49" s="1"/>
  <c r="Q39" i="57"/>
  <c r="Q131" i="49" s="1"/>
  <c r="C40" i="57"/>
  <c r="C132" i="49" s="1"/>
  <c r="D40" i="57"/>
  <c r="D132" i="49" s="1"/>
  <c r="E40" i="57"/>
  <c r="E132" i="49" s="1"/>
  <c r="F40" i="57"/>
  <c r="F132" i="49" s="1"/>
  <c r="G40" i="57"/>
  <c r="G132" i="49" s="1"/>
  <c r="H40" i="57"/>
  <c r="H132" i="49" s="1"/>
  <c r="I40" i="57"/>
  <c r="I132" i="49" s="1"/>
  <c r="J40" i="57"/>
  <c r="J132" i="49" s="1"/>
  <c r="K40" i="57"/>
  <c r="K132" i="49" s="1"/>
  <c r="L40" i="57"/>
  <c r="L132" i="49" s="1"/>
  <c r="M40" i="57"/>
  <c r="M132" i="49" s="1"/>
  <c r="N40" i="57"/>
  <c r="N132" i="49" s="1"/>
  <c r="O40" i="57"/>
  <c r="O132" i="49" s="1"/>
  <c r="P40" i="57"/>
  <c r="P132" i="49" s="1"/>
  <c r="Q40" i="57"/>
  <c r="Q132" i="49" s="1"/>
  <c r="C32" i="49"/>
  <c r="C41" i="57"/>
  <c r="C133" i="49" s="1"/>
  <c r="D41" i="57"/>
  <c r="D133" i="49" s="1"/>
  <c r="E41" i="57"/>
  <c r="E133" i="49" s="1"/>
  <c r="F41" i="57"/>
  <c r="F133" i="49" s="1"/>
  <c r="G41" i="57"/>
  <c r="G133" i="49" s="1"/>
  <c r="I41" i="57"/>
  <c r="I133" i="49" s="1"/>
  <c r="J41" i="57"/>
  <c r="J133" i="49" s="1"/>
  <c r="K41" i="57"/>
  <c r="K133" i="49" s="1"/>
  <c r="L41" i="57"/>
  <c r="L133" i="49" s="1"/>
  <c r="M41" i="57"/>
  <c r="M133" i="49" s="1"/>
  <c r="N41" i="57"/>
  <c r="N133" i="49" s="1"/>
  <c r="O41" i="57"/>
  <c r="O133" i="49" s="1"/>
  <c r="P41" i="57"/>
  <c r="P133" i="49" s="1"/>
  <c r="Q41" i="57"/>
  <c r="Q133" i="49" s="1"/>
  <c r="C42" i="57"/>
  <c r="C134" i="49" s="1"/>
  <c r="D42" i="57"/>
  <c r="D134" i="49" s="1"/>
  <c r="F42" i="57"/>
  <c r="F134" i="49" s="1"/>
  <c r="G42" i="57"/>
  <c r="G134" i="49" s="1"/>
  <c r="H42" i="57"/>
  <c r="H134" i="49" s="1"/>
  <c r="I42" i="57"/>
  <c r="I134" i="49" s="1"/>
  <c r="J42" i="57"/>
  <c r="J134" i="49" s="1"/>
  <c r="K42" i="57"/>
  <c r="K134" i="49" s="1"/>
  <c r="L42" i="57"/>
  <c r="L134" i="49" s="1"/>
  <c r="M42" i="57"/>
  <c r="M134" i="49" s="1"/>
  <c r="N42" i="57"/>
  <c r="N134" i="49" s="1"/>
  <c r="O42" i="57"/>
  <c r="O134" i="49" s="1"/>
  <c r="P42" i="57"/>
  <c r="P134" i="49" s="1"/>
  <c r="C43" i="57"/>
  <c r="C135" i="49" s="1"/>
  <c r="D43" i="57"/>
  <c r="D135" i="49" s="1"/>
  <c r="E43" i="57"/>
  <c r="E135" i="49" s="1"/>
  <c r="F43" i="57"/>
  <c r="F135" i="49" s="1"/>
  <c r="G43" i="57"/>
  <c r="G135" i="49" s="1"/>
  <c r="H43" i="57"/>
  <c r="H135" i="49" s="1"/>
  <c r="I43" i="57"/>
  <c r="I135" i="49" s="1"/>
  <c r="J43" i="57"/>
  <c r="J135" i="49" s="1"/>
  <c r="K43" i="57"/>
  <c r="K135" i="49" s="1"/>
  <c r="L43" i="57"/>
  <c r="L135" i="49" s="1"/>
  <c r="M43" i="57"/>
  <c r="M135" i="49" s="1"/>
  <c r="O43" i="57"/>
  <c r="O135" i="49" s="1"/>
  <c r="P43" i="57"/>
  <c r="P135" i="49" s="1"/>
  <c r="Q43" i="57"/>
  <c r="Q135" i="49" s="1"/>
  <c r="C44" i="57"/>
  <c r="C136" i="49" s="1"/>
  <c r="D44" i="57"/>
  <c r="D136" i="49" s="1"/>
  <c r="E44" i="57"/>
  <c r="E136" i="49" s="1"/>
  <c r="F44" i="57"/>
  <c r="F136" i="49" s="1"/>
  <c r="G44" i="57"/>
  <c r="G136" i="49" s="1"/>
  <c r="H44" i="57"/>
  <c r="H136" i="49" s="1"/>
  <c r="I44" i="57"/>
  <c r="I136" i="49" s="1"/>
  <c r="J44" i="57"/>
  <c r="J136" i="49" s="1"/>
  <c r="L44" i="57"/>
  <c r="L136" i="49" s="1"/>
  <c r="M44" i="57"/>
  <c r="M136" i="49" s="1"/>
  <c r="N44" i="57"/>
  <c r="N136" i="49" s="1"/>
  <c r="O44" i="57"/>
  <c r="O136" i="49" s="1"/>
  <c r="P44" i="57"/>
  <c r="P136" i="49" s="1"/>
  <c r="Q44" i="57"/>
  <c r="Q136" i="49" s="1"/>
  <c r="C45" i="57"/>
  <c r="C141" i="51" s="1"/>
  <c r="D45" i="57"/>
  <c r="D141" i="51" s="1"/>
  <c r="E45" i="57"/>
  <c r="E141" i="51" s="1"/>
  <c r="F45" i="57"/>
  <c r="F141" i="51" s="1"/>
  <c r="G45" i="57"/>
  <c r="G141" i="51" s="1"/>
  <c r="I45" i="57"/>
  <c r="I141" i="51" s="1"/>
  <c r="J45" i="57"/>
  <c r="J141" i="51" s="1"/>
  <c r="K45" i="57"/>
  <c r="K141" i="51" s="1"/>
  <c r="L45" i="57"/>
  <c r="L141" i="51" s="1"/>
  <c r="M45" i="57"/>
  <c r="M141" i="51" s="1"/>
  <c r="N45" i="57"/>
  <c r="N141" i="51" s="1"/>
  <c r="O45" i="57"/>
  <c r="O141" i="51" s="1"/>
  <c r="P45" i="57"/>
  <c r="P141" i="51" s="1"/>
  <c r="Q45" i="57"/>
  <c r="Q141" i="51" s="1"/>
  <c r="C46" i="57"/>
  <c r="C142" i="51" s="1"/>
  <c r="D46" i="57"/>
  <c r="D142" i="51" s="1"/>
  <c r="F46" i="57"/>
  <c r="F142" i="51" s="1"/>
  <c r="G46" i="57"/>
  <c r="G142" i="51" s="1"/>
  <c r="H46" i="57"/>
  <c r="H142" i="51" s="1"/>
  <c r="I46" i="57"/>
  <c r="I142" i="51" s="1"/>
  <c r="J46" i="57"/>
  <c r="J142" i="51" s="1"/>
  <c r="K46" i="57"/>
  <c r="K142" i="51" s="1"/>
  <c r="L46" i="57"/>
  <c r="L142" i="51" s="1"/>
  <c r="M46" i="57"/>
  <c r="M142" i="51" s="1"/>
  <c r="N46" i="57"/>
  <c r="N142" i="51" s="1"/>
  <c r="O46" i="57"/>
  <c r="O142" i="51" s="1"/>
  <c r="P46" i="57"/>
  <c r="P142" i="51" s="1"/>
  <c r="C47" i="57"/>
  <c r="C143" i="51" s="1"/>
  <c r="D47" i="57"/>
  <c r="D143" i="51" s="1"/>
  <c r="E47" i="57"/>
  <c r="E143" i="51" s="1"/>
  <c r="F47" i="57"/>
  <c r="F143" i="51" s="1"/>
  <c r="G47" i="57"/>
  <c r="G143" i="51" s="1"/>
  <c r="H47" i="57"/>
  <c r="H143" i="51" s="1"/>
  <c r="I47" i="57"/>
  <c r="I143" i="51" s="1"/>
  <c r="J47" i="57"/>
  <c r="J143" i="51" s="1"/>
  <c r="K47" i="57"/>
  <c r="K143" i="51" s="1"/>
  <c r="L47" i="57"/>
  <c r="L143" i="51" s="1"/>
  <c r="M47" i="57"/>
  <c r="M143" i="51" s="1"/>
  <c r="O47" i="57"/>
  <c r="O143" i="51" s="1"/>
  <c r="P47" i="57"/>
  <c r="P143" i="51" s="1"/>
  <c r="Q47" i="57"/>
  <c r="Q143" i="51" s="1"/>
  <c r="C48" i="57"/>
  <c r="C144" i="51" s="1"/>
  <c r="D48" i="57"/>
  <c r="D144" i="51" s="1"/>
  <c r="E48" i="57"/>
  <c r="E144" i="51" s="1"/>
  <c r="F48" i="57"/>
  <c r="F144" i="51" s="1"/>
  <c r="G48" i="57"/>
  <c r="G144" i="51" s="1"/>
  <c r="H48" i="57"/>
  <c r="H144" i="51" s="1"/>
  <c r="I48" i="57"/>
  <c r="I144" i="51" s="1"/>
  <c r="J48" i="57"/>
  <c r="J144" i="51" s="1"/>
  <c r="L48" i="57"/>
  <c r="L144" i="51" s="1"/>
  <c r="M48" i="57"/>
  <c r="M144" i="51" s="1"/>
  <c r="N48" i="57"/>
  <c r="N144" i="51" s="1"/>
  <c r="O48" i="57"/>
  <c r="O144" i="51" s="1"/>
  <c r="P48" i="57"/>
  <c r="P144" i="51" s="1"/>
  <c r="Q48" i="57"/>
  <c r="Q144" i="51" s="1"/>
  <c r="C49" i="57"/>
  <c r="C145" i="51" s="1"/>
  <c r="D49" i="57"/>
  <c r="D145" i="51" s="1"/>
  <c r="E49" i="57"/>
  <c r="E145" i="51" s="1"/>
  <c r="F49" i="57"/>
  <c r="F145" i="51" s="1"/>
  <c r="G49" i="57"/>
  <c r="G145" i="51" s="1"/>
  <c r="I49" i="57"/>
  <c r="I145" i="51" s="1"/>
  <c r="J49" i="57"/>
  <c r="J145" i="51" s="1"/>
  <c r="K49" i="57"/>
  <c r="K145" i="51" s="1"/>
  <c r="L49" i="57"/>
  <c r="L145" i="51" s="1"/>
  <c r="M49" i="57"/>
  <c r="M145" i="51" s="1"/>
  <c r="N49" i="57"/>
  <c r="N145" i="51" s="1"/>
  <c r="O49" i="57"/>
  <c r="O145" i="51" s="1"/>
  <c r="P49" i="57"/>
  <c r="P145" i="51" s="1"/>
  <c r="Q49" i="57"/>
  <c r="Q145" i="51" s="1"/>
  <c r="C50" i="57"/>
  <c r="C146" i="51" s="1"/>
  <c r="D50" i="57"/>
  <c r="D146" i="51" s="1"/>
  <c r="F50" i="57"/>
  <c r="F146" i="51" s="1"/>
  <c r="G50" i="57"/>
  <c r="G146" i="51" s="1"/>
  <c r="H50" i="57"/>
  <c r="H146" i="51" s="1"/>
  <c r="I50" i="57"/>
  <c r="I146" i="51" s="1"/>
  <c r="J50" i="57"/>
  <c r="J146" i="51" s="1"/>
  <c r="K50" i="57"/>
  <c r="K146" i="51" s="1"/>
  <c r="L50" i="57"/>
  <c r="L146" i="51" s="1"/>
  <c r="M50" i="57"/>
  <c r="M146" i="51" s="1"/>
  <c r="N50" i="57"/>
  <c r="N146" i="51" s="1"/>
  <c r="O50" i="57"/>
  <c r="O146" i="51" s="1"/>
  <c r="P50" i="57"/>
  <c r="P146" i="51" s="1"/>
  <c r="C51" i="57"/>
  <c r="C147" i="51" s="1"/>
  <c r="D51" i="57"/>
  <c r="D147" i="51" s="1"/>
  <c r="E51" i="57"/>
  <c r="E147" i="51" s="1"/>
  <c r="F51" i="57"/>
  <c r="F147" i="51" s="1"/>
  <c r="G51" i="57"/>
  <c r="G147" i="51" s="1"/>
  <c r="H51" i="57"/>
  <c r="H147" i="51" s="1"/>
  <c r="I51" i="57"/>
  <c r="I147" i="51" s="1"/>
  <c r="J51" i="57"/>
  <c r="J147" i="51" s="1"/>
  <c r="K51" i="57"/>
  <c r="K147" i="51" s="1"/>
  <c r="L51" i="57"/>
  <c r="L147" i="51" s="1"/>
  <c r="M51" i="57"/>
  <c r="M147" i="51" s="1"/>
  <c r="O51" i="57"/>
  <c r="O147" i="51" s="1"/>
  <c r="P51" i="57"/>
  <c r="P147" i="51" s="1"/>
  <c r="Q51" i="57"/>
  <c r="Q147" i="51" s="1"/>
  <c r="C52" i="57"/>
  <c r="C148" i="51" s="1"/>
  <c r="D52" i="57"/>
  <c r="D148" i="51" s="1"/>
  <c r="E52" i="57"/>
  <c r="E148" i="51" s="1"/>
  <c r="F52" i="57"/>
  <c r="F148" i="51" s="1"/>
  <c r="G52" i="57"/>
  <c r="G148" i="51" s="1"/>
  <c r="H52" i="57"/>
  <c r="H148" i="51" s="1"/>
  <c r="I52" i="57"/>
  <c r="I148" i="51" s="1"/>
  <c r="J52" i="57"/>
  <c r="J148" i="51" s="1"/>
  <c r="L52" i="57"/>
  <c r="L148" i="51" s="1"/>
  <c r="M52" i="57"/>
  <c r="M148" i="51" s="1"/>
  <c r="N52" i="57"/>
  <c r="N148" i="51" s="1"/>
  <c r="O52" i="57"/>
  <c r="O148" i="51" s="1"/>
  <c r="P52" i="57"/>
  <c r="P148" i="51" s="1"/>
  <c r="Q52" i="57"/>
  <c r="Q148" i="51" s="1"/>
  <c r="C53" i="57"/>
  <c r="C149" i="51" s="1"/>
  <c r="D53" i="57"/>
  <c r="D149" i="51" s="1"/>
  <c r="E53" i="57"/>
  <c r="E149" i="51" s="1"/>
  <c r="F53" i="57"/>
  <c r="F149" i="51" s="1"/>
  <c r="G53" i="57"/>
  <c r="G149" i="51" s="1"/>
  <c r="I53" i="57"/>
  <c r="I149" i="51" s="1"/>
  <c r="J53" i="57"/>
  <c r="J149" i="51" s="1"/>
  <c r="K53" i="57"/>
  <c r="K149" i="51" s="1"/>
  <c r="L53" i="57"/>
  <c r="L149" i="51" s="1"/>
  <c r="M53" i="57"/>
  <c r="M149" i="51" s="1"/>
  <c r="N53" i="57"/>
  <c r="N149" i="51" s="1"/>
  <c r="O53" i="57"/>
  <c r="O149" i="51" s="1"/>
  <c r="P53" i="57"/>
  <c r="P149" i="51" s="1"/>
  <c r="Q53" i="57"/>
  <c r="Q149" i="51" s="1"/>
  <c r="C54" i="57"/>
  <c r="C150" i="51" s="1"/>
  <c r="D54" i="57"/>
  <c r="D150" i="51" s="1"/>
  <c r="F54" i="57"/>
  <c r="F150" i="51" s="1"/>
  <c r="G54" i="57"/>
  <c r="G150" i="51" s="1"/>
  <c r="H54" i="57"/>
  <c r="H150" i="51" s="1"/>
  <c r="I54" i="57"/>
  <c r="I150" i="51" s="1"/>
  <c r="J54" i="57"/>
  <c r="J150" i="51" s="1"/>
  <c r="K54" i="57"/>
  <c r="K150" i="51" s="1"/>
  <c r="L54" i="57"/>
  <c r="L150" i="51" s="1"/>
  <c r="M54" i="57"/>
  <c r="M150" i="51" s="1"/>
  <c r="N54" i="57"/>
  <c r="N150" i="51" s="1"/>
  <c r="O54" i="57"/>
  <c r="O150" i="51" s="1"/>
  <c r="P54" i="57"/>
  <c r="P150" i="51" s="1"/>
  <c r="C55" i="57"/>
  <c r="C151" i="51" s="1"/>
  <c r="D55" i="57"/>
  <c r="D151" i="51" s="1"/>
  <c r="E55" i="57"/>
  <c r="E151" i="51" s="1"/>
  <c r="F55" i="57"/>
  <c r="F151" i="51" s="1"/>
  <c r="G55" i="57"/>
  <c r="G151" i="51" s="1"/>
  <c r="H55" i="57"/>
  <c r="H151" i="51" s="1"/>
  <c r="I55" i="57"/>
  <c r="I151" i="51" s="1"/>
  <c r="J55" i="57"/>
  <c r="J151" i="51" s="1"/>
  <c r="K55" i="57"/>
  <c r="K151" i="51" s="1"/>
  <c r="L55" i="57"/>
  <c r="L151" i="51" s="1"/>
  <c r="M55" i="57"/>
  <c r="M151" i="51" s="1"/>
  <c r="O55" i="57"/>
  <c r="O151" i="51" s="1"/>
  <c r="P55" i="57"/>
  <c r="P151" i="51" s="1"/>
  <c r="Q55" i="57"/>
  <c r="Q151" i="51" s="1"/>
  <c r="C56" i="57"/>
  <c r="C152" i="51" s="1"/>
  <c r="D56" i="57"/>
  <c r="D152" i="51" s="1"/>
  <c r="E56" i="57"/>
  <c r="E152" i="51" s="1"/>
  <c r="F56" i="57"/>
  <c r="F152" i="51" s="1"/>
  <c r="G56" i="57"/>
  <c r="G152" i="51" s="1"/>
  <c r="H56" i="57"/>
  <c r="H152" i="51" s="1"/>
  <c r="I56" i="57"/>
  <c r="I152" i="51" s="1"/>
  <c r="J56" i="57"/>
  <c r="J152" i="51" s="1"/>
  <c r="L56" i="57"/>
  <c r="L152" i="51" s="1"/>
  <c r="M56" i="57"/>
  <c r="M152" i="51" s="1"/>
  <c r="N56" i="57"/>
  <c r="N152" i="51" s="1"/>
  <c r="O56" i="57"/>
  <c r="O152" i="51" s="1"/>
  <c r="P56" i="57"/>
  <c r="P152" i="51" s="1"/>
  <c r="Q56" i="57"/>
  <c r="Q152" i="51" s="1"/>
  <c r="C50" i="51"/>
  <c r="C57" i="57"/>
  <c r="C153" i="51" s="1"/>
  <c r="D57" i="57"/>
  <c r="D153" i="51" s="1"/>
  <c r="E57" i="57"/>
  <c r="E153" i="51" s="1"/>
  <c r="F57" i="57"/>
  <c r="F153" i="51" s="1"/>
  <c r="G57" i="57"/>
  <c r="G153" i="51" s="1"/>
  <c r="H57" i="57"/>
  <c r="H153" i="51" s="1"/>
  <c r="I57" i="57"/>
  <c r="I153" i="51" s="1"/>
  <c r="J57" i="57"/>
  <c r="J153" i="51" s="1"/>
  <c r="K57" i="57"/>
  <c r="K153" i="51" s="1"/>
  <c r="L57" i="57"/>
  <c r="L153" i="51" s="1"/>
  <c r="M57" i="57"/>
  <c r="M153" i="51" s="1"/>
  <c r="N57" i="57"/>
  <c r="N153" i="51" s="1"/>
  <c r="O57" i="57"/>
  <c r="O153" i="51" s="1"/>
  <c r="P57" i="57"/>
  <c r="P153" i="51" s="1"/>
  <c r="Q57" i="57"/>
  <c r="Q153" i="51" s="1"/>
  <c r="C58" i="57"/>
  <c r="C154" i="51" s="1"/>
  <c r="D58" i="57"/>
  <c r="D154" i="51" s="1"/>
  <c r="E58" i="57"/>
  <c r="E154" i="51" s="1"/>
  <c r="F58" i="57"/>
  <c r="F154" i="51" s="1"/>
  <c r="G58" i="57"/>
  <c r="G154" i="51" s="1"/>
  <c r="H58" i="57"/>
  <c r="H154" i="51" s="1"/>
  <c r="I58" i="57"/>
  <c r="I154" i="51" s="1"/>
  <c r="J58" i="57"/>
  <c r="J154" i="51" s="1"/>
  <c r="K58" i="57"/>
  <c r="K154" i="51" s="1"/>
  <c r="L58" i="57"/>
  <c r="L154" i="51" s="1"/>
  <c r="M58" i="57"/>
  <c r="M154" i="51" s="1"/>
  <c r="N58" i="57"/>
  <c r="N154" i="51" s="1"/>
  <c r="O58" i="57"/>
  <c r="O154" i="51" s="1"/>
  <c r="P58" i="57"/>
  <c r="P154" i="51" s="1"/>
  <c r="Q58" i="57"/>
  <c r="Q154" i="51" s="1"/>
  <c r="C59" i="57"/>
  <c r="C106" i="52" s="1"/>
  <c r="D59" i="57"/>
  <c r="D106" i="52" s="1"/>
  <c r="E59" i="57"/>
  <c r="E106" i="52" s="1"/>
  <c r="F59" i="57"/>
  <c r="F106" i="52" s="1"/>
  <c r="G59" i="57"/>
  <c r="G106" i="52" s="1"/>
  <c r="H59" i="57"/>
  <c r="H106" i="52" s="1"/>
  <c r="I59" i="57"/>
  <c r="I106" i="52" s="1"/>
  <c r="J59" i="57"/>
  <c r="J106" i="52" s="1"/>
  <c r="K59" i="57"/>
  <c r="K106" i="52" s="1"/>
  <c r="L59" i="57"/>
  <c r="L106" i="52" s="1"/>
  <c r="M59" i="57"/>
  <c r="M106" i="52" s="1"/>
  <c r="N59" i="57"/>
  <c r="N106" i="52" s="1"/>
  <c r="O59" i="57"/>
  <c r="O106" i="52" s="1"/>
  <c r="P59" i="57"/>
  <c r="P106" i="52" s="1"/>
  <c r="Q59" i="57"/>
  <c r="Q106" i="52" s="1"/>
  <c r="C60" i="57"/>
  <c r="C107" i="52" s="1"/>
  <c r="D60" i="57"/>
  <c r="D107" i="52" s="1"/>
  <c r="E60" i="57"/>
  <c r="E107" i="52" s="1"/>
  <c r="F60" i="57"/>
  <c r="F107" i="52" s="1"/>
  <c r="G60" i="57"/>
  <c r="G107" i="52" s="1"/>
  <c r="H60" i="57"/>
  <c r="H107" i="52" s="1"/>
  <c r="I60" i="57"/>
  <c r="I107" i="52" s="1"/>
  <c r="J60" i="57"/>
  <c r="J107" i="52" s="1"/>
  <c r="K60" i="57"/>
  <c r="K107" i="52" s="1"/>
  <c r="L60" i="57"/>
  <c r="L107" i="52" s="1"/>
  <c r="M60" i="57"/>
  <c r="M107" i="52" s="1"/>
  <c r="N60" i="57"/>
  <c r="N107" i="52" s="1"/>
  <c r="O60" i="57"/>
  <c r="O107" i="52" s="1"/>
  <c r="P60" i="57"/>
  <c r="P107" i="52" s="1"/>
  <c r="Q60" i="57"/>
  <c r="Q107" i="52" s="1"/>
  <c r="C61" i="57"/>
  <c r="C108" i="52" s="1"/>
  <c r="D61" i="57"/>
  <c r="D108" i="52" s="1"/>
  <c r="E61" i="57"/>
  <c r="E108" i="52" s="1"/>
  <c r="F61" i="57"/>
  <c r="F108" i="52" s="1"/>
  <c r="G61" i="57"/>
  <c r="G108" i="52" s="1"/>
  <c r="H61" i="57"/>
  <c r="H108" i="52" s="1"/>
  <c r="I61" i="57"/>
  <c r="I108" i="52" s="1"/>
  <c r="J61" i="57"/>
  <c r="J108" i="52" s="1"/>
  <c r="K61" i="57"/>
  <c r="K108" i="52" s="1"/>
  <c r="L61" i="57"/>
  <c r="L108" i="52" s="1"/>
  <c r="M61" i="57"/>
  <c r="M108" i="52" s="1"/>
  <c r="N61" i="57"/>
  <c r="N108" i="52" s="1"/>
  <c r="O61" i="57"/>
  <c r="O108" i="52" s="1"/>
  <c r="P61" i="57"/>
  <c r="P108" i="52" s="1"/>
  <c r="Q61" i="57"/>
  <c r="Q108" i="52" s="1"/>
  <c r="C62" i="57"/>
  <c r="C109" i="52" s="1"/>
  <c r="D62" i="57"/>
  <c r="D109" i="52" s="1"/>
  <c r="E62" i="57"/>
  <c r="E109" i="52" s="1"/>
  <c r="F62" i="57"/>
  <c r="F109" i="52" s="1"/>
  <c r="G62" i="57"/>
  <c r="G109" i="52" s="1"/>
  <c r="H62" i="57"/>
  <c r="H109" i="52" s="1"/>
  <c r="I62" i="57"/>
  <c r="I109" i="52" s="1"/>
  <c r="J62" i="57"/>
  <c r="J109" i="52" s="1"/>
  <c r="K62" i="57"/>
  <c r="K109" i="52" s="1"/>
  <c r="L62" i="57"/>
  <c r="L109" i="52" s="1"/>
  <c r="M62" i="57"/>
  <c r="M109" i="52" s="1"/>
  <c r="N62" i="57"/>
  <c r="N109" i="52" s="1"/>
  <c r="O62" i="57"/>
  <c r="O109" i="52" s="1"/>
  <c r="P62" i="57"/>
  <c r="P109" i="52" s="1"/>
  <c r="Q62" i="57"/>
  <c r="Q109" i="52" s="1"/>
  <c r="C63" i="57"/>
  <c r="C134" i="53" s="1"/>
  <c r="D63" i="57"/>
  <c r="D134" i="53" s="1"/>
  <c r="E63" i="57"/>
  <c r="E134" i="53" s="1"/>
  <c r="F63" i="57"/>
  <c r="F134" i="53" s="1"/>
  <c r="G63" i="57"/>
  <c r="G134" i="53" s="1"/>
  <c r="H63" i="57"/>
  <c r="H134" i="53" s="1"/>
  <c r="I63" i="57"/>
  <c r="I134" i="53" s="1"/>
  <c r="J63" i="57"/>
  <c r="J134" i="53" s="1"/>
  <c r="K63" i="57"/>
  <c r="K134" i="53" s="1"/>
  <c r="L63" i="57"/>
  <c r="L134" i="53" s="1"/>
  <c r="M63" i="57"/>
  <c r="M134" i="53" s="1"/>
  <c r="N63" i="57"/>
  <c r="N134" i="53" s="1"/>
  <c r="O63" i="57"/>
  <c r="O134" i="53" s="1"/>
  <c r="P63" i="57"/>
  <c r="P134" i="53" s="1"/>
  <c r="Q63" i="57"/>
  <c r="Q134" i="53" s="1"/>
  <c r="C64" i="57"/>
  <c r="C135" i="53" s="1"/>
  <c r="D64" i="57"/>
  <c r="D135" i="53" s="1"/>
  <c r="E64" i="57"/>
  <c r="E135" i="53" s="1"/>
  <c r="F64" i="57"/>
  <c r="F135" i="53" s="1"/>
  <c r="G64" i="57"/>
  <c r="G135" i="53" s="1"/>
  <c r="H64" i="57"/>
  <c r="H135" i="53" s="1"/>
  <c r="I64" i="57"/>
  <c r="I135" i="53" s="1"/>
  <c r="J64" i="57"/>
  <c r="J135" i="53" s="1"/>
  <c r="K64" i="57"/>
  <c r="K135" i="53" s="1"/>
  <c r="L64" i="57"/>
  <c r="L135" i="53" s="1"/>
  <c r="M64" i="57"/>
  <c r="M135" i="53" s="1"/>
  <c r="N64" i="57"/>
  <c r="N135" i="53" s="1"/>
  <c r="O64" i="57"/>
  <c r="O135" i="53" s="1"/>
  <c r="P64" i="57"/>
  <c r="P135" i="53" s="1"/>
  <c r="Q64" i="57"/>
  <c r="Q135" i="53" s="1"/>
  <c r="C65" i="57"/>
  <c r="C136" i="53" s="1"/>
  <c r="D65" i="57"/>
  <c r="D136" i="53" s="1"/>
  <c r="E65" i="57"/>
  <c r="E136" i="53" s="1"/>
  <c r="F65" i="57"/>
  <c r="F136" i="53" s="1"/>
  <c r="G65" i="57"/>
  <c r="G136" i="53" s="1"/>
  <c r="H65" i="57"/>
  <c r="H136" i="53" s="1"/>
  <c r="I65" i="57"/>
  <c r="I136" i="53" s="1"/>
  <c r="J65" i="57"/>
  <c r="J136" i="53" s="1"/>
  <c r="K65" i="57"/>
  <c r="K136" i="53" s="1"/>
  <c r="L65" i="57"/>
  <c r="L136" i="53" s="1"/>
  <c r="M65" i="57"/>
  <c r="M136" i="53" s="1"/>
  <c r="N65" i="57"/>
  <c r="N136" i="53" s="1"/>
  <c r="O65" i="57"/>
  <c r="O136" i="53" s="1"/>
  <c r="P65" i="57"/>
  <c r="P136" i="53" s="1"/>
  <c r="Q65" i="57"/>
  <c r="Q136" i="53" s="1"/>
  <c r="C66" i="57"/>
  <c r="C137" i="53" s="1"/>
  <c r="D66" i="57"/>
  <c r="D137" i="53" s="1"/>
  <c r="E66" i="57"/>
  <c r="E137" i="53" s="1"/>
  <c r="F66" i="57"/>
  <c r="F137" i="53" s="1"/>
  <c r="G66" i="57"/>
  <c r="G137" i="53" s="1"/>
  <c r="H66" i="57"/>
  <c r="H137" i="53" s="1"/>
  <c r="I66" i="57"/>
  <c r="I137" i="53" s="1"/>
  <c r="J66" i="57"/>
  <c r="J137" i="53" s="1"/>
  <c r="K66" i="57"/>
  <c r="K137" i="53" s="1"/>
  <c r="L66" i="57"/>
  <c r="L137" i="53" s="1"/>
  <c r="M66" i="57"/>
  <c r="M137" i="53" s="1"/>
  <c r="N66" i="57"/>
  <c r="N137" i="53" s="1"/>
  <c r="O66" i="57"/>
  <c r="O137" i="53" s="1"/>
  <c r="P66" i="57"/>
  <c r="P137" i="53" s="1"/>
  <c r="Q66" i="57"/>
  <c r="Q137" i="53" s="1"/>
  <c r="C67" i="57"/>
  <c r="C138" i="53" s="1"/>
  <c r="D67" i="57"/>
  <c r="D138" i="53" s="1"/>
  <c r="E67" i="57"/>
  <c r="E138" i="53" s="1"/>
  <c r="F67" i="57"/>
  <c r="F138" i="53" s="1"/>
  <c r="G67" i="57"/>
  <c r="G138" i="53" s="1"/>
  <c r="H67" i="57"/>
  <c r="H138" i="53" s="1"/>
  <c r="I67" i="57"/>
  <c r="I138" i="53" s="1"/>
  <c r="J67" i="57"/>
  <c r="J138" i="53" s="1"/>
  <c r="K67" i="57"/>
  <c r="K138" i="53" s="1"/>
  <c r="L67" i="57"/>
  <c r="L138" i="53" s="1"/>
  <c r="M67" i="57"/>
  <c r="M138" i="53" s="1"/>
  <c r="N67" i="57"/>
  <c r="N138" i="53" s="1"/>
  <c r="O67" i="57"/>
  <c r="O138" i="53" s="1"/>
  <c r="P67" i="57"/>
  <c r="P138" i="53" s="1"/>
  <c r="Q67" i="57"/>
  <c r="Q138" i="53" s="1"/>
  <c r="C68" i="57"/>
  <c r="C139" i="53" s="1"/>
  <c r="D68" i="57"/>
  <c r="D139" i="53" s="1"/>
  <c r="E68" i="57"/>
  <c r="E139" i="53" s="1"/>
  <c r="F68" i="57"/>
  <c r="F139" i="53" s="1"/>
  <c r="G68" i="57"/>
  <c r="G139" i="53" s="1"/>
  <c r="H68" i="57"/>
  <c r="H139" i="53" s="1"/>
  <c r="I68" i="57"/>
  <c r="I139" i="53" s="1"/>
  <c r="J68" i="57"/>
  <c r="J139" i="53" s="1"/>
  <c r="K68" i="57"/>
  <c r="K139" i="53" s="1"/>
  <c r="L68" i="57"/>
  <c r="L139" i="53" s="1"/>
  <c r="M68" i="57"/>
  <c r="M139" i="53" s="1"/>
  <c r="N68" i="57"/>
  <c r="N139" i="53" s="1"/>
  <c r="O68" i="57"/>
  <c r="O139" i="53" s="1"/>
  <c r="P68" i="57"/>
  <c r="P139" i="53" s="1"/>
  <c r="Q68" i="57"/>
  <c r="Q139" i="53" s="1"/>
  <c r="C69" i="57"/>
  <c r="C140" i="53" s="1"/>
  <c r="D69" i="57"/>
  <c r="D140" i="53" s="1"/>
  <c r="E69" i="57"/>
  <c r="E140" i="53" s="1"/>
  <c r="F69" i="57"/>
  <c r="F140" i="53" s="1"/>
  <c r="G69" i="57"/>
  <c r="G140" i="53" s="1"/>
  <c r="H69" i="57"/>
  <c r="H140" i="53" s="1"/>
  <c r="I69" i="57"/>
  <c r="I140" i="53" s="1"/>
  <c r="J69" i="57"/>
  <c r="J140" i="53" s="1"/>
  <c r="K69" i="57"/>
  <c r="K140" i="53" s="1"/>
  <c r="L69" i="57"/>
  <c r="L140" i="53" s="1"/>
  <c r="M69" i="57"/>
  <c r="M140" i="53" s="1"/>
  <c r="N69" i="57"/>
  <c r="N140" i="53" s="1"/>
  <c r="O69" i="57"/>
  <c r="O140" i="53" s="1"/>
  <c r="P69" i="57"/>
  <c r="P140" i="53" s="1"/>
  <c r="Q69" i="57"/>
  <c r="Q140" i="53" s="1"/>
  <c r="C70" i="57"/>
  <c r="C141" i="53" s="1"/>
  <c r="D70" i="57"/>
  <c r="D141" i="53" s="1"/>
  <c r="E70" i="57"/>
  <c r="E141" i="53" s="1"/>
  <c r="F70" i="57"/>
  <c r="F141" i="53" s="1"/>
  <c r="G70" i="57"/>
  <c r="G141" i="53" s="1"/>
  <c r="H70" i="57"/>
  <c r="H141" i="53" s="1"/>
  <c r="I70" i="57"/>
  <c r="I141" i="53" s="1"/>
  <c r="J70" i="57"/>
  <c r="J141" i="53" s="1"/>
  <c r="K70" i="57"/>
  <c r="K141" i="53" s="1"/>
  <c r="L70" i="57"/>
  <c r="L141" i="53" s="1"/>
  <c r="M70" i="57"/>
  <c r="M141" i="53" s="1"/>
  <c r="N70" i="57"/>
  <c r="N141" i="53" s="1"/>
  <c r="O70" i="57"/>
  <c r="O141" i="53" s="1"/>
  <c r="P70" i="57"/>
  <c r="P141" i="53" s="1"/>
  <c r="Q70" i="57"/>
  <c r="Q141" i="53" s="1"/>
  <c r="C71" i="57"/>
  <c r="C142" i="53" s="1"/>
  <c r="D71" i="57"/>
  <c r="D142" i="53" s="1"/>
  <c r="E71" i="57"/>
  <c r="E142" i="53" s="1"/>
  <c r="F71" i="57"/>
  <c r="F142" i="53" s="1"/>
  <c r="G71" i="57"/>
  <c r="G142" i="53" s="1"/>
  <c r="H71" i="57"/>
  <c r="H142" i="53" s="1"/>
  <c r="I71" i="57"/>
  <c r="I142" i="53" s="1"/>
  <c r="J71" i="57"/>
  <c r="J142" i="53" s="1"/>
  <c r="K71" i="57"/>
  <c r="K142" i="53" s="1"/>
  <c r="L71" i="57"/>
  <c r="L142" i="53" s="1"/>
  <c r="M71" i="57"/>
  <c r="M142" i="53" s="1"/>
  <c r="N71" i="57"/>
  <c r="N142" i="53" s="1"/>
  <c r="O71" i="57"/>
  <c r="O142" i="53" s="1"/>
  <c r="P71" i="57"/>
  <c r="P142" i="53" s="1"/>
  <c r="Q71" i="57"/>
  <c r="Q142" i="53" s="1"/>
  <c r="C72" i="57"/>
  <c r="C143" i="53" s="1"/>
  <c r="D72" i="57"/>
  <c r="D143" i="53" s="1"/>
  <c r="E72" i="57"/>
  <c r="E143" i="53" s="1"/>
  <c r="F72" i="57"/>
  <c r="F143" i="53" s="1"/>
  <c r="G72" i="57"/>
  <c r="G143" i="53" s="1"/>
  <c r="H72" i="57"/>
  <c r="H143" i="53" s="1"/>
  <c r="I72" i="57"/>
  <c r="I143" i="53" s="1"/>
  <c r="J72" i="57"/>
  <c r="J143" i="53" s="1"/>
  <c r="K72" i="57"/>
  <c r="K143" i="53" s="1"/>
  <c r="L72" i="57"/>
  <c r="L143" i="53" s="1"/>
  <c r="M72" i="57"/>
  <c r="M143" i="53" s="1"/>
  <c r="N72" i="57"/>
  <c r="N143" i="53" s="1"/>
  <c r="O72" i="57"/>
  <c r="O143" i="53" s="1"/>
  <c r="P72" i="57"/>
  <c r="P143" i="53" s="1"/>
  <c r="Q72" i="57"/>
  <c r="Q143" i="53" s="1"/>
  <c r="C73" i="57"/>
  <c r="C144" i="53" s="1"/>
  <c r="D73" i="57"/>
  <c r="D144" i="53" s="1"/>
  <c r="E73" i="57"/>
  <c r="E144" i="53" s="1"/>
  <c r="F73" i="57"/>
  <c r="F144" i="53" s="1"/>
  <c r="G73" i="57"/>
  <c r="G144" i="53" s="1"/>
  <c r="H73" i="57"/>
  <c r="H144" i="53" s="1"/>
  <c r="I73" i="57"/>
  <c r="I144" i="53" s="1"/>
  <c r="J73" i="57"/>
  <c r="J144" i="53" s="1"/>
  <c r="K73" i="57"/>
  <c r="K144" i="53" s="1"/>
  <c r="L73" i="57"/>
  <c r="L144" i="53" s="1"/>
  <c r="M73" i="57"/>
  <c r="M144" i="53" s="1"/>
  <c r="N73" i="57"/>
  <c r="N144" i="53" s="1"/>
  <c r="O73" i="57"/>
  <c r="O144" i="53" s="1"/>
  <c r="P73" i="57"/>
  <c r="P144" i="53" s="1"/>
  <c r="Q73" i="57"/>
  <c r="Q144" i="53" s="1"/>
  <c r="C74" i="57"/>
  <c r="C145" i="53" s="1"/>
  <c r="D74" i="57"/>
  <c r="D145" i="53" s="1"/>
  <c r="E74" i="57"/>
  <c r="E145" i="53" s="1"/>
  <c r="F74" i="57"/>
  <c r="F145" i="53" s="1"/>
  <c r="G74" i="57"/>
  <c r="G145" i="53" s="1"/>
  <c r="H74" i="57"/>
  <c r="H145" i="53" s="1"/>
  <c r="I74" i="57"/>
  <c r="I145" i="53" s="1"/>
  <c r="J74" i="57"/>
  <c r="J145" i="53" s="1"/>
  <c r="K74" i="57"/>
  <c r="K145" i="53" s="1"/>
  <c r="L74" i="57"/>
  <c r="L145" i="53" s="1"/>
  <c r="M74" i="57"/>
  <c r="M145" i="53" s="1"/>
  <c r="N74" i="57"/>
  <c r="N145" i="53" s="1"/>
  <c r="O74" i="57"/>
  <c r="O145" i="53" s="1"/>
  <c r="P74" i="57"/>
  <c r="P145" i="53" s="1"/>
  <c r="Q74" i="57"/>
  <c r="Q145" i="53" s="1"/>
  <c r="C75" i="57"/>
  <c r="C116" i="54" s="1"/>
  <c r="D75" i="57"/>
  <c r="D116" i="54" s="1"/>
  <c r="E75" i="57"/>
  <c r="E116" i="54" s="1"/>
  <c r="F75" i="57"/>
  <c r="F116" i="54" s="1"/>
  <c r="G75" i="57"/>
  <c r="G116" i="54" s="1"/>
  <c r="H75" i="57"/>
  <c r="H116" i="54" s="1"/>
  <c r="I75" i="57"/>
  <c r="I116" i="54" s="1"/>
  <c r="J75" i="57"/>
  <c r="J116" i="54" s="1"/>
  <c r="K75" i="57"/>
  <c r="K116" i="54" s="1"/>
  <c r="L75" i="57"/>
  <c r="L116" i="54" s="1"/>
  <c r="M75" i="57"/>
  <c r="M116" i="54" s="1"/>
  <c r="N75" i="57"/>
  <c r="N116" i="54" s="1"/>
  <c r="O75" i="57"/>
  <c r="O116" i="54" s="1"/>
  <c r="P75" i="57"/>
  <c r="P116" i="54" s="1"/>
  <c r="Q75" i="57"/>
  <c r="Q116" i="54" s="1"/>
  <c r="C76" i="57"/>
  <c r="C117" i="54" s="1"/>
  <c r="D76" i="57"/>
  <c r="D117" i="54" s="1"/>
  <c r="E76" i="57"/>
  <c r="E117" i="54" s="1"/>
  <c r="F76" i="57"/>
  <c r="F117" i="54" s="1"/>
  <c r="G76" i="57"/>
  <c r="G117" i="54" s="1"/>
  <c r="H76" i="57"/>
  <c r="H117" i="54" s="1"/>
  <c r="I76" i="57"/>
  <c r="I117" i="54" s="1"/>
  <c r="J76" i="57"/>
  <c r="J117" i="54" s="1"/>
  <c r="K76" i="57"/>
  <c r="K117" i="54" s="1"/>
  <c r="L76" i="57"/>
  <c r="L117" i="54" s="1"/>
  <c r="M76" i="57"/>
  <c r="M117" i="54" s="1"/>
  <c r="N76" i="57"/>
  <c r="N117" i="54" s="1"/>
  <c r="O76" i="57"/>
  <c r="O117" i="54" s="1"/>
  <c r="P76" i="57"/>
  <c r="P117" i="54" s="1"/>
  <c r="Q76" i="57"/>
  <c r="Q117" i="54" s="1"/>
  <c r="C77" i="57"/>
  <c r="C118" i="54" s="1"/>
  <c r="D77" i="57"/>
  <c r="D118" i="54" s="1"/>
  <c r="E77" i="57"/>
  <c r="E118" i="54" s="1"/>
  <c r="F77" i="57"/>
  <c r="F118" i="54" s="1"/>
  <c r="G77" i="57"/>
  <c r="G118" i="54" s="1"/>
  <c r="H77" i="57"/>
  <c r="H118" i="54" s="1"/>
  <c r="I77" i="57"/>
  <c r="I118" i="54" s="1"/>
  <c r="J77" i="57"/>
  <c r="J118" i="54" s="1"/>
  <c r="K77" i="57"/>
  <c r="K118" i="54" s="1"/>
  <c r="L77" i="57"/>
  <c r="L118" i="54" s="1"/>
  <c r="M77" i="57"/>
  <c r="M118" i="54" s="1"/>
  <c r="N77" i="57"/>
  <c r="N118" i="54" s="1"/>
  <c r="O77" i="57"/>
  <c r="O118" i="54" s="1"/>
  <c r="P77" i="57"/>
  <c r="P118" i="54" s="1"/>
  <c r="Q77" i="57"/>
  <c r="Q118" i="54" s="1"/>
  <c r="C78" i="57"/>
  <c r="C119" i="54" s="1"/>
  <c r="D78" i="57"/>
  <c r="D119" i="54" s="1"/>
  <c r="E78" i="57"/>
  <c r="E119" i="54" s="1"/>
  <c r="F78" i="57"/>
  <c r="F119" i="54" s="1"/>
  <c r="G78" i="57"/>
  <c r="G119" i="54" s="1"/>
  <c r="H78" i="57"/>
  <c r="H119" i="54" s="1"/>
  <c r="I78" i="57"/>
  <c r="I119" i="54" s="1"/>
  <c r="J78" i="57"/>
  <c r="J119" i="54" s="1"/>
  <c r="K78" i="57"/>
  <c r="K119" i="54" s="1"/>
  <c r="L78" i="57"/>
  <c r="L119" i="54" s="1"/>
  <c r="M78" i="57"/>
  <c r="M119" i="54" s="1"/>
  <c r="N78" i="57"/>
  <c r="N119" i="54" s="1"/>
  <c r="O78" i="57"/>
  <c r="O119" i="54" s="1"/>
  <c r="P78" i="57"/>
  <c r="P119" i="54" s="1"/>
  <c r="Q78" i="57"/>
  <c r="Q119" i="54" s="1"/>
  <c r="D79" i="57"/>
  <c r="D120" i="54" s="1"/>
  <c r="E79" i="57"/>
  <c r="E120" i="54" s="1"/>
  <c r="F79" i="57"/>
  <c r="F120" i="54" s="1"/>
  <c r="G79" i="57"/>
  <c r="G120" i="54" s="1"/>
  <c r="H79" i="57"/>
  <c r="H120" i="54" s="1"/>
  <c r="I79" i="57"/>
  <c r="I120" i="54" s="1"/>
  <c r="J79" i="57"/>
  <c r="J120" i="54" s="1"/>
  <c r="K79" i="57"/>
  <c r="K120" i="54" s="1"/>
  <c r="L79" i="57"/>
  <c r="L120" i="54" s="1"/>
  <c r="M79" i="57"/>
  <c r="M120" i="54" s="1"/>
  <c r="N79" i="57"/>
  <c r="N120" i="54" s="1"/>
  <c r="O79" i="57"/>
  <c r="O120" i="54" s="1"/>
  <c r="P79" i="57"/>
  <c r="P120" i="54" s="1"/>
  <c r="Q79" i="57"/>
  <c r="Q120" i="54" s="1"/>
  <c r="C80" i="57"/>
  <c r="C121" i="54" s="1"/>
  <c r="D80" i="57"/>
  <c r="D121" i="54" s="1"/>
  <c r="E80" i="57"/>
  <c r="E121" i="54" s="1"/>
  <c r="F80" i="57"/>
  <c r="F121" i="54" s="1"/>
  <c r="G80" i="57"/>
  <c r="G121" i="54" s="1"/>
  <c r="H80" i="57"/>
  <c r="H121" i="54" s="1"/>
  <c r="I80" i="57"/>
  <c r="I121" i="54" s="1"/>
  <c r="J80" i="57"/>
  <c r="J121" i="54" s="1"/>
  <c r="K80" i="57"/>
  <c r="K121" i="54" s="1"/>
  <c r="L80" i="57"/>
  <c r="L121" i="54" s="1"/>
  <c r="M80" i="57"/>
  <c r="M121" i="54" s="1"/>
  <c r="N80" i="57"/>
  <c r="N121" i="54" s="1"/>
  <c r="O80" i="57"/>
  <c r="O121" i="54" s="1"/>
  <c r="P80" i="57"/>
  <c r="P121" i="54" s="1"/>
  <c r="Q80" i="57"/>
  <c r="Q121" i="54" s="1"/>
  <c r="C81" i="57"/>
  <c r="C122" i="54" s="1"/>
  <c r="D81" i="57"/>
  <c r="D122" i="54" s="1"/>
  <c r="E81" i="57"/>
  <c r="E122" i="54" s="1"/>
  <c r="F81" i="57"/>
  <c r="F122" i="54" s="1"/>
  <c r="G81" i="57"/>
  <c r="G122" i="54" s="1"/>
  <c r="H81" i="57"/>
  <c r="H122" i="54" s="1"/>
  <c r="I81" i="57"/>
  <c r="I122" i="54" s="1"/>
  <c r="J81" i="57"/>
  <c r="J122" i="54" s="1"/>
  <c r="K81" i="57"/>
  <c r="K122" i="54" s="1"/>
  <c r="L81" i="57"/>
  <c r="L122" i="54" s="1"/>
  <c r="M81" i="57"/>
  <c r="M122" i="54" s="1"/>
  <c r="N81" i="57"/>
  <c r="N122" i="54" s="1"/>
  <c r="O81" i="57"/>
  <c r="O122" i="54" s="1"/>
  <c r="P81" i="57"/>
  <c r="P122" i="54" s="1"/>
  <c r="Q81" i="57"/>
  <c r="Q122" i="54" s="1"/>
  <c r="C82" i="57"/>
  <c r="C123" i="54" s="1"/>
  <c r="D82" i="57"/>
  <c r="D123" i="54" s="1"/>
  <c r="E82" i="57"/>
  <c r="E123" i="54" s="1"/>
  <c r="F82" i="57"/>
  <c r="F123" i="54" s="1"/>
  <c r="G82" i="57"/>
  <c r="G123" i="54" s="1"/>
  <c r="H82" i="57"/>
  <c r="H123" i="54" s="1"/>
  <c r="I82" i="57"/>
  <c r="I123" i="54" s="1"/>
  <c r="J82" i="57"/>
  <c r="J123" i="54" s="1"/>
  <c r="K82" i="57"/>
  <c r="K123" i="54" s="1"/>
  <c r="L82" i="57"/>
  <c r="L123" i="54" s="1"/>
  <c r="M82" i="57"/>
  <c r="M123" i="54" s="1"/>
  <c r="N82" i="57"/>
  <c r="N123" i="54" s="1"/>
  <c r="O82" i="57"/>
  <c r="O123" i="54" s="1"/>
  <c r="P82" i="57"/>
  <c r="P123" i="54" s="1"/>
  <c r="Q82" i="57"/>
  <c r="Q123" i="54" s="1"/>
  <c r="C83" i="57"/>
  <c r="C124" i="54" s="1"/>
  <c r="D83" i="57"/>
  <c r="D124" i="54" s="1"/>
  <c r="E83" i="57"/>
  <c r="E124" i="54" s="1"/>
  <c r="F83" i="57"/>
  <c r="F124" i="54" s="1"/>
  <c r="G83" i="57"/>
  <c r="G124" i="54" s="1"/>
  <c r="H83" i="57"/>
  <c r="H124" i="54" s="1"/>
  <c r="I83" i="57"/>
  <c r="I124" i="54" s="1"/>
  <c r="J83" i="57"/>
  <c r="J124" i="54" s="1"/>
  <c r="K83" i="57"/>
  <c r="K124" i="54" s="1"/>
  <c r="L83" i="57"/>
  <c r="L124" i="54" s="1"/>
  <c r="M83" i="57"/>
  <c r="M124" i="54" s="1"/>
  <c r="N83" i="57"/>
  <c r="N124" i="54" s="1"/>
  <c r="O83" i="57"/>
  <c r="O124" i="54" s="1"/>
  <c r="P83" i="57"/>
  <c r="P124" i="54" s="1"/>
  <c r="Q83" i="57"/>
  <c r="Q124" i="54" s="1"/>
  <c r="D2" i="57"/>
  <c r="D174" i="46" s="1"/>
  <c r="E2" i="57"/>
  <c r="E174" i="46" s="1"/>
  <c r="F2" i="57"/>
  <c r="F174" i="46" s="1"/>
  <c r="G2" i="57"/>
  <c r="G174" i="46" s="1"/>
  <c r="H2" i="57"/>
  <c r="H174" i="46" s="1"/>
  <c r="I2" i="57"/>
  <c r="I174" i="46" s="1"/>
  <c r="J2" i="57"/>
  <c r="J174" i="46" s="1"/>
  <c r="K2" i="57"/>
  <c r="K174" i="46" s="1"/>
  <c r="L2" i="57"/>
  <c r="L174" i="46" s="1"/>
  <c r="M2" i="57"/>
  <c r="M174" i="46" s="1"/>
  <c r="N2" i="57"/>
  <c r="N174" i="46" s="1"/>
  <c r="O2" i="57"/>
  <c r="O174" i="46" s="1"/>
  <c r="P2" i="57"/>
  <c r="P174" i="46" s="1"/>
  <c r="Q2" i="57"/>
  <c r="Q174" i="46" s="1"/>
  <c r="C2" i="57"/>
  <c r="C174" i="46" s="1"/>
  <c r="E23" i="46"/>
  <c r="E24" i="46"/>
  <c r="E25" i="46"/>
  <c r="E26" i="46"/>
  <c r="E27" i="46"/>
  <c r="E28" i="46"/>
  <c r="E29" i="46"/>
  <c r="E30" i="46"/>
  <c r="E31" i="46"/>
  <c r="E33" i="46"/>
  <c r="E34" i="46"/>
  <c r="E35" i="46"/>
  <c r="E36" i="46"/>
  <c r="E37" i="46"/>
  <c r="E38" i="46"/>
  <c r="E39" i="46"/>
  <c r="E14" i="48"/>
  <c r="E15" i="48"/>
  <c r="E16" i="48"/>
  <c r="E17" i="48"/>
  <c r="E18" i="48"/>
  <c r="E19" i="48"/>
  <c r="E20" i="48"/>
  <c r="E21" i="48"/>
  <c r="E22" i="48"/>
  <c r="E23" i="48"/>
  <c r="E17" i="47"/>
  <c r="E18" i="47"/>
  <c r="E19" i="47"/>
  <c r="E20" i="47"/>
  <c r="E21" i="47"/>
  <c r="E22" i="47"/>
  <c r="E23" i="47"/>
  <c r="E24" i="47"/>
  <c r="E16" i="49"/>
  <c r="E17" i="49"/>
  <c r="E18" i="49"/>
  <c r="E19" i="49"/>
  <c r="E20" i="49"/>
  <c r="E21" i="49"/>
  <c r="E22" i="49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11" i="52"/>
  <c r="E12" i="52"/>
  <c r="E13" i="52"/>
  <c r="E14" i="52"/>
  <c r="E21" i="53"/>
  <c r="E22" i="53"/>
  <c r="E23" i="53"/>
  <c r="E24" i="53"/>
  <c r="E25" i="53"/>
  <c r="E26" i="53"/>
  <c r="E27" i="53"/>
  <c r="E28" i="53"/>
  <c r="E29" i="53"/>
  <c r="E30" i="53"/>
  <c r="E31" i="53"/>
  <c r="E32" i="53"/>
  <c r="E18" i="54"/>
  <c r="E19" i="54"/>
  <c r="E20" i="54"/>
  <c r="E21" i="54"/>
  <c r="E22" i="54"/>
  <c r="E23" i="54"/>
  <c r="E24" i="54"/>
  <c r="E25" i="54"/>
  <c r="E26" i="54"/>
  <c r="E22" i="46"/>
  <c r="E44" i="30"/>
  <c r="F44" i="30"/>
  <c r="G44" i="30"/>
  <c r="H44" i="30"/>
  <c r="D44" i="30"/>
  <c r="J67" i="30"/>
  <c r="K67" i="30"/>
  <c r="L67" i="30"/>
  <c r="M67" i="30"/>
  <c r="N67" i="30"/>
  <c r="O67" i="30"/>
  <c r="P67" i="30"/>
  <c r="Q67" i="30"/>
  <c r="R67" i="30"/>
  <c r="I67" i="30"/>
  <c r="C2" i="46"/>
  <c r="C3" i="46"/>
  <c r="C4" i="46"/>
  <c r="C5" i="46"/>
  <c r="C6" i="46"/>
  <c r="C7" i="46"/>
  <c r="C8" i="46"/>
  <c r="C10" i="46"/>
  <c r="C11" i="46"/>
  <c r="C12" i="46"/>
  <c r="C14" i="46"/>
  <c r="C15" i="46"/>
  <c r="C16" i="46"/>
  <c r="C17" i="46"/>
  <c r="C18" i="46"/>
  <c r="C19" i="46"/>
  <c r="C2" i="48"/>
  <c r="C3" i="48"/>
  <c r="C4" i="48"/>
  <c r="C5" i="48"/>
  <c r="C6" i="48"/>
  <c r="C8" i="48"/>
  <c r="C9" i="48"/>
  <c r="C10" i="48"/>
  <c r="C2" i="47"/>
  <c r="C3" i="47"/>
  <c r="C4" i="47"/>
  <c r="C5" i="47"/>
  <c r="C6" i="47"/>
  <c r="C7" i="47"/>
  <c r="C8" i="47"/>
  <c r="C2" i="49"/>
  <c r="C3" i="49"/>
  <c r="C4" i="49"/>
  <c r="C6" i="49"/>
  <c r="C7" i="49"/>
  <c r="C8" i="49"/>
  <c r="C2" i="51"/>
  <c r="C3" i="51"/>
  <c r="C4" i="51"/>
  <c r="C5" i="51"/>
  <c r="C6" i="51"/>
  <c r="C7" i="51"/>
  <c r="C8" i="51"/>
  <c r="C9" i="51"/>
  <c r="C10" i="51"/>
  <c r="C11" i="51"/>
  <c r="C12" i="51"/>
  <c r="C13" i="51"/>
  <c r="C14" i="51"/>
  <c r="C15" i="51"/>
  <c r="C2" i="52"/>
  <c r="C3" i="52"/>
  <c r="C4" i="52"/>
  <c r="C5" i="52"/>
  <c r="C2" i="53"/>
  <c r="C3" i="53"/>
  <c r="C4" i="53"/>
  <c r="C5" i="53"/>
  <c r="C6" i="53"/>
  <c r="C7" i="53"/>
  <c r="C8" i="53"/>
  <c r="C9" i="53"/>
  <c r="C10" i="53"/>
  <c r="C11" i="53"/>
  <c r="C12" i="53"/>
  <c r="C13" i="53"/>
  <c r="C2" i="54"/>
  <c r="C3" i="54"/>
  <c r="C5" i="54"/>
  <c r="C6" i="54"/>
  <c r="C7" i="54"/>
  <c r="C8" i="54"/>
  <c r="C9" i="54"/>
  <c r="C10" i="54"/>
  <c r="N28" i="57" l="1"/>
  <c r="N144" i="48" s="1"/>
  <c r="Q27" i="57"/>
  <c r="Q143" i="48" s="1"/>
  <c r="E27" i="57"/>
  <c r="E143" i="48" s="1"/>
  <c r="H26" i="57"/>
  <c r="H142" i="48" s="1"/>
  <c r="K25" i="57"/>
  <c r="K141" i="48" s="1"/>
  <c r="N24" i="57"/>
  <c r="N140" i="48" s="1"/>
  <c r="Q23" i="57"/>
  <c r="Q139" i="48" s="1"/>
  <c r="E23" i="57"/>
  <c r="E139" i="48" s="1"/>
  <c r="H22" i="57"/>
  <c r="H138" i="48" s="1"/>
  <c r="K21" i="57"/>
  <c r="K137" i="48" s="1"/>
  <c r="N20" i="57"/>
  <c r="N136" i="48" s="1"/>
  <c r="Q19" i="57"/>
  <c r="F19" i="57"/>
  <c r="L18" i="57"/>
  <c r="L190" i="46" s="1"/>
  <c r="O17" i="57"/>
  <c r="O189" i="46" s="1"/>
  <c r="C17" i="57"/>
  <c r="C189" i="46" s="1"/>
  <c r="F16" i="57"/>
  <c r="F188" i="46" s="1"/>
  <c r="I15" i="57"/>
  <c r="I187" i="46" s="1"/>
  <c r="L14" i="57"/>
  <c r="L186" i="46" s="1"/>
  <c r="O13" i="57"/>
  <c r="O185" i="46" s="1"/>
  <c r="C13" i="57"/>
  <c r="C185" i="46" s="1"/>
  <c r="F12" i="57"/>
  <c r="F184" i="46" s="1"/>
  <c r="I11" i="57"/>
  <c r="I183" i="46" s="1"/>
  <c r="L10" i="57"/>
  <c r="L182" i="46" s="1"/>
  <c r="O9" i="57"/>
  <c r="O181" i="46" s="1"/>
  <c r="C9" i="57"/>
  <c r="C181" i="46" s="1"/>
  <c r="F8" i="57"/>
  <c r="F180" i="46" s="1"/>
  <c r="I7" i="57"/>
  <c r="I179" i="46" s="1"/>
  <c r="L6" i="57"/>
  <c r="L178" i="46" s="1"/>
  <c r="O5" i="57"/>
  <c r="O177" i="46" s="1"/>
  <c r="C5" i="57"/>
  <c r="C177" i="46" s="1"/>
  <c r="F4" i="57"/>
  <c r="F176" i="46" s="1"/>
  <c r="I3" i="57"/>
  <c r="I175" i="46" s="1"/>
  <c r="E19" i="57"/>
  <c r="C43" i="56"/>
  <c r="C102" i="49" s="1"/>
  <c r="K56" i="57"/>
  <c r="K152" i="51" s="1"/>
  <c r="N55" i="57"/>
  <c r="N151" i="51" s="1"/>
  <c r="Q54" i="57"/>
  <c r="Q150" i="51" s="1"/>
  <c r="E54" i="57"/>
  <c r="E150" i="51" s="1"/>
  <c r="H53" i="57"/>
  <c r="H149" i="51" s="1"/>
  <c r="K52" i="57"/>
  <c r="K148" i="51" s="1"/>
  <c r="N51" i="57"/>
  <c r="N147" i="51" s="1"/>
  <c r="Q50" i="57"/>
  <c r="Q146" i="51" s="1"/>
  <c r="E50" i="57"/>
  <c r="E146" i="51" s="1"/>
  <c r="H49" i="57"/>
  <c r="H145" i="51" s="1"/>
  <c r="K48" i="57"/>
  <c r="K144" i="51" s="1"/>
  <c r="N47" i="57"/>
  <c r="N143" i="51" s="1"/>
  <c r="Q46" i="57"/>
  <c r="Q142" i="51" s="1"/>
  <c r="E46" i="57"/>
  <c r="E142" i="51" s="1"/>
  <c r="H45" i="57"/>
  <c r="H141" i="51" s="1"/>
  <c r="K44" i="57"/>
  <c r="K136" i="49" s="1"/>
  <c r="N43" i="57"/>
  <c r="N135" i="49" s="1"/>
  <c r="Q42" i="57"/>
  <c r="Q134" i="49" s="1"/>
  <c r="E42" i="57"/>
  <c r="E134" i="49" s="1"/>
  <c r="H41" i="57"/>
  <c r="H133" i="49" s="1"/>
  <c r="K18" i="57"/>
  <c r="K190" i="46" s="1"/>
  <c r="N17" i="57"/>
  <c r="N189" i="46" s="1"/>
  <c r="Q16" i="57"/>
  <c r="Q188" i="46" s="1"/>
  <c r="E16" i="57"/>
  <c r="E188" i="46" s="1"/>
  <c r="H15" i="57"/>
  <c r="H187" i="46" s="1"/>
  <c r="K14" i="57"/>
  <c r="K186" i="46" s="1"/>
  <c r="N13" i="57"/>
  <c r="N185" i="46" s="1"/>
  <c r="Q12" i="57"/>
  <c r="Q184" i="46" s="1"/>
  <c r="E12" i="57"/>
  <c r="E184" i="46" s="1"/>
  <c r="H11" i="57"/>
  <c r="H183" i="46" s="1"/>
  <c r="K10" i="57"/>
  <c r="K182" i="46" s="1"/>
  <c r="N9" i="57"/>
  <c r="N181" i="46" s="1"/>
  <c r="Q8" i="57"/>
  <c r="Q180" i="46" s="1"/>
  <c r="E8" i="57"/>
  <c r="E180" i="46" s="1"/>
  <c r="H7" i="57"/>
  <c r="H179" i="46" s="1"/>
  <c r="K6" i="57"/>
  <c r="K178" i="46" s="1"/>
  <c r="N5" i="57"/>
  <c r="N177" i="46" s="1"/>
  <c r="Q4" i="57"/>
  <c r="Q176" i="46" s="1"/>
  <c r="E4" i="57"/>
  <c r="E176" i="46" s="1"/>
  <c r="H3" i="57"/>
  <c r="H175" i="46" s="1"/>
  <c r="C79" i="57"/>
  <c r="C120" i="54" s="1"/>
  <c r="M39" i="57"/>
  <c r="M131" i="49" s="1"/>
  <c r="P38" i="57"/>
  <c r="P130" i="49" s="1"/>
  <c r="D38" i="57"/>
  <c r="D130" i="49" s="1"/>
  <c r="N36" i="57"/>
  <c r="N130" i="47" s="1"/>
  <c r="Q35" i="57"/>
  <c r="Q129" i="47" s="1"/>
  <c r="E35" i="57"/>
  <c r="E129" i="47" s="1"/>
  <c r="H34" i="57"/>
  <c r="H128" i="47" s="1"/>
  <c r="K33" i="57"/>
  <c r="K127" i="47" s="1"/>
  <c r="N32" i="57"/>
  <c r="N126" i="47" s="1"/>
  <c r="H31" i="57"/>
  <c r="H125" i="47" s="1"/>
  <c r="K30" i="57"/>
  <c r="K124" i="47" s="1"/>
  <c r="N29" i="57"/>
  <c r="I18" i="57"/>
  <c r="I190" i="46" s="1"/>
  <c r="L17" i="57"/>
  <c r="L189" i="46" s="1"/>
  <c r="O16" i="57"/>
  <c r="O188" i="46" s="1"/>
  <c r="C16" i="57"/>
  <c r="C188" i="46" s="1"/>
  <c r="F15" i="57"/>
  <c r="F187" i="46" s="1"/>
  <c r="I14" i="57"/>
  <c r="I186" i="46" s="1"/>
  <c r="L13" i="57"/>
  <c r="L185" i="46" s="1"/>
  <c r="O12" i="57"/>
  <c r="O184" i="46" s="1"/>
  <c r="C12" i="57"/>
  <c r="C184" i="46" s="1"/>
  <c r="F11" i="57"/>
  <c r="F183" i="46" s="1"/>
  <c r="I10" i="57"/>
  <c r="I182" i="46" s="1"/>
  <c r="L9" i="57"/>
  <c r="L181" i="46" s="1"/>
  <c r="O8" i="57"/>
  <c r="O180" i="46" s="1"/>
  <c r="C8" i="57"/>
  <c r="C180" i="46" s="1"/>
  <c r="F7" i="57"/>
  <c r="F179" i="46" s="1"/>
  <c r="I6" i="57"/>
  <c r="I178" i="46" s="1"/>
  <c r="L5" i="57"/>
  <c r="L177" i="46" s="1"/>
  <c r="O4" i="57"/>
  <c r="O176" i="46" s="1"/>
  <c r="C4" i="57"/>
  <c r="C176" i="46" s="1"/>
  <c r="F3" i="57"/>
  <c r="F175" i="46" s="1"/>
  <c r="H18" i="57"/>
  <c r="H190" i="46" s="1"/>
  <c r="K17" i="57"/>
  <c r="K189" i="46" s="1"/>
  <c r="N16" i="57"/>
  <c r="N188" i="46" s="1"/>
  <c r="Q15" i="57"/>
  <c r="Q187" i="46" s="1"/>
  <c r="E15" i="57"/>
  <c r="E187" i="46" s="1"/>
  <c r="H14" i="57"/>
  <c r="H186" i="46" s="1"/>
  <c r="K13" i="57"/>
  <c r="K185" i="46" s="1"/>
  <c r="N12" i="57"/>
  <c r="N184" i="46" s="1"/>
  <c r="Q11" i="57"/>
  <c r="Q183" i="46" s="1"/>
  <c r="E11" i="57"/>
  <c r="E183" i="46" s="1"/>
  <c r="H10" i="57"/>
  <c r="H182" i="46" s="1"/>
  <c r="K9" i="57"/>
  <c r="K181" i="46" s="1"/>
  <c r="N8" i="57"/>
  <c r="N180" i="46" s="1"/>
  <c r="Q7" i="57"/>
  <c r="Q179" i="46" s="1"/>
  <c r="E7" i="57"/>
  <c r="E179" i="46" s="1"/>
  <c r="H6" i="57"/>
  <c r="H178" i="46" s="1"/>
  <c r="K5" i="57"/>
  <c r="K177" i="46" s="1"/>
  <c r="N4" i="57"/>
  <c r="N176" i="46" s="1"/>
  <c r="Q3" i="57"/>
  <c r="Q175" i="46" s="1"/>
  <c r="E3" i="57"/>
  <c r="E175" i="46" s="1"/>
  <c r="E32" i="46"/>
  <c r="E41" i="54"/>
  <c r="R81" i="57"/>
  <c r="R122" i="54" s="1"/>
  <c r="E37" i="54"/>
  <c r="R77" i="57"/>
  <c r="R118" i="54" s="1"/>
  <c r="E40" i="54"/>
  <c r="R80" i="57"/>
  <c r="R121" i="54" s="1"/>
  <c r="E36" i="54"/>
  <c r="R76" i="57"/>
  <c r="R117" i="54" s="1"/>
  <c r="E43" i="54"/>
  <c r="R83" i="57"/>
  <c r="R124" i="54" s="1"/>
  <c r="E39" i="54"/>
  <c r="R79" i="57"/>
  <c r="R120" i="54" s="1"/>
  <c r="E42" i="54"/>
  <c r="R82" i="57"/>
  <c r="R123" i="54" s="1"/>
  <c r="E38" i="54"/>
  <c r="R78" i="57"/>
  <c r="R119" i="54" s="1"/>
  <c r="E35" i="54"/>
  <c r="R75" i="57"/>
  <c r="R116" i="54" s="1"/>
  <c r="E51" i="53"/>
  <c r="R73" i="57"/>
  <c r="R144" i="53" s="1"/>
  <c r="E47" i="53"/>
  <c r="R69" i="57"/>
  <c r="R140" i="53" s="1"/>
  <c r="E50" i="53"/>
  <c r="R72" i="57"/>
  <c r="R143" i="53" s="1"/>
  <c r="E49" i="53"/>
  <c r="R71" i="57"/>
  <c r="R142" i="53" s="1"/>
  <c r="E52" i="53"/>
  <c r="R74" i="57"/>
  <c r="R145" i="53" s="1"/>
  <c r="E48" i="53"/>
  <c r="R70" i="57"/>
  <c r="R141" i="53" s="1"/>
  <c r="E46" i="53"/>
  <c r="R68" i="57"/>
  <c r="R139" i="53" s="1"/>
  <c r="E43" i="53"/>
  <c r="R65" i="57"/>
  <c r="R136" i="53" s="1"/>
  <c r="E45" i="53"/>
  <c r="R67" i="57"/>
  <c r="R138" i="53" s="1"/>
  <c r="E44" i="53"/>
  <c r="R66" i="57"/>
  <c r="R137" i="53" s="1"/>
  <c r="E42" i="53"/>
  <c r="R64" i="57"/>
  <c r="R135" i="53" s="1"/>
  <c r="E41" i="53"/>
  <c r="R63" i="57"/>
  <c r="R134" i="53" s="1"/>
  <c r="E29" i="52"/>
  <c r="R62" i="57"/>
  <c r="R109" i="52" s="1"/>
  <c r="E27" i="52"/>
  <c r="R60" i="57"/>
  <c r="R107" i="52" s="1"/>
  <c r="E26" i="52"/>
  <c r="R59" i="57"/>
  <c r="R106" i="52" s="1"/>
  <c r="E28" i="52"/>
  <c r="R61" i="57"/>
  <c r="R108" i="52" s="1"/>
  <c r="E50" i="51"/>
  <c r="R56" i="57"/>
  <c r="R152" i="51" s="1"/>
  <c r="E46" i="51"/>
  <c r="R52" i="57"/>
  <c r="R148" i="51" s="1"/>
  <c r="E42" i="51"/>
  <c r="R48" i="57"/>
  <c r="R144" i="51" s="1"/>
  <c r="E49" i="51"/>
  <c r="R55" i="57"/>
  <c r="R151" i="51" s="1"/>
  <c r="E45" i="51"/>
  <c r="R51" i="57"/>
  <c r="R147" i="51" s="1"/>
  <c r="E41" i="51"/>
  <c r="R47" i="57"/>
  <c r="R143" i="51" s="1"/>
  <c r="E52" i="51"/>
  <c r="R58" i="57"/>
  <c r="R154" i="51" s="1"/>
  <c r="E48" i="51"/>
  <c r="R54" i="57"/>
  <c r="R150" i="51" s="1"/>
  <c r="E44" i="51"/>
  <c r="R50" i="57"/>
  <c r="R146" i="51" s="1"/>
  <c r="E40" i="51"/>
  <c r="R46" i="57"/>
  <c r="R142" i="51" s="1"/>
  <c r="E51" i="51"/>
  <c r="R57" i="57"/>
  <c r="R153" i="51" s="1"/>
  <c r="E47" i="51"/>
  <c r="R53" i="57"/>
  <c r="R149" i="51" s="1"/>
  <c r="E43" i="51"/>
  <c r="R49" i="57"/>
  <c r="R145" i="51" s="1"/>
  <c r="E39" i="51"/>
  <c r="R45" i="57"/>
  <c r="R141" i="51" s="1"/>
  <c r="E36" i="49"/>
  <c r="R44" i="57"/>
  <c r="R136" i="49" s="1"/>
  <c r="E32" i="49"/>
  <c r="R40" i="57"/>
  <c r="R132" i="49" s="1"/>
  <c r="E35" i="49"/>
  <c r="R43" i="57"/>
  <c r="R135" i="49" s="1"/>
  <c r="E31" i="49"/>
  <c r="R39" i="57"/>
  <c r="R131" i="49" s="1"/>
  <c r="E34" i="49"/>
  <c r="R42" i="57"/>
  <c r="R134" i="49" s="1"/>
  <c r="E30" i="49"/>
  <c r="R38" i="57"/>
  <c r="R130" i="49" s="1"/>
  <c r="E33" i="49"/>
  <c r="R41" i="57"/>
  <c r="R133" i="49" s="1"/>
  <c r="E38" i="47"/>
  <c r="R36" i="57"/>
  <c r="R130" i="47" s="1"/>
  <c r="E34" i="47"/>
  <c r="R32" i="57"/>
  <c r="R126" i="47" s="1"/>
  <c r="E37" i="47"/>
  <c r="R35" i="57"/>
  <c r="R129" i="47" s="1"/>
  <c r="E33" i="47"/>
  <c r="R31" i="57"/>
  <c r="R125" i="47" s="1"/>
  <c r="E36" i="47"/>
  <c r="R34" i="57"/>
  <c r="R128" i="47" s="1"/>
  <c r="E32" i="47"/>
  <c r="R30" i="57"/>
  <c r="R124" i="47" s="1"/>
  <c r="E39" i="47"/>
  <c r="R37" i="57"/>
  <c r="R131" i="47" s="1"/>
  <c r="E35" i="47"/>
  <c r="R33" i="57"/>
  <c r="R127" i="47" s="1"/>
  <c r="E34" i="48"/>
  <c r="R28" i="57"/>
  <c r="R144" i="48" s="1"/>
  <c r="E30" i="48"/>
  <c r="R24" i="57"/>
  <c r="R140" i="48" s="1"/>
  <c r="E33" i="48"/>
  <c r="R27" i="57"/>
  <c r="R143" i="48" s="1"/>
  <c r="E32" i="48"/>
  <c r="R26" i="57"/>
  <c r="R142" i="48" s="1"/>
  <c r="E35" i="48"/>
  <c r="R29" i="57"/>
  <c r="E31" i="48"/>
  <c r="R25" i="57"/>
  <c r="R141" i="48" s="1"/>
  <c r="E29" i="48"/>
  <c r="R23" i="57"/>
  <c r="R139" i="48" s="1"/>
  <c r="E26" i="48"/>
  <c r="R20" i="57"/>
  <c r="R136" i="48" s="1"/>
  <c r="E28" i="48"/>
  <c r="R22" i="57"/>
  <c r="R138" i="48" s="1"/>
  <c r="E27" i="48"/>
  <c r="R21" i="57"/>
  <c r="R137" i="48" s="1"/>
  <c r="E42" i="46"/>
  <c r="R2" i="57"/>
  <c r="R174" i="46" s="1"/>
  <c r="E56" i="46"/>
  <c r="R16" i="57"/>
  <c r="R188" i="46" s="1"/>
  <c r="E52" i="46"/>
  <c r="R12" i="57"/>
  <c r="R184" i="46" s="1"/>
  <c r="E48" i="46"/>
  <c r="R8" i="57"/>
  <c r="R180" i="46" s="1"/>
  <c r="E44" i="46"/>
  <c r="R4" i="57"/>
  <c r="R176" i="46" s="1"/>
  <c r="E59" i="46"/>
  <c r="R19" i="57"/>
  <c r="E55" i="46"/>
  <c r="R15" i="57"/>
  <c r="R187" i="46" s="1"/>
  <c r="E51" i="46"/>
  <c r="R11" i="57"/>
  <c r="R183" i="46" s="1"/>
  <c r="E47" i="46"/>
  <c r="R7" i="57"/>
  <c r="R179" i="46" s="1"/>
  <c r="E43" i="46"/>
  <c r="R3" i="57"/>
  <c r="R175" i="46" s="1"/>
  <c r="E58" i="46"/>
  <c r="R18" i="57"/>
  <c r="R190" i="46" s="1"/>
  <c r="E54" i="46"/>
  <c r="R14" i="57"/>
  <c r="R186" i="46" s="1"/>
  <c r="E50" i="46"/>
  <c r="R10" i="57"/>
  <c r="R182" i="46" s="1"/>
  <c r="E46" i="46"/>
  <c r="R6" i="57"/>
  <c r="R178" i="46" s="1"/>
  <c r="E57" i="46"/>
  <c r="R17" i="57"/>
  <c r="R189" i="46" s="1"/>
  <c r="E53" i="46"/>
  <c r="R13" i="57"/>
  <c r="R185" i="46" s="1"/>
  <c r="E49" i="46"/>
  <c r="R9" i="57"/>
  <c r="R181" i="46" s="1"/>
  <c r="E45" i="46"/>
  <c r="R5" i="57"/>
  <c r="R177" i="46" s="1"/>
  <c r="R4" i="33"/>
  <c r="R5" i="33"/>
  <c r="R7" i="33"/>
  <c r="R3" i="33"/>
  <c r="R11" i="33"/>
  <c r="R15" i="33"/>
  <c r="R19" i="33"/>
  <c r="R8" i="33"/>
  <c r="R12" i="33"/>
  <c r="R16" i="33"/>
  <c r="R20" i="33"/>
  <c r="R9" i="33"/>
  <c r="R13" i="33"/>
  <c r="R17" i="33"/>
  <c r="R21" i="33"/>
  <c r="R6" i="33"/>
  <c r="R10" i="33"/>
  <c r="R14" i="33"/>
  <c r="R18" i="33"/>
  <c r="R22" i="33"/>
  <c r="C65" i="46"/>
  <c r="C4" i="54"/>
  <c r="C11" i="48"/>
  <c r="C5" i="49"/>
  <c r="C7" i="48"/>
  <c r="C9" i="46"/>
  <c r="C13" i="46"/>
  <c r="C9" i="47"/>
  <c r="D6" i="53"/>
  <c r="D22" i="46" l="1"/>
  <c r="D23" i="46"/>
  <c r="R23" i="33"/>
  <c r="C66" i="46"/>
  <c r="C2" i="33"/>
  <c r="D24" i="46" l="1"/>
  <c r="R24" i="33"/>
  <c r="C67" i="46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L32" i="32"/>
  <c r="M32" i="32"/>
  <c r="N32" i="32"/>
  <c r="O32" i="32"/>
  <c r="P32" i="32"/>
  <c r="Q32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L37" i="32"/>
  <c r="M37" i="32"/>
  <c r="N37" i="32"/>
  <c r="O37" i="32"/>
  <c r="P37" i="32"/>
  <c r="Q37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K39" i="32"/>
  <c r="L39" i="32"/>
  <c r="M39" i="32"/>
  <c r="N39" i="32"/>
  <c r="O39" i="32"/>
  <c r="P39" i="32"/>
  <c r="Q39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H43" i="32"/>
  <c r="I43" i="32"/>
  <c r="J43" i="32"/>
  <c r="K43" i="32"/>
  <c r="L43" i="32"/>
  <c r="M43" i="32"/>
  <c r="N43" i="32"/>
  <c r="O43" i="32"/>
  <c r="P43" i="32"/>
  <c r="Q43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C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D2" i="30"/>
  <c r="C2" i="32"/>
  <c r="D25" i="46" l="1"/>
  <c r="P2" i="58"/>
  <c r="P220" i="46" s="1"/>
  <c r="N2" i="58"/>
  <c r="N220" i="46" s="1"/>
  <c r="J2" i="58"/>
  <c r="J220" i="46" s="1"/>
  <c r="F2" i="58"/>
  <c r="F220" i="46" s="1"/>
  <c r="L83" i="58"/>
  <c r="L153" i="54" s="1"/>
  <c r="H83" i="58"/>
  <c r="H153" i="54" s="1"/>
  <c r="D83" i="58"/>
  <c r="D153" i="54" s="1"/>
  <c r="O82" i="58"/>
  <c r="O152" i="54" s="1"/>
  <c r="K82" i="58"/>
  <c r="K152" i="54" s="1"/>
  <c r="C82" i="58"/>
  <c r="C152" i="54" s="1"/>
  <c r="N81" i="58"/>
  <c r="N151" i="54" s="1"/>
  <c r="J81" i="58"/>
  <c r="J151" i="54" s="1"/>
  <c r="F81" i="58"/>
  <c r="F151" i="54" s="1"/>
  <c r="Q80" i="58"/>
  <c r="Q150" i="54" s="1"/>
  <c r="I80" i="58"/>
  <c r="I150" i="54" s="1"/>
  <c r="E80" i="58"/>
  <c r="E150" i="54" s="1"/>
  <c r="P79" i="58"/>
  <c r="P149" i="54" s="1"/>
  <c r="L79" i="58"/>
  <c r="L149" i="54" s="1"/>
  <c r="H79" i="58"/>
  <c r="H149" i="54" s="1"/>
  <c r="O78" i="58"/>
  <c r="O148" i="54" s="1"/>
  <c r="K78" i="58"/>
  <c r="K148" i="54" s="1"/>
  <c r="G78" i="58"/>
  <c r="G148" i="54" s="1"/>
  <c r="C78" i="58"/>
  <c r="C148" i="54" s="1"/>
  <c r="N77" i="58"/>
  <c r="N147" i="54" s="1"/>
  <c r="F77" i="58"/>
  <c r="F147" i="54" s="1"/>
  <c r="Q76" i="58"/>
  <c r="Q146" i="54" s="1"/>
  <c r="M76" i="58"/>
  <c r="M146" i="54" s="1"/>
  <c r="Q82" i="58"/>
  <c r="Q152" i="54" s="1"/>
  <c r="M2" i="58"/>
  <c r="M220" i="46" s="1"/>
  <c r="I2" i="58"/>
  <c r="I220" i="46" s="1"/>
  <c r="E2" i="58"/>
  <c r="E220" i="46" s="1"/>
  <c r="O83" i="58"/>
  <c r="O153" i="54" s="1"/>
  <c r="K83" i="58"/>
  <c r="K153" i="54" s="1"/>
  <c r="C83" i="58"/>
  <c r="C153" i="54" s="1"/>
  <c r="N82" i="58"/>
  <c r="N152" i="54" s="1"/>
  <c r="J82" i="58"/>
  <c r="J152" i="54" s="1"/>
  <c r="F82" i="58"/>
  <c r="F152" i="54" s="1"/>
  <c r="Q81" i="58"/>
  <c r="Q151" i="54" s="1"/>
  <c r="I81" i="58"/>
  <c r="I151" i="54" s="1"/>
  <c r="E81" i="58"/>
  <c r="E151" i="54" s="1"/>
  <c r="P80" i="58"/>
  <c r="P150" i="54" s="1"/>
  <c r="L80" i="58"/>
  <c r="L150" i="54" s="1"/>
  <c r="H80" i="58"/>
  <c r="H150" i="54" s="1"/>
  <c r="O79" i="58"/>
  <c r="O149" i="54" s="1"/>
  <c r="K79" i="58"/>
  <c r="K149" i="54" s="1"/>
  <c r="G79" i="58"/>
  <c r="G149" i="54" s="1"/>
  <c r="C79" i="58"/>
  <c r="C149" i="54" s="1"/>
  <c r="N78" i="58"/>
  <c r="N148" i="54" s="1"/>
  <c r="F78" i="58"/>
  <c r="F148" i="54" s="1"/>
  <c r="Q77" i="58"/>
  <c r="Q147" i="54" s="1"/>
  <c r="M77" i="58"/>
  <c r="M147" i="54" s="1"/>
  <c r="I77" i="58"/>
  <c r="I147" i="54" s="1"/>
  <c r="E77" i="58"/>
  <c r="E147" i="54" s="1"/>
  <c r="L76" i="58"/>
  <c r="L146" i="54" s="1"/>
  <c r="H2" i="58"/>
  <c r="H220" i="46" s="1"/>
  <c r="J83" i="58"/>
  <c r="J153" i="54" s="1"/>
  <c r="F83" i="58"/>
  <c r="F153" i="54" s="1"/>
  <c r="I82" i="58"/>
  <c r="I152" i="54" s="1"/>
  <c r="P81" i="58"/>
  <c r="P151" i="54" s="1"/>
  <c r="L81" i="58"/>
  <c r="L151" i="54" s="1"/>
  <c r="H81" i="58"/>
  <c r="H151" i="54" s="1"/>
  <c r="D81" i="58"/>
  <c r="D151" i="54" s="1"/>
  <c r="O80" i="58"/>
  <c r="O150" i="54" s="1"/>
  <c r="G80" i="58"/>
  <c r="G150" i="54" s="1"/>
  <c r="C80" i="58"/>
  <c r="C150" i="54" s="1"/>
  <c r="N79" i="58"/>
  <c r="N149" i="54" s="1"/>
  <c r="J79" i="58"/>
  <c r="J149" i="54" s="1"/>
  <c r="F79" i="58"/>
  <c r="F149" i="54" s="1"/>
  <c r="M78" i="58"/>
  <c r="M148" i="54" s="1"/>
  <c r="I78" i="58"/>
  <c r="I148" i="54" s="1"/>
  <c r="E78" i="58"/>
  <c r="E148" i="54" s="1"/>
  <c r="P77" i="58"/>
  <c r="P147" i="54" s="1"/>
  <c r="D77" i="58"/>
  <c r="D147" i="54" s="1"/>
  <c r="O76" i="58"/>
  <c r="O146" i="54" s="1"/>
  <c r="K76" i="58"/>
  <c r="K146" i="54" s="1"/>
  <c r="G76" i="58"/>
  <c r="G146" i="54" s="1"/>
  <c r="J75" i="58"/>
  <c r="J145" i="54" s="1"/>
  <c r="F75" i="58"/>
  <c r="F145" i="54" s="1"/>
  <c r="Q74" i="58"/>
  <c r="Q177" i="53" s="1"/>
  <c r="M74" i="58"/>
  <c r="M177" i="53" s="1"/>
  <c r="P73" i="58"/>
  <c r="P176" i="53" s="1"/>
  <c r="L73" i="58"/>
  <c r="L176" i="53" s="1"/>
  <c r="H73" i="58"/>
  <c r="H176" i="53" s="1"/>
  <c r="C2" i="58"/>
  <c r="C220" i="46" s="1"/>
  <c r="O2" i="58"/>
  <c r="O220" i="46" s="1"/>
  <c r="K2" i="58"/>
  <c r="K220" i="46" s="1"/>
  <c r="G2" i="58"/>
  <c r="G220" i="46" s="1"/>
  <c r="I83" i="58"/>
  <c r="I153" i="54" s="1"/>
  <c r="E83" i="58"/>
  <c r="E153" i="54" s="1"/>
  <c r="P82" i="58"/>
  <c r="P152" i="54" s="1"/>
  <c r="L82" i="58"/>
  <c r="L152" i="54" s="1"/>
  <c r="O81" i="58"/>
  <c r="O151" i="54" s="1"/>
  <c r="K81" i="58"/>
  <c r="K151" i="54" s="1"/>
  <c r="G81" i="58"/>
  <c r="G151" i="54" s="1"/>
  <c r="C81" i="58"/>
  <c r="C151" i="54" s="1"/>
  <c r="F80" i="58"/>
  <c r="F150" i="54" s="1"/>
  <c r="Q79" i="58"/>
  <c r="Q149" i="54" s="1"/>
  <c r="M79" i="58"/>
  <c r="M149" i="54" s="1"/>
  <c r="I79" i="58"/>
  <c r="I149" i="54" s="1"/>
  <c r="L78" i="58"/>
  <c r="L148" i="54" s="1"/>
  <c r="H78" i="58"/>
  <c r="H148" i="54" s="1"/>
  <c r="D78" i="58"/>
  <c r="D148" i="54" s="1"/>
  <c r="O77" i="58"/>
  <c r="O147" i="54" s="1"/>
  <c r="C77" i="58"/>
  <c r="C147" i="54" s="1"/>
  <c r="N76" i="58"/>
  <c r="N146" i="54" s="1"/>
  <c r="D73" i="58"/>
  <c r="D176" i="53" s="1"/>
  <c r="O72" i="58"/>
  <c r="O175" i="53" s="1"/>
  <c r="C72" i="58"/>
  <c r="C175" i="53" s="1"/>
  <c r="N71" i="58"/>
  <c r="N174" i="53" s="1"/>
  <c r="J71" i="58"/>
  <c r="J174" i="53" s="1"/>
  <c r="F71" i="58"/>
  <c r="F174" i="53" s="1"/>
  <c r="I70" i="58"/>
  <c r="I173" i="53" s="1"/>
  <c r="C70" i="58"/>
  <c r="C173" i="53" s="1"/>
  <c r="N69" i="58"/>
  <c r="N172" i="53" s="1"/>
  <c r="M68" i="58"/>
  <c r="M171" i="53" s="1"/>
  <c r="I68" i="58"/>
  <c r="I171" i="53" s="1"/>
  <c r="E68" i="58"/>
  <c r="E171" i="53" s="1"/>
  <c r="P67" i="58"/>
  <c r="P170" i="53" s="1"/>
  <c r="L67" i="58"/>
  <c r="L170" i="53" s="1"/>
  <c r="D67" i="58"/>
  <c r="D170" i="53" s="1"/>
  <c r="O66" i="58"/>
  <c r="O169" i="53" s="1"/>
  <c r="K66" i="58"/>
  <c r="K169" i="53" s="1"/>
  <c r="G66" i="58"/>
  <c r="G169" i="53" s="1"/>
  <c r="C66" i="58"/>
  <c r="C169" i="53" s="1"/>
  <c r="J65" i="58"/>
  <c r="J168" i="53" s="1"/>
  <c r="F65" i="58"/>
  <c r="F168" i="53" s="1"/>
  <c r="Q64" i="58"/>
  <c r="Q167" i="53" s="1"/>
  <c r="M64" i="58"/>
  <c r="M167" i="53" s="1"/>
  <c r="I64" i="58"/>
  <c r="I167" i="53" s="1"/>
  <c r="P63" i="58"/>
  <c r="P166" i="53" s="1"/>
  <c r="L63" i="58"/>
  <c r="L166" i="53" s="1"/>
  <c r="H63" i="58"/>
  <c r="H166" i="53" s="1"/>
  <c r="P62" i="58"/>
  <c r="P133" i="52" s="1"/>
  <c r="L62" i="58"/>
  <c r="L133" i="52" s="1"/>
  <c r="D62" i="58"/>
  <c r="D133" i="52" s="1"/>
  <c r="O61" i="58"/>
  <c r="O132" i="52" s="1"/>
  <c r="K61" i="58"/>
  <c r="K132" i="52" s="1"/>
  <c r="C61" i="58"/>
  <c r="C132" i="52" s="1"/>
  <c r="J60" i="58"/>
  <c r="J131" i="52" s="1"/>
  <c r="F60" i="58"/>
  <c r="F131" i="52" s="1"/>
  <c r="Q59" i="58"/>
  <c r="Q130" i="52" s="1"/>
  <c r="M59" i="58"/>
  <c r="M130" i="52" s="1"/>
  <c r="I59" i="58"/>
  <c r="I130" i="52" s="1"/>
  <c r="P58" i="58"/>
  <c r="P188" i="51" s="1"/>
  <c r="L58" i="58"/>
  <c r="L188" i="51" s="1"/>
  <c r="H58" i="58"/>
  <c r="H188" i="51" s="1"/>
  <c r="D58" i="58"/>
  <c r="D188" i="51" s="1"/>
  <c r="O57" i="58"/>
  <c r="O187" i="51" s="1"/>
  <c r="G57" i="58"/>
  <c r="G187" i="51" s="1"/>
  <c r="C57" i="58"/>
  <c r="C187" i="51" s="1"/>
  <c r="N56" i="58"/>
  <c r="N186" i="51" s="1"/>
  <c r="J56" i="58"/>
  <c r="J186" i="51" s="1"/>
  <c r="F56" i="58"/>
  <c r="F186" i="51" s="1"/>
  <c r="M55" i="58"/>
  <c r="M185" i="51" s="1"/>
  <c r="I55" i="58"/>
  <c r="I185" i="51" s="1"/>
  <c r="E55" i="58"/>
  <c r="E185" i="51" s="1"/>
  <c r="P54" i="58"/>
  <c r="P184" i="51" s="1"/>
  <c r="L54" i="58"/>
  <c r="L184" i="51" s="1"/>
  <c r="D54" i="58"/>
  <c r="D184" i="51" s="1"/>
  <c r="O53" i="58"/>
  <c r="O183" i="51" s="1"/>
  <c r="K53" i="58"/>
  <c r="K183" i="51" s="1"/>
  <c r="C53" i="58"/>
  <c r="C183" i="51" s="1"/>
  <c r="J52" i="58"/>
  <c r="J182" i="51" s="1"/>
  <c r="F52" i="58"/>
  <c r="F182" i="51" s="1"/>
  <c r="Q51" i="58"/>
  <c r="Q181" i="51" s="1"/>
  <c r="M51" i="58"/>
  <c r="M181" i="51" s="1"/>
  <c r="I51" i="58"/>
  <c r="I181" i="51" s="1"/>
  <c r="P50" i="58"/>
  <c r="P180" i="51" s="1"/>
  <c r="L50" i="58"/>
  <c r="L180" i="51" s="1"/>
  <c r="H50" i="58"/>
  <c r="H180" i="51" s="1"/>
  <c r="D50" i="58"/>
  <c r="D180" i="51" s="1"/>
  <c r="O49" i="58"/>
  <c r="O179" i="51" s="1"/>
  <c r="G49" i="58"/>
  <c r="G179" i="51" s="1"/>
  <c r="C49" i="58"/>
  <c r="C179" i="51" s="1"/>
  <c r="N48" i="58"/>
  <c r="N178" i="51" s="1"/>
  <c r="J48" i="58"/>
  <c r="J178" i="51" s="1"/>
  <c r="M47" i="58"/>
  <c r="M177" i="51" s="1"/>
  <c r="I47" i="58"/>
  <c r="I177" i="51" s="1"/>
  <c r="E47" i="58"/>
  <c r="E177" i="51" s="1"/>
  <c r="P46" i="58"/>
  <c r="P176" i="51" s="1"/>
  <c r="L46" i="58"/>
  <c r="L176" i="51" s="1"/>
  <c r="D46" i="58"/>
  <c r="D176" i="51" s="1"/>
  <c r="O45" i="58"/>
  <c r="O175" i="51" s="1"/>
  <c r="K45" i="58"/>
  <c r="K175" i="51" s="1"/>
  <c r="G45" i="58"/>
  <c r="G175" i="51" s="1"/>
  <c r="C45" i="58"/>
  <c r="C175" i="51" s="1"/>
  <c r="J44" i="58"/>
  <c r="J163" i="49" s="1"/>
  <c r="Q43" i="58"/>
  <c r="Q162" i="49" s="1"/>
  <c r="M43" i="58"/>
  <c r="M162" i="49" s="1"/>
  <c r="I43" i="58"/>
  <c r="I162" i="49" s="1"/>
  <c r="K42" i="58"/>
  <c r="K161" i="49" s="1"/>
  <c r="G42" i="58"/>
  <c r="G161" i="49" s="1"/>
  <c r="C42" i="58"/>
  <c r="C161" i="49" s="1"/>
  <c r="N41" i="58"/>
  <c r="N160" i="49" s="1"/>
  <c r="J41" i="58"/>
  <c r="J160" i="49" s="1"/>
  <c r="Q40" i="58"/>
  <c r="Q159" i="49" s="1"/>
  <c r="M40" i="58"/>
  <c r="M159" i="49" s="1"/>
  <c r="I40" i="58"/>
  <c r="I159" i="49" s="1"/>
  <c r="E40" i="58"/>
  <c r="E159" i="49" s="1"/>
  <c r="P39" i="58"/>
  <c r="P158" i="49" s="1"/>
  <c r="O38" i="58"/>
  <c r="O157" i="49" s="1"/>
  <c r="K38" i="58"/>
  <c r="K157" i="49" s="1"/>
  <c r="G38" i="58"/>
  <c r="G157" i="49" s="1"/>
  <c r="C38" i="58"/>
  <c r="C157" i="49" s="1"/>
  <c r="N37" i="58"/>
  <c r="N159" i="47" s="1"/>
  <c r="L36" i="58"/>
  <c r="L158" i="47" s="1"/>
  <c r="H36" i="58"/>
  <c r="H158" i="47" s="1"/>
  <c r="D36" i="58"/>
  <c r="D158" i="47" s="1"/>
  <c r="O35" i="58"/>
  <c r="O157" i="47" s="1"/>
  <c r="K35" i="58"/>
  <c r="K157" i="47" s="1"/>
  <c r="C35" i="58"/>
  <c r="C157" i="47" s="1"/>
  <c r="N34" i="58"/>
  <c r="N156" i="47" s="1"/>
  <c r="J34" i="58"/>
  <c r="J156" i="47" s="1"/>
  <c r="F34" i="58"/>
  <c r="F156" i="47" s="1"/>
  <c r="Q33" i="58"/>
  <c r="Q155" i="47" s="1"/>
  <c r="I33" i="58"/>
  <c r="I155" i="47" s="1"/>
  <c r="E33" i="58"/>
  <c r="E155" i="47" s="1"/>
  <c r="P32" i="58"/>
  <c r="P154" i="47" s="1"/>
  <c r="L32" i="58"/>
  <c r="L154" i="47" s="1"/>
  <c r="N31" i="58"/>
  <c r="N153" i="47" s="1"/>
  <c r="F31" i="58"/>
  <c r="F153" i="47" s="1"/>
  <c r="Q30" i="58"/>
  <c r="Q152" i="47" s="1"/>
  <c r="M30" i="58"/>
  <c r="M152" i="47" s="1"/>
  <c r="I30" i="58"/>
  <c r="I152" i="47" s="1"/>
  <c r="E30" i="58"/>
  <c r="E152" i="47" s="1"/>
  <c r="L29" i="58"/>
  <c r="L179" i="48" s="1"/>
  <c r="H29" i="58"/>
  <c r="H179" i="48" s="1"/>
  <c r="D29" i="58"/>
  <c r="D179" i="48" s="1"/>
  <c r="O28" i="58"/>
  <c r="O178" i="48" s="1"/>
  <c r="K28" i="58"/>
  <c r="K178" i="48" s="1"/>
  <c r="C28" i="58"/>
  <c r="C178" i="48" s="1"/>
  <c r="N27" i="58"/>
  <c r="N177" i="48" s="1"/>
  <c r="J27" i="58"/>
  <c r="J177" i="48" s="1"/>
  <c r="F27" i="58"/>
  <c r="F177" i="48" s="1"/>
  <c r="Q26" i="58"/>
  <c r="Q176" i="48" s="1"/>
  <c r="I26" i="58"/>
  <c r="I176" i="48" s="1"/>
  <c r="E26" i="58"/>
  <c r="E176" i="48" s="1"/>
  <c r="P25" i="58"/>
  <c r="P175" i="48" s="1"/>
  <c r="L25" i="58"/>
  <c r="L175" i="48" s="1"/>
  <c r="H25" i="58"/>
  <c r="H175" i="48" s="1"/>
  <c r="O24" i="58"/>
  <c r="O174" i="48" s="1"/>
  <c r="K24" i="58"/>
  <c r="K174" i="48" s="1"/>
  <c r="G24" i="58"/>
  <c r="G174" i="48" s="1"/>
  <c r="C24" i="58"/>
  <c r="C174" i="48" s="1"/>
  <c r="N23" i="58"/>
  <c r="N173" i="48" s="1"/>
  <c r="F23" i="58"/>
  <c r="F173" i="48" s="1"/>
  <c r="Q22" i="58"/>
  <c r="Q172" i="48" s="1"/>
  <c r="M22" i="58"/>
  <c r="M172" i="48" s="1"/>
  <c r="I22" i="58"/>
  <c r="I172" i="48" s="1"/>
  <c r="E22" i="58"/>
  <c r="E172" i="48" s="1"/>
  <c r="L21" i="58"/>
  <c r="L171" i="48" s="1"/>
  <c r="H21" i="58"/>
  <c r="H171" i="48" s="1"/>
  <c r="D21" i="58"/>
  <c r="D171" i="48" s="1"/>
  <c r="O20" i="58"/>
  <c r="O170" i="48" s="1"/>
  <c r="K20" i="58"/>
  <c r="K170" i="48" s="1"/>
  <c r="C20" i="58"/>
  <c r="C170" i="48" s="1"/>
  <c r="N19" i="58"/>
  <c r="N237" i="46" s="1"/>
  <c r="J19" i="58"/>
  <c r="J237" i="46" s="1"/>
  <c r="F19" i="58"/>
  <c r="F237" i="46" s="1"/>
  <c r="Q18" i="58"/>
  <c r="Q236" i="46" s="1"/>
  <c r="I18" i="58"/>
  <c r="I236" i="46" s="1"/>
  <c r="E18" i="58"/>
  <c r="E236" i="46" s="1"/>
  <c r="P17" i="58"/>
  <c r="P235" i="46" s="1"/>
  <c r="L17" i="58"/>
  <c r="L235" i="46" s="1"/>
  <c r="O16" i="58"/>
  <c r="O234" i="46" s="1"/>
  <c r="K16" i="58"/>
  <c r="K234" i="46" s="1"/>
  <c r="G16" i="58"/>
  <c r="G234" i="46" s="1"/>
  <c r="C16" i="58"/>
  <c r="C234" i="46" s="1"/>
  <c r="N15" i="58"/>
  <c r="N233" i="46" s="1"/>
  <c r="F15" i="58"/>
  <c r="F233" i="46" s="1"/>
  <c r="Q14" i="58"/>
  <c r="Q232" i="46" s="1"/>
  <c r="M14" i="58"/>
  <c r="M232" i="46" s="1"/>
  <c r="I14" i="58"/>
  <c r="I232" i="46" s="1"/>
  <c r="E14" i="58"/>
  <c r="E232" i="46" s="1"/>
  <c r="L13" i="58"/>
  <c r="L231" i="46" s="1"/>
  <c r="H13" i="58"/>
  <c r="H231" i="46" s="1"/>
  <c r="O12" i="58"/>
  <c r="O230" i="46" s="1"/>
  <c r="K12" i="58"/>
  <c r="K230" i="46" s="1"/>
  <c r="C12" i="58"/>
  <c r="C230" i="46" s="1"/>
  <c r="N11" i="58"/>
  <c r="N229" i="46" s="1"/>
  <c r="J11" i="58"/>
  <c r="J229" i="46" s="1"/>
  <c r="F11" i="58"/>
  <c r="F229" i="46" s="1"/>
  <c r="Q10" i="58"/>
  <c r="Q228" i="46" s="1"/>
  <c r="M10" i="58"/>
  <c r="M228" i="46" s="1"/>
  <c r="I10" i="58"/>
  <c r="I228" i="46" s="1"/>
  <c r="E10" i="58"/>
  <c r="E228" i="46" s="1"/>
  <c r="P9" i="58"/>
  <c r="P227" i="46" s="1"/>
  <c r="L9" i="58"/>
  <c r="L227" i="46" s="1"/>
  <c r="H9" i="58"/>
  <c r="H227" i="46" s="1"/>
  <c r="O8" i="58"/>
  <c r="O226" i="46" s="1"/>
  <c r="K8" i="58"/>
  <c r="K226" i="46" s="1"/>
  <c r="G8" i="58"/>
  <c r="G226" i="46" s="1"/>
  <c r="C8" i="58"/>
  <c r="C226" i="46" s="1"/>
  <c r="N7" i="58"/>
  <c r="N225" i="46" s="1"/>
  <c r="F7" i="58"/>
  <c r="F225" i="46" s="1"/>
  <c r="Q6" i="58"/>
  <c r="Q224" i="46" s="1"/>
  <c r="I6" i="58"/>
  <c r="I224" i="46" s="1"/>
  <c r="H5" i="58"/>
  <c r="H223" i="46" s="1"/>
  <c r="O4" i="58"/>
  <c r="O222" i="46" s="1"/>
  <c r="K4" i="58"/>
  <c r="K222" i="46" s="1"/>
  <c r="C4" i="58"/>
  <c r="C222" i="46" s="1"/>
  <c r="N3" i="58"/>
  <c r="N221" i="46" s="1"/>
  <c r="J3" i="58"/>
  <c r="J221" i="46" s="1"/>
  <c r="F3" i="58"/>
  <c r="F221" i="46" s="1"/>
  <c r="J76" i="58"/>
  <c r="J146" i="54" s="1"/>
  <c r="Q75" i="58"/>
  <c r="Q145" i="54" s="1"/>
  <c r="M75" i="58"/>
  <c r="M145" i="54" s="1"/>
  <c r="I75" i="58"/>
  <c r="I145" i="54" s="1"/>
  <c r="E75" i="58"/>
  <c r="E145" i="54" s="1"/>
  <c r="P74" i="58"/>
  <c r="P177" i="53" s="1"/>
  <c r="H74" i="58"/>
  <c r="H177" i="53" s="1"/>
  <c r="D74" i="58"/>
  <c r="D177" i="53" s="1"/>
  <c r="O73" i="58"/>
  <c r="O176" i="53" s="1"/>
  <c r="K73" i="58"/>
  <c r="K176" i="53" s="1"/>
  <c r="G73" i="58"/>
  <c r="G176" i="53" s="1"/>
  <c r="N72" i="58"/>
  <c r="N175" i="53" s="1"/>
  <c r="J72" i="58"/>
  <c r="J175" i="53" s="1"/>
  <c r="F72" i="58"/>
  <c r="F175" i="53" s="1"/>
  <c r="Q71" i="58"/>
  <c r="Q174" i="53" s="1"/>
  <c r="M71" i="58"/>
  <c r="M174" i="53" s="1"/>
  <c r="E71" i="58"/>
  <c r="E174" i="53" s="1"/>
  <c r="P70" i="58"/>
  <c r="P173" i="53" s="1"/>
  <c r="L70" i="58"/>
  <c r="L173" i="53" s="1"/>
  <c r="H70" i="58"/>
  <c r="H173" i="53" s="1"/>
  <c r="Q69" i="58"/>
  <c r="Q172" i="53" s="1"/>
  <c r="I69" i="58"/>
  <c r="I172" i="53" s="1"/>
  <c r="E69" i="58"/>
  <c r="E172" i="53" s="1"/>
  <c r="P68" i="58"/>
  <c r="P171" i="53" s="1"/>
  <c r="L68" i="58"/>
  <c r="L171" i="53" s="1"/>
  <c r="H68" i="58"/>
  <c r="H171" i="53" s="1"/>
  <c r="O67" i="58"/>
  <c r="O170" i="53" s="1"/>
  <c r="K67" i="58"/>
  <c r="K170" i="53" s="1"/>
  <c r="G67" i="58"/>
  <c r="G170" i="53" s="1"/>
  <c r="C67" i="58"/>
  <c r="C170" i="53" s="1"/>
  <c r="N66" i="58"/>
  <c r="N169" i="53" s="1"/>
  <c r="F66" i="58"/>
  <c r="F169" i="53" s="1"/>
  <c r="Q65" i="58"/>
  <c r="Q168" i="53" s="1"/>
  <c r="M65" i="58"/>
  <c r="M168" i="53" s="1"/>
  <c r="I65" i="58"/>
  <c r="I168" i="53" s="1"/>
  <c r="E65" i="58"/>
  <c r="E168" i="53" s="1"/>
  <c r="L64" i="58"/>
  <c r="L167" i="53" s="1"/>
  <c r="H64" i="58"/>
  <c r="H167" i="53" s="1"/>
  <c r="D64" i="58"/>
  <c r="D167" i="53" s="1"/>
  <c r="O63" i="58"/>
  <c r="O166" i="53" s="1"/>
  <c r="K63" i="58"/>
  <c r="K166" i="53" s="1"/>
  <c r="O62" i="58"/>
  <c r="O133" i="52" s="1"/>
  <c r="K62" i="58"/>
  <c r="K133" i="52" s="1"/>
  <c r="G62" i="58"/>
  <c r="G133" i="52" s="1"/>
  <c r="C62" i="58"/>
  <c r="C133" i="52" s="1"/>
  <c r="N61" i="58"/>
  <c r="N132" i="52" s="1"/>
  <c r="F61" i="58"/>
  <c r="F132" i="52" s="1"/>
  <c r="Q60" i="58"/>
  <c r="Q131" i="52" s="1"/>
  <c r="M60" i="58"/>
  <c r="M131" i="52" s="1"/>
  <c r="I60" i="58"/>
  <c r="I131" i="52" s="1"/>
  <c r="E60" i="58"/>
  <c r="E131" i="52" s="1"/>
  <c r="L59" i="58"/>
  <c r="L130" i="52" s="1"/>
  <c r="H59" i="58"/>
  <c r="H130" i="52" s="1"/>
  <c r="D59" i="58"/>
  <c r="D130" i="52" s="1"/>
  <c r="O58" i="58"/>
  <c r="O188" i="51" s="1"/>
  <c r="K58" i="58"/>
  <c r="K188" i="51" s="1"/>
  <c r="C58" i="58"/>
  <c r="C188" i="51" s="1"/>
  <c r="N57" i="58"/>
  <c r="N187" i="51" s="1"/>
  <c r="J57" i="58"/>
  <c r="J187" i="51" s="1"/>
  <c r="F57" i="58"/>
  <c r="F187" i="51" s="1"/>
  <c r="Q56" i="58"/>
  <c r="Q186" i="51" s="1"/>
  <c r="I56" i="58"/>
  <c r="I186" i="51" s="1"/>
  <c r="E56" i="58"/>
  <c r="E186" i="51" s="1"/>
  <c r="P55" i="58"/>
  <c r="P185" i="51" s="1"/>
  <c r="L55" i="58"/>
  <c r="L185" i="51" s="1"/>
  <c r="H55" i="58"/>
  <c r="H185" i="51" s="1"/>
  <c r="O54" i="58"/>
  <c r="O184" i="51" s="1"/>
  <c r="K54" i="58"/>
  <c r="K184" i="51" s="1"/>
  <c r="G54" i="58"/>
  <c r="G184" i="51" s="1"/>
  <c r="C54" i="58"/>
  <c r="C184" i="51" s="1"/>
  <c r="N53" i="58"/>
  <c r="N183" i="51" s="1"/>
  <c r="F53" i="58"/>
  <c r="F183" i="51" s="1"/>
  <c r="Q52" i="58"/>
  <c r="Q182" i="51" s="1"/>
  <c r="M52" i="58"/>
  <c r="M182" i="51" s="1"/>
  <c r="I52" i="58"/>
  <c r="I182" i="51" s="1"/>
  <c r="E52" i="58"/>
  <c r="E182" i="51" s="1"/>
  <c r="L51" i="58"/>
  <c r="L181" i="51" s="1"/>
  <c r="H51" i="58"/>
  <c r="H181" i="51" s="1"/>
  <c r="D51" i="58"/>
  <c r="D181" i="51" s="1"/>
  <c r="O50" i="58"/>
  <c r="O180" i="51" s="1"/>
  <c r="K50" i="58"/>
  <c r="K180" i="51" s="1"/>
  <c r="C50" i="58"/>
  <c r="C180" i="51" s="1"/>
  <c r="N49" i="58"/>
  <c r="N179" i="51" s="1"/>
  <c r="J49" i="58"/>
  <c r="J179" i="51" s="1"/>
  <c r="Q48" i="58"/>
  <c r="Q178" i="51" s="1"/>
  <c r="I48" i="58"/>
  <c r="I178" i="51" s="1"/>
  <c r="E48" i="58"/>
  <c r="E178" i="51" s="1"/>
  <c r="P47" i="58"/>
  <c r="P177" i="51" s="1"/>
  <c r="L47" i="58"/>
  <c r="L177" i="51" s="1"/>
  <c r="H47" i="58"/>
  <c r="H177" i="51" s="1"/>
  <c r="O46" i="58"/>
  <c r="O176" i="51" s="1"/>
  <c r="K46" i="58"/>
  <c r="K176" i="51" s="1"/>
  <c r="G46" i="58"/>
  <c r="G176" i="51" s="1"/>
  <c r="C46" i="58"/>
  <c r="C176" i="51" s="1"/>
  <c r="N45" i="58"/>
  <c r="N175" i="51" s="1"/>
  <c r="Q44" i="58"/>
  <c r="Q163" i="49" s="1"/>
  <c r="M44" i="58"/>
  <c r="M163" i="49" s="1"/>
  <c r="I44" i="58"/>
  <c r="I163" i="49" s="1"/>
  <c r="E44" i="58"/>
  <c r="E163" i="49" s="1"/>
  <c r="L43" i="58"/>
  <c r="L162" i="49" s="1"/>
  <c r="H43" i="58"/>
  <c r="H162" i="49" s="1"/>
  <c r="N42" i="58"/>
  <c r="N161" i="49" s="1"/>
  <c r="J42" i="58"/>
  <c r="J161" i="49" s="1"/>
  <c r="F42" i="58"/>
  <c r="F161" i="49" s="1"/>
  <c r="M41" i="58"/>
  <c r="M160" i="49" s="1"/>
  <c r="I41" i="58"/>
  <c r="I160" i="49" s="1"/>
  <c r="E41" i="58"/>
  <c r="E160" i="49" s="1"/>
  <c r="P40" i="58"/>
  <c r="P159" i="49" s="1"/>
  <c r="L40" i="58"/>
  <c r="L159" i="49" s="1"/>
  <c r="D40" i="58"/>
  <c r="D159" i="49" s="1"/>
  <c r="O39" i="58"/>
  <c r="O158" i="49" s="1"/>
  <c r="K39" i="58"/>
  <c r="K158" i="49" s="1"/>
  <c r="N38" i="58"/>
  <c r="N157" i="49" s="1"/>
  <c r="J38" i="58"/>
  <c r="J157" i="49" s="1"/>
  <c r="Q37" i="58"/>
  <c r="Q159" i="47" s="1"/>
  <c r="M37" i="58"/>
  <c r="M159" i="47" s="1"/>
  <c r="O36" i="58"/>
  <c r="O158" i="47" s="1"/>
  <c r="K36" i="58"/>
  <c r="K158" i="47" s="1"/>
  <c r="G36" i="58"/>
  <c r="G158" i="47" s="1"/>
  <c r="C36" i="58"/>
  <c r="C158" i="47" s="1"/>
  <c r="N35" i="58"/>
  <c r="N157" i="47" s="1"/>
  <c r="J35" i="58"/>
  <c r="J157" i="47" s="1"/>
  <c r="F35" i="58"/>
  <c r="F157" i="47" s="1"/>
  <c r="Q34" i="58"/>
  <c r="Q156" i="47" s="1"/>
  <c r="M34" i="58"/>
  <c r="M156" i="47" s="1"/>
  <c r="I34" i="58"/>
  <c r="I156" i="47" s="1"/>
  <c r="E34" i="58"/>
  <c r="E156" i="47" s="1"/>
  <c r="P33" i="58"/>
  <c r="P155" i="47" s="1"/>
  <c r="L33" i="58"/>
  <c r="L155" i="47" s="1"/>
  <c r="H33" i="58"/>
  <c r="H155" i="47" s="1"/>
  <c r="D33" i="58"/>
  <c r="D155" i="47" s="1"/>
  <c r="O32" i="58"/>
  <c r="O154" i="47" s="1"/>
  <c r="Q31" i="58"/>
  <c r="Q153" i="47" s="1"/>
  <c r="M31" i="58"/>
  <c r="M153" i="47" s="1"/>
  <c r="I31" i="58"/>
  <c r="I153" i="47" s="1"/>
  <c r="E31" i="58"/>
  <c r="E153" i="47" s="1"/>
  <c r="P30" i="58"/>
  <c r="P152" i="47" s="1"/>
  <c r="L30" i="58"/>
  <c r="L152" i="47" s="1"/>
  <c r="H30" i="58"/>
  <c r="H152" i="47" s="1"/>
  <c r="D30" i="58"/>
  <c r="D152" i="47" s="1"/>
  <c r="O29" i="58"/>
  <c r="O179" i="48" s="1"/>
  <c r="K29" i="58"/>
  <c r="K179" i="48" s="1"/>
  <c r="C29" i="58"/>
  <c r="C179" i="48" s="1"/>
  <c r="N28" i="58"/>
  <c r="N178" i="48" s="1"/>
  <c r="J28" i="58"/>
  <c r="J178" i="48" s="1"/>
  <c r="F28" i="58"/>
  <c r="F178" i="48" s="1"/>
  <c r="Q27" i="58"/>
  <c r="Q177" i="48" s="1"/>
  <c r="M27" i="58"/>
  <c r="M177" i="48" s="1"/>
  <c r="I27" i="58"/>
  <c r="I177" i="48" s="1"/>
  <c r="E27" i="58"/>
  <c r="E177" i="48" s="1"/>
  <c r="P26" i="58"/>
  <c r="P176" i="48" s="1"/>
  <c r="L26" i="58"/>
  <c r="L176" i="48" s="1"/>
  <c r="D26" i="58"/>
  <c r="D176" i="48" s="1"/>
  <c r="O25" i="58"/>
  <c r="O175" i="48" s="1"/>
  <c r="K25" i="58"/>
  <c r="K175" i="48" s="1"/>
  <c r="G25" i="58"/>
  <c r="G175" i="48" s="1"/>
  <c r="J24" i="58"/>
  <c r="J174" i="48" s="1"/>
  <c r="F24" i="58"/>
  <c r="F174" i="48" s="1"/>
  <c r="Q23" i="58"/>
  <c r="Q173" i="48" s="1"/>
  <c r="M23" i="58"/>
  <c r="M173" i="48" s="1"/>
  <c r="I23" i="58"/>
  <c r="I173" i="48" s="1"/>
  <c r="E23" i="58"/>
  <c r="E173" i="48" s="1"/>
  <c r="P22" i="58"/>
  <c r="P172" i="48" s="1"/>
  <c r="D22" i="58"/>
  <c r="D172" i="48" s="1"/>
  <c r="O21" i="58"/>
  <c r="O171" i="48" s="1"/>
  <c r="K21" i="58"/>
  <c r="K171" i="48" s="1"/>
  <c r="G21" i="58"/>
  <c r="G171" i="48" s="1"/>
  <c r="C21" i="58"/>
  <c r="C171" i="48" s="1"/>
  <c r="N20" i="58"/>
  <c r="N170" i="48" s="1"/>
  <c r="J20" i="58"/>
  <c r="J170" i="48" s="1"/>
  <c r="F20" i="58"/>
  <c r="F170" i="48" s="1"/>
  <c r="Q19" i="58"/>
  <c r="Q237" i="46" s="1"/>
  <c r="M19" i="58"/>
  <c r="M237" i="46" s="1"/>
  <c r="I19" i="58"/>
  <c r="I237" i="46" s="1"/>
  <c r="E19" i="58"/>
  <c r="E237" i="46" s="1"/>
  <c r="P18" i="58"/>
  <c r="P236" i="46" s="1"/>
  <c r="H18" i="58"/>
  <c r="H236" i="46" s="1"/>
  <c r="D18" i="58"/>
  <c r="D236" i="46" s="1"/>
  <c r="O17" i="58"/>
  <c r="O235" i="46" s="1"/>
  <c r="K17" i="58"/>
  <c r="K235" i="46" s="1"/>
  <c r="G17" i="58"/>
  <c r="G235" i="46" s="1"/>
  <c r="C17" i="58"/>
  <c r="C235" i="46" s="1"/>
  <c r="N16" i="58"/>
  <c r="N234" i="46" s="1"/>
  <c r="J16" i="58"/>
  <c r="J234" i="46" s="1"/>
  <c r="F16" i="58"/>
  <c r="F234" i="46" s="1"/>
  <c r="Q15" i="58"/>
  <c r="Q233" i="46" s="1"/>
  <c r="M15" i="58"/>
  <c r="M233" i="46" s="1"/>
  <c r="I15" i="58"/>
  <c r="I233" i="46" s="1"/>
  <c r="E15" i="58"/>
  <c r="E233" i="46" s="1"/>
  <c r="P14" i="58"/>
  <c r="P232" i="46" s="1"/>
  <c r="H14" i="58"/>
  <c r="H232" i="46" s="1"/>
  <c r="O13" i="58"/>
  <c r="O231" i="46" s="1"/>
  <c r="K13" i="58"/>
  <c r="K231" i="46" s="1"/>
  <c r="G13" i="58"/>
  <c r="G231" i="46" s="1"/>
  <c r="C13" i="58"/>
  <c r="C231" i="46" s="1"/>
  <c r="N12" i="58"/>
  <c r="N230" i="46" s="1"/>
  <c r="J12" i="58"/>
  <c r="J230" i="46" s="1"/>
  <c r="F12" i="58"/>
  <c r="F230" i="46" s="1"/>
  <c r="Q11" i="58"/>
  <c r="Q229" i="46" s="1"/>
  <c r="I11" i="58"/>
  <c r="I229" i="46" s="1"/>
  <c r="E11" i="58"/>
  <c r="E229" i="46" s="1"/>
  <c r="P10" i="58"/>
  <c r="P228" i="46" s="1"/>
  <c r="H10" i="58"/>
  <c r="H228" i="46" s="1"/>
  <c r="O9" i="58"/>
  <c r="O227" i="46" s="1"/>
  <c r="K9" i="58"/>
  <c r="K227" i="46" s="1"/>
  <c r="G9" i="58"/>
  <c r="G227" i="46" s="1"/>
  <c r="C9" i="58"/>
  <c r="C227" i="46" s="1"/>
  <c r="N8" i="58"/>
  <c r="N226" i="46" s="1"/>
  <c r="J8" i="58"/>
  <c r="J226" i="46" s="1"/>
  <c r="F8" i="58"/>
  <c r="F226" i="46" s="1"/>
  <c r="Q7" i="58"/>
  <c r="Q225" i="46" s="1"/>
  <c r="I7" i="58"/>
  <c r="I225" i="46" s="1"/>
  <c r="P6" i="58"/>
  <c r="P224" i="46" s="1"/>
  <c r="H6" i="58"/>
  <c r="H224" i="46" s="1"/>
  <c r="O5" i="58"/>
  <c r="O223" i="46" s="1"/>
  <c r="K5" i="58"/>
  <c r="K223" i="46" s="1"/>
  <c r="G5" i="58"/>
  <c r="G223" i="46" s="1"/>
  <c r="C5" i="58"/>
  <c r="C223" i="46" s="1"/>
  <c r="N4" i="58"/>
  <c r="N222" i="46" s="1"/>
  <c r="J4" i="58"/>
  <c r="J222" i="46" s="1"/>
  <c r="F4" i="58"/>
  <c r="F222" i="46" s="1"/>
  <c r="Q3" i="58"/>
  <c r="Q221" i="46" s="1"/>
  <c r="M3" i="58"/>
  <c r="M221" i="46" s="1"/>
  <c r="I3" i="58"/>
  <c r="I221" i="46" s="1"/>
  <c r="E3" i="58"/>
  <c r="E221" i="46" s="1"/>
  <c r="R25" i="33"/>
  <c r="P34" i="58"/>
  <c r="P156" i="47" s="1"/>
  <c r="G30" i="58"/>
  <c r="G152" i="47" s="1"/>
  <c r="H27" i="58"/>
  <c r="H177" i="48" s="1"/>
  <c r="C26" i="58"/>
  <c r="C176" i="48" s="1"/>
  <c r="H23" i="58"/>
  <c r="H173" i="48" s="1"/>
  <c r="P19" i="58"/>
  <c r="P237" i="46" s="1"/>
  <c r="L19" i="58"/>
  <c r="L237" i="46" s="1"/>
  <c r="H19" i="58"/>
  <c r="H237" i="46" s="1"/>
  <c r="P15" i="58"/>
  <c r="P233" i="46" s="1"/>
  <c r="L15" i="58"/>
  <c r="L233" i="46" s="1"/>
  <c r="H15" i="58"/>
  <c r="H233" i="46" s="1"/>
  <c r="M12" i="58"/>
  <c r="M230" i="46" s="1"/>
  <c r="E12" i="58"/>
  <c r="E230" i="46" s="1"/>
  <c r="P11" i="58"/>
  <c r="P229" i="46" s="1"/>
  <c r="L11" i="58"/>
  <c r="L229" i="46" s="1"/>
  <c r="H11" i="58"/>
  <c r="H229" i="46" s="1"/>
  <c r="D11" i="58"/>
  <c r="D229" i="46" s="1"/>
  <c r="Q8" i="58"/>
  <c r="Q226" i="46" s="1"/>
  <c r="M8" i="58"/>
  <c r="M226" i="46" s="1"/>
  <c r="I8" i="58"/>
  <c r="I226" i="46" s="1"/>
  <c r="E8" i="58"/>
  <c r="E226" i="46" s="1"/>
  <c r="P7" i="58"/>
  <c r="P225" i="46" s="1"/>
  <c r="L7" i="58"/>
  <c r="L225" i="46" s="1"/>
  <c r="H7" i="58"/>
  <c r="H225" i="46" s="1"/>
  <c r="D7" i="58"/>
  <c r="D225" i="46" s="1"/>
  <c r="Q4" i="58"/>
  <c r="Q222" i="46" s="1"/>
  <c r="M4" i="58"/>
  <c r="M222" i="46" s="1"/>
  <c r="I4" i="58"/>
  <c r="I222" i="46" s="1"/>
  <c r="E4" i="58"/>
  <c r="E222" i="46" s="1"/>
  <c r="P3" i="58"/>
  <c r="P221" i="46" s="1"/>
  <c r="L3" i="58"/>
  <c r="L221" i="46" s="1"/>
  <c r="H3" i="58"/>
  <c r="H221" i="46" s="1"/>
  <c r="D3" i="58"/>
  <c r="D221" i="46" s="1"/>
  <c r="G27" i="58"/>
  <c r="G177" i="48" s="1"/>
  <c r="M25" i="58"/>
  <c r="M175" i="48" s="1"/>
  <c r="D24" i="58"/>
  <c r="D174" i="48" s="1"/>
  <c r="J22" i="58"/>
  <c r="J172" i="48" s="1"/>
  <c r="P20" i="58"/>
  <c r="P170" i="48" s="1"/>
  <c r="G19" i="58"/>
  <c r="G237" i="46" s="1"/>
  <c r="M17" i="58"/>
  <c r="M235" i="46" s="1"/>
  <c r="D16" i="58"/>
  <c r="D234" i="46" s="1"/>
  <c r="J14" i="58"/>
  <c r="J232" i="46" s="1"/>
  <c r="P12" i="58"/>
  <c r="P230" i="46" s="1"/>
  <c r="G11" i="58"/>
  <c r="G229" i="46" s="1"/>
  <c r="N10" i="58"/>
  <c r="N228" i="46" s="1"/>
  <c r="J10" i="58"/>
  <c r="J228" i="46" s="1"/>
  <c r="F10" i="58"/>
  <c r="F228" i="46" s="1"/>
  <c r="Q9" i="58"/>
  <c r="Q227" i="46" s="1"/>
  <c r="I9" i="58"/>
  <c r="I227" i="46" s="1"/>
  <c r="E9" i="58"/>
  <c r="E227" i="46" s="1"/>
  <c r="P8" i="58"/>
  <c r="P226" i="46" s="1"/>
  <c r="L8" i="58"/>
  <c r="L226" i="46" s="1"/>
  <c r="H8" i="58"/>
  <c r="H226" i="46" s="1"/>
  <c r="N6" i="58"/>
  <c r="N224" i="46" s="1"/>
  <c r="F6" i="58"/>
  <c r="F224" i="46" s="1"/>
  <c r="Q5" i="58"/>
  <c r="Q223" i="46" s="1"/>
  <c r="M5" i="58"/>
  <c r="M223" i="46" s="1"/>
  <c r="I5" i="58"/>
  <c r="I223" i="46" s="1"/>
  <c r="E5" i="58"/>
  <c r="E223" i="46" s="1"/>
  <c r="L4" i="58"/>
  <c r="L222" i="46" s="1"/>
  <c r="H4" i="58"/>
  <c r="H222" i="46" s="1"/>
  <c r="D4" i="58"/>
  <c r="D222" i="46" s="1"/>
  <c r="G3" i="58"/>
  <c r="G221" i="46" s="1"/>
  <c r="C68" i="46"/>
  <c r="C3" i="27"/>
  <c r="C3" i="56" s="1"/>
  <c r="C130" i="46" s="1"/>
  <c r="D3" i="27"/>
  <c r="D3" i="56" s="1"/>
  <c r="D130" i="46" s="1"/>
  <c r="E3" i="27"/>
  <c r="E3" i="56" s="1"/>
  <c r="E130" i="46" s="1"/>
  <c r="F3" i="27"/>
  <c r="F3" i="56" s="1"/>
  <c r="F130" i="46" s="1"/>
  <c r="G3" i="27"/>
  <c r="G3" i="56" s="1"/>
  <c r="G130" i="46" s="1"/>
  <c r="H3" i="27"/>
  <c r="H3" i="56" s="1"/>
  <c r="H130" i="46" s="1"/>
  <c r="I3" i="27"/>
  <c r="I3" i="56" s="1"/>
  <c r="I130" i="46" s="1"/>
  <c r="J3" i="27"/>
  <c r="J3" i="56" s="1"/>
  <c r="J130" i="46" s="1"/>
  <c r="K3" i="27"/>
  <c r="K3" i="56" s="1"/>
  <c r="K130" i="46" s="1"/>
  <c r="L3" i="27"/>
  <c r="L3" i="56" s="1"/>
  <c r="L130" i="46" s="1"/>
  <c r="M3" i="27"/>
  <c r="M3" i="56" s="1"/>
  <c r="M130" i="46" s="1"/>
  <c r="N3" i="27"/>
  <c r="N3" i="56" s="1"/>
  <c r="N130" i="46" s="1"/>
  <c r="O3" i="27"/>
  <c r="P3" i="27"/>
  <c r="P3" i="56" s="1"/>
  <c r="P130" i="46" s="1"/>
  <c r="Q3" i="27"/>
  <c r="Q3" i="56" s="1"/>
  <c r="Q130" i="46" s="1"/>
  <c r="C4" i="27"/>
  <c r="C4" i="56" s="1"/>
  <c r="C131" i="46" s="1"/>
  <c r="D4" i="27"/>
  <c r="D4" i="56" s="1"/>
  <c r="D131" i="46" s="1"/>
  <c r="E4" i="27"/>
  <c r="E4" i="56" s="1"/>
  <c r="E131" i="46" s="1"/>
  <c r="F4" i="27"/>
  <c r="F4" i="56" s="1"/>
  <c r="F131" i="46" s="1"/>
  <c r="G4" i="27"/>
  <c r="G4" i="56" s="1"/>
  <c r="G131" i="46" s="1"/>
  <c r="H4" i="27"/>
  <c r="H4" i="56" s="1"/>
  <c r="H131" i="46" s="1"/>
  <c r="I4" i="27"/>
  <c r="I4" i="56" s="1"/>
  <c r="I131" i="46" s="1"/>
  <c r="J4" i="27"/>
  <c r="J4" i="56" s="1"/>
  <c r="J131" i="46" s="1"/>
  <c r="K4" i="27"/>
  <c r="K4" i="56" s="1"/>
  <c r="K131" i="46" s="1"/>
  <c r="L4" i="27"/>
  <c r="L4" i="56" s="1"/>
  <c r="L131" i="46" s="1"/>
  <c r="M4" i="27"/>
  <c r="M4" i="56" s="1"/>
  <c r="M131" i="46" s="1"/>
  <c r="N4" i="27"/>
  <c r="N4" i="56" s="1"/>
  <c r="N131" i="46" s="1"/>
  <c r="O4" i="27"/>
  <c r="P4" i="27"/>
  <c r="P4" i="56" s="1"/>
  <c r="P131" i="46" s="1"/>
  <c r="Q4" i="27"/>
  <c r="Q4" i="56" s="1"/>
  <c r="Q131" i="46" s="1"/>
  <c r="C5" i="27"/>
  <c r="C5" i="56" s="1"/>
  <c r="C132" i="46" s="1"/>
  <c r="D5" i="27"/>
  <c r="D5" i="56" s="1"/>
  <c r="D132" i="46" s="1"/>
  <c r="E5" i="27"/>
  <c r="E5" i="56" s="1"/>
  <c r="E132" i="46" s="1"/>
  <c r="F5" i="27"/>
  <c r="F5" i="56" s="1"/>
  <c r="F132" i="46" s="1"/>
  <c r="G5" i="27"/>
  <c r="G5" i="56" s="1"/>
  <c r="G132" i="46" s="1"/>
  <c r="H5" i="27"/>
  <c r="H5" i="56" s="1"/>
  <c r="H132" i="46" s="1"/>
  <c r="I5" i="27"/>
  <c r="I5" i="56" s="1"/>
  <c r="I132" i="46" s="1"/>
  <c r="J5" i="27"/>
  <c r="J5" i="56" s="1"/>
  <c r="J132" i="46" s="1"/>
  <c r="K5" i="27"/>
  <c r="K5" i="56" s="1"/>
  <c r="K132" i="46" s="1"/>
  <c r="L5" i="27"/>
  <c r="L5" i="56" s="1"/>
  <c r="L132" i="46" s="1"/>
  <c r="M5" i="27"/>
  <c r="M5" i="56" s="1"/>
  <c r="M132" i="46" s="1"/>
  <c r="N5" i="27"/>
  <c r="N5" i="56" s="1"/>
  <c r="N132" i="46" s="1"/>
  <c r="O5" i="27"/>
  <c r="P5" i="27"/>
  <c r="P5" i="56" s="1"/>
  <c r="P132" i="46" s="1"/>
  <c r="Q5" i="27"/>
  <c r="Q5" i="56" s="1"/>
  <c r="Q132" i="46" s="1"/>
  <c r="C6" i="27"/>
  <c r="C6" i="56" s="1"/>
  <c r="C133" i="46" s="1"/>
  <c r="D6" i="27"/>
  <c r="D6" i="56" s="1"/>
  <c r="D133" i="46" s="1"/>
  <c r="E6" i="27"/>
  <c r="E6" i="56" s="1"/>
  <c r="E133" i="46" s="1"/>
  <c r="F6" i="27"/>
  <c r="F6" i="56" s="1"/>
  <c r="F133" i="46" s="1"/>
  <c r="G6" i="27"/>
  <c r="G6" i="56" s="1"/>
  <c r="G133" i="46" s="1"/>
  <c r="H6" i="27"/>
  <c r="H6" i="56" s="1"/>
  <c r="H133" i="46" s="1"/>
  <c r="I6" i="27"/>
  <c r="I6" i="56" s="1"/>
  <c r="I133" i="46" s="1"/>
  <c r="J6" i="27"/>
  <c r="J6" i="56" s="1"/>
  <c r="J133" i="46" s="1"/>
  <c r="K6" i="27"/>
  <c r="K6" i="56" s="1"/>
  <c r="K133" i="46" s="1"/>
  <c r="L6" i="27"/>
  <c r="L6" i="56" s="1"/>
  <c r="L133" i="46" s="1"/>
  <c r="M6" i="27"/>
  <c r="M6" i="56" s="1"/>
  <c r="M133" i="46" s="1"/>
  <c r="N6" i="27"/>
  <c r="N6" i="56" s="1"/>
  <c r="N133" i="46" s="1"/>
  <c r="O6" i="27"/>
  <c r="P6" i="27"/>
  <c r="P6" i="56" s="1"/>
  <c r="P133" i="46" s="1"/>
  <c r="Q6" i="27"/>
  <c r="Q6" i="56" s="1"/>
  <c r="Q133" i="46" s="1"/>
  <c r="C7" i="27"/>
  <c r="C7" i="56" s="1"/>
  <c r="C134" i="46" s="1"/>
  <c r="D7" i="27"/>
  <c r="D7" i="56" s="1"/>
  <c r="D134" i="46" s="1"/>
  <c r="E7" i="27"/>
  <c r="E7" i="56" s="1"/>
  <c r="E134" i="46" s="1"/>
  <c r="F7" i="27"/>
  <c r="F7" i="56" s="1"/>
  <c r="F134" i="46" s="1"/>
  <c r="G7" i="27"/>
  <c r="G7" i="56" s="1"/>
  <c r="G134" i="46" s="1"/>
  <c r="H7" i="27"/>
  <c r="H7" i="56" s="1"/>
  <c r="H134" i="46" s="1"/>
  <c r="I7" i="27"/>
  <c r="I7" i="56" s="1"/>
  <c r="I134" i="46" s="1"/>
  <c r="J7" i="27"/>
  <c r="J7" i="56" s="1"/>
  <c r="J134" i="46" s="1"/>
  <c r="K7" i="27"/>
  <c r="K7" i="56" s="1"/>
  <c r="K134" i="46" s="1"/>
  <c r="L7" i="27"/>
  <c r="L7" i="56" s="1"/>
  <c r="L134" i="46" s="1"/>
  <c r="M7" i="27"/>
  <c r="M7" i="56" s="1"/>
  <c r="M134" i="46" s="1"/>
  <c r="N7" i="27"/>
  <c r="N7" i="56" s="1"/>
  <c r="N134" i="46" s="1"/>
  <c r="O7" i="27"/>
  <c r="P7" i="27"/>
  <c r="P7" i="56" s="1"/>
  <c r="P134" i="46" s="1"/>
  <c r="Q7" i="27"/>
  <c r="Q7" i="56" s="1"/>
  <c r="Q134" i="46" s="1"/>
  <c r="C8" i="27"/>
  <c r="C8" i="56" s="1"/>
  <c r="C135" i="46" s="1"/>
  <c r="D8" i="27"/>
  <c r="D8" i="56" s="1"/>
  <c r="D135" i="46" s="1"/>
  <c r="E8" i="27"/>
  <c r="E8" i="56" s="1"/>
  <c r="E135" i="46" s="1"/>
  <c r="F8" i="27"/>
  <c r="F8" i="56" s="1"/>
  <c r="F135" i="46" s="1"/>
  <c r="G8" i="27"/>
  <c r="G8" i="56" s="1"/>
  <c r="G135" i="46" s="1"/>
  <c r="H8" i="27"/>
  <c r="H8" i="56" s="1"/>
  <c r="H135" i="46" s="1"/>
  <c r="I8" i="27"/>
  <c r="I8" i="56" s="1"/>
  <c r="I135" i="46" s="1"/>
  <c r="J8" i="27"/>
  <c r="J8" i="56" s="1"/>
  <c r="J135" i="46" s="1"/>
  <c r="K8" i="27"/>
  <c r="K8" i="56" s="1"/>
  <c r="K135" i="46" s="1"/>
  <c r="L8" i="27"/>
  <c r="L8" i="56" s="1"/>
  <c r="L135" i="46" s="1"/>
  <c r="M8" i="27"/>
  <c r="M8" i="56" s="1"/>
  <c r="M135" i="46" s="1"/>
  <c r="N8" i="27"/>
  <c r="N8" i="56" s="1"/>
  <c r="N135" i="46" s="1"/>
  <c r="O8" i="27"/>
  <c r="P8" i="27"/>
  <c r="P8" i="56" s="1"/>
  <c r="P135" i="46" s="1"/>
  <c r="Q8" i="27"/>
  <c r="Q8" i="56" s="1"/>
  <c r="Q135" i="46" s="1"/>
  <c r="C9" i="27"/>
  <c r="C9" i="56" s="1"/>
  <c r="C136" i="46" s="1"/>
  <c r="D9" i="27"/>
  <c r="D9" i="56" s="1"/>
  <c r="D136" i="46" s="1"/>
  <c r="E9" i="27"/>
  <c r="E9" i="56" s="1"/>
  <c r="E136" i="46" s="1"/>
  <c r="F9" i="27"/>
  <c r="F9" i="56" s="1"/>
  <c r="F136" i="46" s="1"/>
  <c r="G9" i="27"/>
  <c r="G9" i="56" s="1"/>
  <c r="G136" i="46" s="1"/>
  <c r="H9" i="27"/>
  <c r="H9" i="56" s="1"/>
  <c r="H136" i="46" s="1"/>
  <c r="I9" i="27"/>
  <c r="I9" i="56" s="1"/>
  <c r="I136" i="46" s="1"/>
  <c r="J9" i="27"/>
  <c r="J9" i="56" s="1"/>
  <c r="J136" i="46" s="1"/>
  <c r="K9" i="27"/>
  <c r="K9" i="56" s="1"/>
  <c r="K136" i="46" s="1"/>
  <c r="L9" i="27"/>
  <c r="L9" i="56" s="1"/>
  <c r="L136" i="46" s="1"/>
  <c r="M9" i="27"/>
  <c r="M9" i="56" s="1"/>
  <c r="M136" i="46" s="1"/>
  <c r="N9" i="27"/>
  <c r="N9" i="56" s="1"/>
  <c r="N136" i="46" s="1"/>
  <c r="O9" i="27"/>
  <c r="P9" i="27"/>
  <c r="P9" i="56" s="1"/>
  <c r="P136" i="46" s="1"/>
  <c r="Q9" i="27"/>
  <c r="Q9" i="56" s="1"/>
  <c r="Q136" i="46" s="1"/>
  <c r="C10" i="27"/>
  <c r="C10" i="56" s="1"/>
  <c r="C137" i="46" s="1"/>
  <c r="D10" i="27"/>
  <c r="D10" i="56" s="1"/>
  <c r="D137" i="46" s="1"/>
  <c r="E10" i="27"/>
  <c r="E10" i="56" s="1"/>
  <c r="E137" i="46" s="1"/>
  <c r="F10" i="27"/>
  <c r="F10" i="56" s="1"/>
  <c r="F137" i="46" s="1"/>
  <c r="G10" i="27"/>
  <c r="G10" i="56" s="1"/>
  <c r="G137" i="46" s="1"/>
  <c r="H10" i="27"/>
  <c r="H10" i="56" s="1"/>
  <c r="H137" i="46" s="1"/>
  <c r="I10" i="27"/>
  <c r="I10" i="56" s="1"/>
  <c r="I137" i="46" s="1"/>
  <c r="J10" i="27"/>
  <c r="J10" i="56" s="1"/>
  <c r="J137" i="46" s="1"/>
  <c r="K10" i="27"/>
  <c r="K10" i="56" s="1"/>
  <c r="K137" i="46" s="1"/>
  <c r="L10" i="27"/>
  <c r="L10" i="56" s="1"/>
  <c r="L137" i="46" s="1"/>
  <c r="M10" i="27"/>
  <c r="M10" i="56" s="1"/>
  <c r="M137" i="46" s="1"/>
  <c r="N10" i="27"/>
  <c r="N10" i="56" s="1"/>
  <c r="N137" i="46" s="1"/>
  <c r="O10" i="27"/>
  <c r="P10" i="27"/>
  <c r="P10" i="56" s="1"/>
  <c r="P137" i="46" s="1"/>
  <c r="Q10" i="27"/>
  <c r="Q10" i="56" s="1"/>
  <c r="Q137" i="46" s="1"/>
  <c r="C11" i="27"/>
  <c r="C11" i="56" s="1"/>
  <c r="C138" i="46" s="1"/>
  <c r="D11" i="27"/>
  <c r="D11" i="56" s="1"/>
  <c r="D138" i="46" s="1"/>
  <c r="E11" i="27"/>
  <c r="E11" i="56" s="1"/>
  <c r="E138" i="46" s="1"/>
  <c r="F11" i="27"/>
  <c r="F11" i="56" s="1"/>
  <c r="F138" i="46" s="1"/>
  <c r="G11" i="27"/>
  <c r="G11" i="56" s="1"/>
  <c r="G138" i="46" s="1"/>
  <c r="H11" i="27"/>
  <c r="H11" i="56" s="1"/>
  <c r="H138" i="46" s="1"/>
  <c r="I11" i="27"/>
  <c r="I11" i="56" s="1"/>
  <c r="I138" i="46" s="1"/>
  <c r="J11" i="27"/>
  <c r="J11" i="56" s="1"/>
  <c r="J138" i="46" s="1"/>
  <c r="K11" i="27"/>
  <c r="K11" i="56" s="1"/>
  <c r="K138" i="46" s="1"/>
  <c r="L11" i="27"/>
  <c r="L11" i="56" s="1"/>
  <c r="L138" i="46" s="1"/>
  <c r="M11" i="27"/>
  <c r="M11" i="56" s="1"/>
  <c r="M138" i="46" s="1"/>
  <c r="N11" i="27"/>
  <c r="N11" i="56" s="1"/>
  <c r="N138" i="46" s="1"/>
  <c r="O11" i="27"/>
  <c r="P11" i="27"/>
  <c r="P11" i="56" s="1"/>
  <c r="P138" i="46" s="1"/>
  <c r="Q11" i="27"/>
  <c r="Q11" i="56" s="1"/>
  <c r="Q138" i="46" s="1"/>
  <c r="C12" i="27"/>
  <c r="C12" i="56" s="1"/>
  <c r="C139" i="46" s="1"/>
  <c r="D12" i="27"/>
  <c r="D12" i="56" s="1"/>
  <c r="D139" i="46" s="1"/>
  <c r="E12" i="27"/>
  <c r="E12" i="56" s="1"/>
  <c r="E139" i="46" s="1"/>
  <c r="F12" i="27"/>
  <c r="F12" i="56" s="1"/>
  <c r="F139" i="46" s="1"/>
  <c r="G12" i="27"/>
  <c r="G12" i="56" s="1"/>
  <c r="G139" i="46" s="1"/>
  <c r="H12" i="27"/>
  <c r="H12" i="56" s="1"/>
  <c r="H139" i="46" s="1"/>
  <c r="I12" i="27"/>
  <c r="I12" i="56" s="1"/>
  <c r="I139" i="46" s="1"/>
  <c r="J12" i="27"/>
  <c r="J12" i="56" s="1"/>
  <c r="J139" i="46" s="1"/>
  <c r="K12" i="27"/>
  <c r="K12" i="56" s="1"/>
  <c r="K139" i="46" s="1"/>
  <c r="L12" i="27"/>
  <c r="L12" i="56" s="1"/>
  <c r="L139" i="46" s="1"/>
  <c r="M12" i="27"/>
  <c r="M12" i="56" s="1"/>
  <c r="M139" i="46" s="1"/>
  <c r="N12" i="27"/>
  <c r="N12" i="56" s="1"/>
  <c r="N139" i="46" s="1"/>
  <c r="O12" i="27"/>
  <c r="P12" i="27"/>
  <c r="P12" i="56" s="1"/>
  <c r="P139" i="46" s="1"/>
  <c r="Q12" i="27"/>
  <c r="Q12" i="56" s="1"/>
  <c r="Q139" i="46" s="1"/>
  <c r="C13" i="27"/>
  <c r="C13" i="56" s="1"/>
  <c r="C140" i="46" s="1"/>
  <c r="D13" i="27"/>
  <c r="D13" i="56" s="1"/>
  <c r="D140" i="46" s="1"/>
  <c r="E13" i="27"/>
  <c r="E13" i="56" s="1"/>
  <c r="E140" i="46" s="1"/>
  <c r="F13" i="27"/>
  <c r="F13" i="56" s="1"/>
  <c r="F140" i="46" s="1"/>
  <c r="G13" i="27"/>
  <c r="G13" i="56" s="1"/>
  <c r="G140" i="46" s="1"/>
  <c r="H13" i="27"/>
  <c r="H13" i="56" s="1"/>
  <c r="H140" i="46" s="1"/>
  <c r="I13" i="27"/>
  <c r="I13" i="56" s="1"/>
  <c r="I140" i="46" s="1"/>
  <c r="J13" i="27"/>
  <c r="J13" i="56" s="1"/>
  <c r="J140" i="46" s="1"/>
  <c r="K13" i="27"/>
  <c r="K13" i="56" s="1"/>
  <c r="K140" i="46" s="1"/>
  <c r="L13" i="27"/>
  <c r="L13" i="56" s="1"/>
  <c r="L140" i="46" s="1"/>
  <c r="M13" i="27"/>
  <c r="M13" i="56" s="1"/>
  <c r="M140" i="46" s="1"/>
  <c r="N13" i="27"/>
  <c r="N13" i="56" s="1"/>
  <c r="N140" i="46" s="1"/>
  <c r="O13" i="27"/>
  <c r="P13" i="27"/>
  <c r="P13" i="56" s="1"/>
  <c r="P140" i="46" s="1"/>
  <c r="Q13" i="27"/>
  <c r="Q13" i="56" s="1"/>
  <c r="Q140" i="46" s="1"/>
  <c r="C14" i="27"/>
  <c r="C14" i="56" s="1"/>
  <c r="C141" i="46" s="1"/>
  <c r="D14" i="27"/>
  <c r="D14" i="56" s="1"/>
  <c r="D141" i="46" s="1"/>
  <c r="E14" i="27"/>
  <c r="E14" i="56" s="1"/>
  <c r="E141" i="46" s="1"/>
  <c r="F14" i="27"/>
  <c r="F14" i="56" s="1"/>
  <c r="F141" i="46" s="1"/>
  <c r="G14" i="27"/>
  <c r="G14" i="56" s="1"/>
  <c r="G141" i="46" s="1"/>
  <c r="H14" i="27"/>
  <c r="H14" i="56" s="1"/>
  <c r="H141" i="46" s="1"/>
  <c r="I14" i="27"/>
  <c r="I14" i="56" s="1"/>
  <c r="I141" i="46" s="1"/>
  <c r="J14" i="27"/>
  <c r="J14" i="56" s="1"/>
  <c r="J141" i="46" s="1"/>
  <c r="K14" i="27"/>
  <c r="K14" i="56" s="1"/>
  <c r="K141" i="46" s="1"/>
  <c r="L14" i="27"/>
  <c r="L14" i="56" s="1"/>
  <c r="L141" i="46" s="1"/>
  <c r="M14" i="27"/>
  <c r="M14" i="56" s="1"/>
  <c r="M141" i="46" s="1"/>
  <c r="N14" i="27"/>
  <c r="N14" i="56" s="1"/>
  <c r="N141" i="46" s="1"/>
  <c r="O14" i="27"/>
  <c r="P14" i="27"/>
  <c r="P14" i="56" s="1"/>
  <c r="P141" i="46" s="1"/>
  <c r="Q14" i="27"/>
  <c r="Q14" i="56" s="1"/>
  <c r="Q141" i="46" s="1"/>
  <c r="C15" i="27"/>
  <c r="C15" i="56" s="1"/>
  <c r="C142" i="46" s="1"/>
  <c r="D15" i="27"/>
  <c r="D15" i="56" s="1"/>
  <c r="D142" i="46" s="1"/>
  <c r="E15" i="27"/>
  <c r="E15" i="56" s="1"/>
  <c r="E142" i="46" s="1"/>
  <c r="F15" i="27"/>
  <c r="F15" i="56" s="1"/>
  <c r="F142" i="46" s="1"/>
  <c r="G15" i="27"/>
  <c r="G15" i="56" s="1"/>
  <c r="G142" i="46" s="1"/>
  <c r="H15" i="27"/>
  <c r="H15" i="56" s="1"/>
  <c r="H142" i="46" s="1"/>
  <c r="I15" i="27"/>
  <c r="I15" i="56" s="1"/>
  <c r="I142" i="46" s="1"/>
  <c r="J15" i="27"/>
  <c r="J15" i="56" s="1"/>
  <c r="J142" i="46" s="1"/>
  <c r="K15" i="27"/>
  <c r="K15" i="56" s="1"/>
  <c r="K142" i="46" s="1"/>
  <c r="L15" i="27"/>
  <c r="L15" i="56" s="1"/>
  <c r="L142" i="46" s="1"/>
  <c r="M15" i="27"/>
  <c r="M15" i="56" s="1"/>
  <c r="M142" i="46" s="1"/>
  <c r="N15" i="27"/>
  <c r="N15" i="56" s="1"/>
  <c r="N142" i="46" s="1"/>
  <c r="O15" i="27"/>
  <c r="P15" i="27"/>
  <c r="P15" i="56" s="1"/>
  <c r="P142" i="46" s="1"/>
  <c r="Q15" i="27"/>
  <c r="Q15" i="56" s="1"/>
  <c r="Q142" i="46" s="1"/>
  <c r="C16" i="27"/>
  <c r="C16" i="56" s="1"/>
  <c r="C143" i="46" s="1"/>
  <c r="D16" i="27"/>
  <c r="D16" i="56" s="1"/>
  <c r="D143" i="46" s="1"/>
  <c r="E16" i="27"/>
  <c r="E16" i="56" s="1"/>
  <c r="E143" i="46" s="1"/>
  <c r="F16" i="27"/>
  <c r="F16" i="56" s="1"/>
  <c r="F143" i="46" s="1"/>
  <c r="G16" i="27"/>
  <c r="G16" i="56" s="1"/>
  <c r="G143" i="46" s="1"/>
  <c r="H16" i="27"/>
  <c r="H16" i="56" s="1"/>
  <c r="H143" i="46" s="1"/>
  <c r="I16" i="27"/>
  <c r="I16" i="56" s="1"/>
  <c r="I143" i="46" s="1"/>
  <c r="J16" i="27"/>
  <c r="J16" i="56" s="1"/>
  <c r="J143" i="46" s="1"/>
  <c r="K16" i="27"/>
  <c r="K16" i="56" s="1"/>
  <c r="K143" i="46" s="1"/>
  <c r="L16" i="27"/>
  <c r="L16" i="56" s="1"/>
  <c r="L143" i="46" s="1"/>
  <c r="M16" i="27"/>
  <c r="M16" i="56" s="1"/>
  <c r="M143" i="46" s="1"/>
  <c r="N16" i="27"/>
  <c r="N16" i="56" s="1"/>
  <c r="N143" i="46" s="1"/>
  <c r="O16" i="27"/>
  <c r="P16" i="27"/>
  <c r="P16" i="56" s="1"/>
  <c r="P143" i="46" s="1"/>
  <c r="Q16" i="27"/>
  <c r="Q16" i="56" s="1"/>
  <c r="Q143" i="46" s="1"/>
  <c r="C17" i="27"/>
  <c r="C17" i="56" s="1"/>
  <c r="C144" i="46" s="1"/>
  <c r="D17" i="27"/>
  <c r="D17" i="56" s="1"/>
  <c r="D144" i="46" s="1"/>
  <c r="E17" i="27"/>
  <c r="E17" i="56" s="1"/>
  <c r="E144" i="46" s="1"/>
  <c r="F17" i="27"/>
  <c r="F17" i="56" s="1"/>
  <c r="F144" i="46" s="1"/>
  <c r="G17" i="27"/>
  <c r="G17" i="56" s="1"/>
  <c r="G144" i="46" s="1"/>
  <c r="H17" i="27"/>
  <c r="H17" i="56" s="1"/>
  <c r="H144" i="46" s="1"/>
  <c r="I17" i="27"/>
  <c r="I17" i="56" s="1"/>
  <c r="I144" i="46" s="1"/>
  <c r="J17" i="27"/>
  <c r="J17" i="56" s="1"/>
  <c r="J144" i="46" s="1"/>
  <c r="K17" i="27"/>
  <c r="K17" i="56" s="1"/>
  <c r="K144" i="46" s="1"/>
  <c r="L17" i="27"/>
  <c r="L17" i="56" s="1"/>
  <c r="L144" i="46" s="1"/>
  <c r="M17" i="27"/>
  <c r="M17" i="56" s="1"/>
  <c r="M144" i="46" s="1"/>
  <c r="N17" i="27"/>
  <c r="N17" i="56" s="1"/>
  <c r="N144" i="46" s="1"/>
  <c r="O17" i="27"/>
  <c r="P17" i="27"/>
  <c r="P17" i="56" s="1"/>
  <c r="P144" i="46" s="1"/>
  <c r="Q17" i="27"/>
  <c r="Q17" i="56" s="1"/>
  <c r="Q144" i="46" s="1"/>
  <c r="C18" i="27"/>
  <c r="C18" i="56" s="1"/>
  <c r="C145" i="46" s="1"/>
  <c r="D18" i="27"/>
  <c r="D18" i="56" s="1"/>
  <c r="D145" i="46" s="1"/>
  <c r="E18" i="27"/>
  <c r="E18" i="56" s="1"/>
  <c r="E145" i="46" s="1"/>
  <c r="F18" i="27"/>
  <c r="F18" i="56" s="1"/>
  <c r="F145" i="46" s="1"/>
  <c r="G18" i="27"/>
  <c r="G18" i="56" s="1"/>
  <c r="G145" i="46" s="1"/>
  <c r="H18" i="27"/>
  <c r="H18" i="56" s="1"/>
  <c r="H145" i="46" s="1"/>
  <c r="I18" i="27"/>
  <c r="I18" i="56" s="1"/>
  <c r="I145" i="46" s="1"/>
  <c r="J18" i="27"/>
  <c r="J18" i="56" s="1"/>
  <c r="J145" i="46" s="1"/>
  <c r="K18" i="27"/>
  <c r="K18" i="56" s="1"/>
  <c r="K145" i="46" s="1"/>
  <c r="L18" i="27"/>
  <c r="L18" i="56" s="1"/>
  <c r="L145" i="46" s="1"/>
  <c r="M18" i="27"/>
  <c r="M18" i="56" s="1"/>
  <c r="M145" i="46" s="1"/>
  <c r="N18" i="27"/>
  <c r="N18" i="56" s="1"/>
  <c r="N145" i="46" s="1"/>
  <c r="O18" i="27"/>
  <c r="P18" i="27"/>
  <c r="P18" i="56" s="1"/>
  <c r="P145" i="46" s="1"/>
  <c r="Q18" i="27"/>
  <c r="Q18" i="56" s="1"/>
  <c r="Q145" i="46" s="1"/>
  <c r="C19" i="27"/>
  <c r="C19" i="56" s="1"/>
  <c r="C146" i="46" s="1"/>
  <c r="D19" i="27"/>
  <c r="D19" i="56" s="1"/>
  <c r="D146" i="46" s="1"/>
  <c r="E19" i="27"/>
  <c r="E19" i="56" s="1"/>
  <c r="E146" i="46" s="1"/>
  <c r="F19" i="27"/>
  <c r="F19" i="56" s="1"/>
  <c r="F146" i="46" s="1"/>
  <c r="G19" i="27"/>
  <c r="G19" i="56" s="1"/>
  <c r="G146" i="46" s="1"/>
  <c r="H19" i="27"/>
  <c r="H19" i="56" s="1"/>
  <c r="H146" i="46" s="1"/>
  <c r="I19" i="27"/>
  <c r="I19" i="56" s="1"/>
  <c r="I146" i="46" s="1"/>
  <c r="J19" i="27"/>
  <c r="J19" i="56" s="1"/>
  <c r="J146" i="46" s="1"/>
  <c r="K19" i="27"/>
  <c r="K19" i="56" s="1"/>
  <c r="K146" i="46" s="1"/>
  <c r="L19" i="27"/>
  <c r="L19" i="56" s="1"/>
  <c r="L146" i="46" s="1"/>
  <c r="M19" i="27"/>
  <c r="M19" i="56" s="1"/>
  <c r="M146" i="46" s="1"/>
  <c r="N19" i="27"/>
  <c r="N19" i="56" s="1"/>
  <c r="N146" i="46" s="1"/>
  <c r="O19" i="27"/>
  <c r="P19" i="27"/>
  <c r="P19" i="56" s="1"/>
  <c r="P146" i="46" s="1"/>
  <c r="Q19" i="27"/>
  <c r="Q19" i="56" s="1"/>
  <c r="Q146" i="46" s="1"/>
  <c r="C20" i="27"/>
  <c r="C20" i="56" s="1"/>
  <c r="C100" i="48" s="1"/>
  <c r="D20" i="27"/>
  <c r="D20" i="56" s="1"/>
  <c r="D100" i="48" s="1"/>
  <c r="E20" i="27"/>
  <c r="E20" i="56" s="1"/>
  <c r="E100" i="48" s="1"/>
  <c r="F20" i="27"/>
  <c r="F20" i="56" s="1"/>
  <c r="F100" i="48" s="1"/>
  <c r="G20" i="27"/>
  <c r="G20" i="56" s="1"/>
  <c r="G100" i="48" s="1"/>
  <c r="H20" i="27"/>
  <c r="H20" i="56" s="1"/>
  <c r="H100" i="48" s="1"/>
  <c r="I20" i="27"/>
  <c r="I20" i="56" s="1"/>
  <c r="I100" i="48" s="1"/>
  <c r="J20" i="27"/>
  <c r="J20" i="56" s="1"/>
  <c r="J100" i="48" s="1"/>
  <c r="K20" i="27"/>
  <c r="K20" i="56" s="1"/>
  <c r="K100" i="48" s="1"/>
  <c r="L20" i="27"/>
  <c r="L20" i="56" s="1"/>
  <c r="L100" i="48" s="1"/>
  <c r="M20" i="27"/>
  <c r="M20" i="56" s="1"/>
  <c r="M100" i="48" s="1"/>
  <c r="N20" i="27"/>
  <c r="N20" i="56" s="1"/>
  <c r="N100" i="48" s="1"/>
  <c r="O20" i="27"/>
  <c r="P20" i="27"/>
  <c r="P20" i="56" s="1"/>
  <c r="P100" i="48" s="1"/>
  <c r="Q20" i="27"/>
  <c r="Q20" i="56" s="1"/>
  <c r="Q100" i="48" s="1"/>
  <c r="C21" i="27"/>
  <c r="C21" i="56" s="1"/>
  <c r="C101" i="48" s="1"/>
  <c r="D21" i="27"/>
  <c r="D21" i="56" s="1"/>
  <c r="D101" i="48" s="1"/>
  <c r="E21" i="27"/>
  <c r="E21" i="56" s="1"/>
  <c r="E101" i="48" s="1"/>
  <c r="F21" i="27"/>
  <c r="F21" i="56" s="1"/>
  <c r="F101" i="48" s="1"/>
  <c r="G21" i="27"/>
  <c r="G21" i="56" s="1"/>
  <c r="G101" i="48" s="1"/>
  <c r="H21" i="27"/>
  <c r="H21" i="56" s="1"/>
  <c r="H101" i="48" s="1"/>
  <c r="I21" i="27"/>
  <c r="I21" i="56" s="1"/>
  <c r="I101" i="48" s="1"/>
  <c r="J21" i="27"/>
  <c r="J21" i="56" s="1"/>
  <c r="J101" i="48" s="1"/>
  <c r="K21" i="27"/>
  <c r="K21" i="56" s="1"/>
  <c r="K101" i="48" s="1"/>
  <c r="L21" i="27"/>
  <c r="L21" i="56" s="1"/>
  <c r="L101" i="48" s="1"/>
  <c r="M21" i="27"/>
  <c r="M21" i="56" s="1"/>
  <c r="M101" i="48" s="1"/>
  <c r="N21" i="27"/>
  <c r="N21" i="56" s="1"/>
  <c r="N101" i="48" s="1"/>
  <c r="O21" i="27"/>
  <c r="P21" i="27"/>
  <c r="P21" i="56" s="1"/>
  <c r="P101" i="48" s="1"/>
  <c r="Q21" i="27"/>
  <c r="Q21" i="56" s="1"/>
  <c r="Q101" i="48" s="1"/>
  <c r="C22" i="27"/>
  <c r="C22" i="56" s="1"/>
  <c r="C102" i="48" s="1"/>
  <c r="D22" i="27"/>
  <c r="D22" i="56" s="1"/>
  <c r="D102" i="48" s="1"/>
  <c r="E22" i="27"/>
  <c r="E22" i="56" s="1"/>
  <c r="E102" i="48" s="1"/>
  <c r="F22" i="27"/>
  <c r="F22" i="56" s="1"/>
  <c r="F102" i="48" s="1"/>
  <c r="G22" i="27"/>
  <c r="G22" i="56" s="1"/>
  <c r="G102" i="48" s="1"/>
  <c r="H22" i="27"/>
  <c r="H22" i="56" s="1"/>
  <c r="H102" i="48" s="1"/>
  <c r="I22" i="27"/>
  <c r="I22" i="56" s="1"/>
  <c r="I102" i="48" s="1"/>
  <c r="J22" i="27"/>
  <c r="J22" i="56" s="1"/>
  <c r="J102" i="48" s="1"/>
  <c r="K22" i="27"/>
  <c r="K22" i="56" s="1"/>
  <c r="K102" i="48" s="1"/>
  <c r="L22" i="27"/>
  <c r="L22" i="56" s="1"/>
  <c r="L102" i="48" s="1"/>
  <c r="M22" i="27"/>
  <c r="M22" i="56" s="1"/>
  <c r="M102" i="48" s="1"/>
  <c r="N22" i="27"/>
  <c r="N22" i="56" s="1"/>
  <c r="N102" i="48" s="1"/>
  <c r="O22" i="27"/>
  <c r="P22" i="27"/>
  <c r="P22" i="56" s="1"/>
  <c r="P102" i="48" s="1"/>
  <c r="Q22" i="27"/>
  <c r="Q22" i="56" s="1"/>
  <c r="Q102" i="48" s="1"/>
  <c r="C23" i="27"/>
  <c r="C23" i="56" s="1"/>
  <c r="C103" i="48" s="1"/>
  <c r="D23" i="27"/>
  <c r="D23" i="56" s="1"/>
  <c r="D103" i="48" s="1"/>
  <c r="E23" i="27"/>
  <c r="E23" i="56" s="1"/>
  <c r="E103" i="48" s="1"/>
  <c r="F23" i="27"/>
  <c r="F23" i="56" s="1"/>
  <c r="F103" i="48" s="1"/>
  <c r="G23" i="27"/>
  <c r="G23" i="56" s="1"/>
  <c r="G103" i="48" s="1"/>
  <c r="H23" i="27"/>
  <c r="H23" i="56" s="1"/>
  <c r="H103" i="48" s="1"/>
  <c r="I23" i="27"/>
  <c r="I23" i="56" s="1"/>
  <c r="I103" i="48" s="1"/>
  <c r="J23" i="27"/>
  <c r="J23" i="56" s="1"/>
  <c r="J103" i="48" s="1"/>
  <c r="K23" i="27"/>
  <c r="K23" i="56" s="1"/>
  <c r="K103" i="48" s="1"/>
  <c r="L23" i="27"/>
  <c r="L23" i="56" s="1"/>
  <c r="L103" i="48" s="1"/>
  <c r="M23" i="27"/>
  <c r="M23" i="56" s="1"/>
  <c r="M103" i="48" s="1"/>
  <c r="N23" i="27"/>
  <c r="N23" i="56" s="1"/>
  <c r="N103" i="48" s="1"/>
  <c r="O23" i="27"/>
  <c r="P23" i="27"/>
  <c r="P23" i="56" s="1"/>
  <c r="P103" i="48" s="1"/>
  <c r="Q23" i="27"/>
  <c r="Q23" i="56" s="1"/>
  <c r="Q103" i="48" s="1"/>
  <c r="C24" i="27"/>
  <c r="C24" i="56" s="1"/>
  <c r="C104" i="48" s="1"/>
  <c r="D24" i="27"/>
  <c r="D24" i="56" s="1"/>
  <c r="D104" i="48" s="1"/>
  <c r="E24" i="27"/>
  <c r="E24" i="56" s="1"/>
  <c r="E104" i="48" s="1"/>
  <c r="F24" i="27"/>
  <c r="F24" i="56" s="1"/>
  <c r="F104" i="48" s="1"/>
  <c r="G24" i="27"/>
  <c r="G24" i="56" s="1"/>
  <c r="G104" i="48" s="1"/>
  <c r="H24" i="27"/>
  <c r="H24" i="56" s="1"/>
  <c r="H104" i="48" s="1"/>
  <c r="I24" i="27"/>
  <c r="I24" i="56" s="1"/>
  <c r="I104" i="48" s="1"/>
  <c r="J24" i="27"/>
  <c r="J24" i="56" s="1"/>
  <c r="J104" i="48" s="1"/>
  <c r="K24" i="27"/>
  <c r="K24" i="56" s="1"/>
  <c r="K104" i="48" s="1"/>
  <c r="L24" i="27"/>
  <c r="L24" i="56" s="1"/>
  <c r="L104" i="48" s="1"/>
  <c r="M24" i="27"/>
  <c r="M24" i="56" s="1"/>
  <c r="M104" i="48" s="1"/>
  <c r="N24" i="27"/>
  <c r="N24" i="56" s="1"/>
  <c r="N104" i="48" s="1"/>
  <c r="O24" i="27"/>
  <c r="P24" i="27"/>
  <c r="P24" i="56" s="1"/>
  <c r="P104" i="48" s="1"/>
  <c r="Q24" i="27"/>
  <c r="Q24" i="56" s="1"/>
  <c r="Q104" i="48" s="1"/>
  <c r="C25" i="27"/>
  <c r="C25" i="56" s="1"/>
  <c r="C105" i="48" s="1"/>
  <c r="D25" i="27"/>
  <c r="D25" i="56" s="1"/>
  <c r="D105" i="48" s="1"/>
  <c r="E25" i="27"/>
  <c r="E25" i="56" s="1"/>
  <c r="E105" i="48" s="1"/>
  <c r="F25" i="27"/>
  <c r="F25" i="56" s="1"/>
  <c r="F105" i="48" s="1"/>
  <c r="G25" i="27"/>
  <c r="G25" i="56" s="1"/>
  <c r="G105" i="48" s="1"/>
  <c r="H25" i="27"/>
  <c r="H25" i="56" s="1"/>
  <c r="H105" i="48" s="1"/>
  <c r="I25" i="27"/>
  <c r="I25" i="56" s="1"/>
  <c r="I105" i="48" s="1"/>
  <c r="J25" i="27"/>
  <c r="J25" i="56" s="1"/>
  <c r="J105" i="48" s="1"/>
  <c r="K25" i="27"/>
  <c r="K25" i="56" s="1"/>
  <c r="K105" i="48" s="1"/>
  <c r="L25" i="27"/>
  <c r="L25" i="56" s="1"/>
  <c r="L105" i="48" s="1"/>
  <c r="M25" i="27"/>
  <c r="M25" i="56" s="1"/>
  <c r="M105" i="48" s="1"/>
  <c r="N25" i="27"/>
  <c r="N25" i="56" s="1"/>
  <c r="N105" i="48" s="1"/>
  <c r="O25" i="27"/>
  <c r="P25" i="27"/>
  <c r="P25" i="56" s="1"/>
  <c r="P105" i="48" s="1"/>
  <c r="Q25" i="27"/>
  <c r="Q25" i="56" s="1"/>
  <c r="Q105" i="48" s="1"/>
  <c r="C26" i="27"/>
  <c r="C26" i="56" s="1"/>
  <c r="C106" i="48" s="1"/>
  <c r="D26" i="27"/>
  <c r="D26" i="56" s="1"/>
  <c r="D106" i="48" s="1"/>
  <c r="E26" i="27"/>
  <c r="E26" i="56" s="1"/>
  <c r="E106" i="48" s="1"/>
  <c r="F26" i="27"/>
  <c r="F26" i="56" s="1"/>
  <c r="F106" i="48" s="1"/>
  <c r="G26" i="27"/>
  <c r="G26" i="56" s="1"/>
  <c r="G106" i="48" s="1"/>
  <c r="H26" i="27"/>
  <c r="H26" i="56" s="1"/>
  <c r="H106" i="48" s="1"/>
  <c r="I26" i="27"/>
  <c r="I26" i="56" s="1"/>
  <c r="I106" i="48" s="1"/>
  <c r="J26" i="27"/>
  <c r="J26" i="56" s="1"/>
  <c r="J106" i="48" s="1"/>
  <c r="K26" i="27"/>
  <c r="K26" i="56" s="1"/>
  <c r="K106" i="48" s="1"/>
  <c r="L26" i="27"/>
  <c r="L26" i="56" s="1"/>
  <c r="L106" i="48" s="1"/>
  <c r="M26" i="27"/>
  <c r="M26" i="56" s="1"/>
  <c r="M106" i="48" s="1"/>
  <c r="N26" i="27"/>
  <c r="N26" i="56" s="1"/>
  <c r="N106" i="48" s="1"/>
  <c r="O26" i="27"/>
  <c r="P26" i="27"/>
  <c r="P26" i="56" s="1"/>
  <c r="P106" i="48" s="1"/>
  <c r="Q26" i="27"/>
  <c r="Q26" i="56" s="1"/>
  <c r="Q106" i="48" s="1"/>
  <c r="C27" i="27"/>
  <c r="C27" i="56" s="1"/>
  <c r="C107" i="48" s="1"/>
  <c r="D27" i="27"/>
  <c r="D27" i="56" s="1"/>
  <c r="D107" i="48" s="1"/>
  <c r="E27" i="27"/>
  <c r="E27" i="56" s="1"/>
  <c r="E107" i="48" s="1"/>
  <c r="F27" i="27"/>
  <c r="F27" i="56" s="1"/>
  <c r="F107" i="48" s="1"/>
  <c r="G27" i="27"/>
  <c r="G27" i="56" s="1"/>
  <c r="G107" i="48" s="1"/>
  <c r="H27" i="27"/>
  <c r="H27" i="56" s="1"/>
  <c r="H107" i="48" s="1"/>
  <c r="I27" i="27"/>
  <c r="I27" i="56" s="1"/>
  <c r="I107" i="48" s="1"/>
  <c r="J27" i="27"/>
  <c r="J27" i="56" s="1"/>
  <c r="J107" i="48" s="1"/>
  <c r="K27" i="27"/>
  <c r="K27" i="56" s="1"/>
  <c r="K107" i="48" s="1"/>
  <c r="L27" i="27"/>
  <c r="L27" i="56" s="1"/>
  <c r="L107" i="48" s="1"/>
  <c r="M27" i="27"/>
  <c r="M27" i="56" s="1"/>
  <c r="M107" i="48" s="1"/>
  <c r="N27" i="27"/>
  <c r="N27" i="56" s="1"/>
  <c r="N107" i="48" s="1"/>
  <c r="O27" i="27"/>
  <c r="P27" i="27"/>
  <c r="P27" i="56" s="1"/>
  <c r="P107" i="48" s="1"/>
  <c r="Q27" i="27"/>
  <c r="Q27" i="56" s="1"/>
  <c r="Q107" i="48" s="1"/>
  <c r="C28" i="27"/>
  <c r="C28" i="56" s="1"/>
  <c r="C108" i="48" s="1"/>
  <c r="D28" i="27"/>
  <c r="D28" i="56" s="1"/>
  <c r="D108" i="48" s="1"/>
  <c r="E28" i="27"/>
  <c r="E28" i="56" s="1"/>
  <c r="E108" i="48" s="1"/>
  <c r="F28" i="27"/>
  <c r="F28" i="56" s="1"/>
  <c r="F108" i="48" s="1"/>
  <c r="G28" i="27"/>
  <c r="G28" i="56" s="1"/>
  <c r="G108" i="48" s="1"/>
  <c r="H28" i="27"/>
  <c r="H28" i="56" s="1"/>
  <c r="H108" i="48" s="1"/>
  <c r="I28" i="27"/>
  <c r="I28" i="56" s="1"/>
  <c r="I108" i="48" s="1"/>
  <c r="J28" i="27"/>
  <c r="J28" i="56" s="1"/>
  <c r="J108" i="48" s="1"/>
  <c r="K28" i="27"/>
  <c r="K28" i="56" s="1"/>
  <c r="K108" i="48" s="1"/>
  <c r="L28" i="27"/>
  <c r="L28" i="56" s="1"/>
  <c r="L108" i="48" s="1"/>
  <c r="M28" i="27"/>
  <c r="M28" i="56" s="1"/>
  <c r="M108" i="48" s="1"/>
  <c r="N28" i="27"/>
  <c r="N28" i="56" s="1"/>
  <c r="N108" i="48" s="1"/>
  <c r="O28" i="27"/>
  <c r="P28" i="27"/>
  <c r="P28" i="56" s="1"/>
  <c r="P108" i="48" s="1"/>
  <c r="Q28" i="27"/>
  <c r="Q28" i="56" s="1"/>
  <c r="Q108" i="48" s="1"/>
  <c r="C29" i="27"/>
  <c r="C29" i="56" s="1"/>
  <c r="C109" i="48" s="1"/>
  <c r="D29" i="27"/>
  <c r="D29" i="56" s="1"/>
  <c r="D109" i="48" s="1"/>
  <c r="E29" i="27"/>
  <c r="E29" i="56" s="1"/>
  <c r="E109" i="48" s="1"/>
  <c r="F29" i="27"/>
  <c r="F29" i="56" s="1"/>
  <c r="F109" i="48" s="1"/>
  <c r="G29" i="27"/>
  <c r="G29" i="56" s="1"/>
  <c r="G109" i="48" s="1"/>
  <c r="H29" i="27"/>
  <c r="H29" i="56" s="1"/>
  <c r="H109" i="48" s="1"/>
  <c r="I29" i="27"/>
  <c r="I29" i="56" s="1"/>
  <c r="I109" i="48" s="1"/>
  <c r="J29" i="27"/>
  <c r="J29" i="56" s="1"/>
  <c r="J109" i="48" s="1"/>
  <c r="K29" i="27"/>
  <c r="K29" i="56" s="1"/>
  <c r="K109" i="48" s="1"/>
  <c r="L29" i="27"/>
  <c r="L29" i="56" s="1"/>
  <c r="L109" i="48" s="1"/>
  <c r="M29" i="27"/>
  <c r="M29" i="56" s="1"/>
  <c r="M109" i="48" s="1"/>
  <c r="N29" i="27"/>
  <c r="N29" i="56" s="1"/>
  <c r="N109" i="48" s="1"/>
  <c r="O29" i="27"/>
  <c r="P29" i="27"/>
  <c r="P29" i="56" s="1"/>
  <c r="P109" i="48" s="1"/>
  <c r="Q29" i="27"/>
  <c r="Q29" i="56" s="1"/>
  <c r="Q109" i="48" s="1"/>
  <c r="C30" i="27"/>
  <c r="C30" i="56" s="1"/>
  <c r="C96" i="47" s="1"/>
  <c r="D30" i="27"/>
  <c r="D30" i="56" s="1"/>
  <c r="D96" i="47" s="1"/>
  <c r="E30" i="27"/>
  <c r="E30" i="56" s="1"/>
  <c r="E96" i="47" s="1"/>
  <c r="F30" i="27"/>
  <c r="F30" i="56" s="1"/>
  <c r="F96" i="47" s="1"/>
  <c r="G30" i="27"/>
  <c r="G30" i="56" s="1"/>
  <c r="G96" i="47" s="1"/>
  <c r="H30" i="27"/>
  <c r="H30" i="56" s="1"/>
  <c r="H96" i="47" s="1"/>
  <c r="I30" i="27"/>
  <c r="I30" i="56" s="1"/>
  <c r="I96" i="47" s="1"/>
  <c r="J30" i="27"/>
  <c r="J30" i="56" s="1"/>
  <c r="J96" i="47" s="1"/>
  <c r="K30" i="27"/>
  <c r="K30" i="56" s="1"/>
  <c r="K96" i="47" s="1"/>
  <c r="L30" i="27"/>
  <c r="L30" i="56" s="1"/>
  <c r="L96" i="47" s="1"/>
  <c r="M30" i="27"/>
  <c r="M30" i="56" s="1"/>
  <c r="M96" i="47" s="1"/>
  <c r="N30" i="27"/>
  <c r="N30" i="56" s="1"/>
  <c r="N96" i="47" s="1"/>
  <c r="O30" i="27"/>
  <c r="P30" i="27"/>
  <c r="P30" i="56" s="1"/>
  <c r="P96" i="47" s="1"/>
  <c r="Q30" i="27"/>
  <c r="Q30" i="56" s="1"/>
  <c r="Q96" i="47" s="1"/>
  <c r="C31" i="27"/>
  <c r="C31" i="56" s="1"/>
  <c r="C97" i="47" s="1"/>
  <c r="D31" i="27"/>
  <c r="D31" i="56" s="1"/>
  <c r="D97" i="47" s="1"/>
  <c r="E31" i="27"/>
  <c r="E31" i="56" s="1"/>
  <c r="E97" i="47" s="1"/>
  <c r="F31" i="27"/>
  <c r="F31" i="56" s="1"/>
  <c r="F97" i="47" s="1"/>
  <c r="G31" i="27"/>
  <c r="G31" i="56" s="1"/>
  <c r="G97" i="47" s="1"/>
  <c r="H31" i="27"/>
  <c r="H31" i="56" s="1"/>
  <c r="H97" i="47" s="1"/>
  <c r="I31" i="27"/>
  <c r="I31" i="56" s="1"/>
  <c r="I97" i="47" s="1"/>
  <c r="J31" i="27"/>
  <c r="J31" i="56" s="1"/>
  <c r="J97" i="47" s="1"/>
  <c r="K31" i="27"/>
  <c r="K31" i="56" s="1"/>
  <c r="K97" i="47" s="1"/>
  <c r="L31" i="27"/>
  <c r="L31" i="56" s="1"/>
  <c r="L97" i="47" s="1"/>
  <c r="M31" i="27"/>
  <c r="M31" i="56" s="1"/>
  <c r="M97" i="47" s="1"/>
  <c r="N31" i="27"/>
  <c r="N31" i="56" s="1"/>
  <c r="N97" i="47" s="1"/>
  <c r="O31" i="27"/>
  <c r="P31" i="27"/>
  <c r="P31" i="56" s="1"/>
  <c r="P97" i="47" s="1"/>
  <c r="Q31" i="27"/>
  <c r="Q31" i="56" s="1"/>
  <c r="Q97" i="47" s="1"/>
  <c r="L32" i="27"/>
  <c r="L32" i="56" s="1"/>
  <c r="L98" i="47" s="1"/>
  <c r="M32" i="27"/>
  <c r="M32" i="56" s="1"/>
  <c r="M98" i="47" s="1"/>
  <c r="N32" i="27"/>
  <c r="N32" i="56" s="1"/>
  <c r="N98" i="47" s="1"/>
  <c r="O32" i="27"/>
  <c r="P32" i="27"/>
  <c r="P32" i="56" s="1"/>
  <c r="P98" i="47" s="1"/>
  <c r="Q32" i="27"/>
  <c r="Q32" i="56" s="1"/>
  <c r="Q98" i="47" s="1"/>
  <c r="C33" i="27"/>
  <c r="C33" i="56" s="1"/>
  <c r="C99" i="47" s="1"/>
  <c r="D33" i="27"/>
  <c r="D33" i="56" s="1"/>
  <c r="D99" i="47" s="1"/>
  <c r="E33" i="27"/>
  <c r="E33" i="56" s="1"/>
  <c r="E99" i="47" s="1"/>
  <c r="F33" i="27"/>
  <c r="F33" i="56" s="1"/>
  <c r="F99" i="47" s="1"/>
  <c r="G33" i="27"/>
  <c r="G33" i="56" s="1"/>
  <c r="G99" i="47" s="1"/>
  <c r="H33" i="27"/>
  <c r="H33" i="56" s="1"/>
  <c r="H99" i="47" s="1"/>
  <c r="I33" i="27"/>
  <c r="I33" i="56" s="1"/>
  <c r="I99" i="47" s="1"/>
  <c r="J33" i="27"/>
  <c r="J33" i="56" s="1"/>
  <c r="J99" i="47" s="1"/>
  <c r="K33" i="27"/>
  <c r="K33" i="56" s="1"/>
  <c r="K99" i="47" s="1"/>
  <c r="L33" i="27"/>
  <c r="L33" i="56" s="1"/>
  <c r="L99" i="47" s="1"/>
  <c r="M33" i="27"/>
  <c r="M33" i="56" s="1"/>
  <c r="M99" i="47" s="1"/>
  <c r="N33" i="27"/>
  <c r="N33" i="56" s="1"/>
  <c r="N99" i="47" s="1"/>
  <c r="O33" i="27"/>
  <c r="P33" i="27"/>
  <c r="P33" i="56" s="1"/>
  <c r="P99" i="47" s="1"/>
  <c r="Q33" i="27"/>
  <c r="Q33" i="56" s="1"/>
  <c r="Q99" i="47" s="1"/>
  <c r="C34" i="27"/>
  <c r="C34" i="56" s="1"/>
  <c r="C100" i="47" s="1"/>
  <c r="D34" i="27"/>
  <c r="D34" i="56" s="1"/>
  <c r="D100" i="47" s="1"/>
  <c r="E34" i="27"/>
  <c r="E34" i="56" s="1"/>
  <c r="E100" i="47" s="1"/>
  <c r="F34" i="27"/>
  <c r="F34" i="56" s="1"/>
  <c r="F100" i="47" s="1"/>
  <c r="G34" i="27"/>
  <c r="G34" i="56" s="1"/>
  <c r="G100" i="47" s="1"/>
  <c r="H34" i="27"/>
  <c r="H34" i="56" s="1"/>
  <c r="H100" i="47" s="1"/>
  <c r="I34" i="27"/>
  <c r="I34" i="56" s="1"/>
  <c r="I100" i="47" s="1"/>
  <c r="J34" i="27"/>
  <c r="J34" i="56" s="1"/>
  <c r="J100" i="47" s="1"/>
  <c r="K34" i="27"/>
  <c r="K34" i="56" s="1"/>
  <c r="K100" i="47" s="1"/>
  <c r="L34" i="27"/>
  <c r="L34" i="56" s="1"/>
  <c r="L100" i="47" s="1"/>
  <c r="M34" i="27"/>
  <c r="M34" i="56" s="1"/>
  <c r="M100" i="47" s="1"/>
  <c r="N34" i="27"/>
  <c r="N34" i="56" s="1"/>
  <c r="N100" i="47" s="1"/>
  <c r="O34" i="27"/>
  <c r="P34" i="27"/>
  <c r="P34" i="56" s="1"/>
  <c r="P100" i="47" s="1"/>
  <c r="Q34" i="27"/>
  <c r="Q34" i="56" s="1"/>
  <c r="Q100" i="47" s="1"/>
  <c r="C35" i="27"/>
  <c r="C35" i="56" s="1"/>
  <c r="C101" i="47" s="1"/>
  <c r="D35" i="27"/>
  <c r="D35" i="56" s="1"/>
  <c r="D101" i="47" s="1"/>
  <c r="E35" i="27"/>
  <c r="E35" i="56" s="1"/>
  <c r="E101" i="47" s="1"/>
  <c r="F35" i="27"/>
  <c r="F35" i="56" s="1"/>
  <c r="F101" i="47" s="1"/>
  <c r="G35" i="27"/>
  <c r="G35" i="56" s="1"/>
  <c r="G101" i="47" s="1"/>
  <c r="H35" i="27"/>
  <c r="H35" i="56" s="1"/>
  <c r="H101" i="47" s="1"/>
  <c r="I35" i="27"/>
  <c r="I35" i="56" s="1"/>
  <c r="I101" i="47" s="1"/>
  <c r="J35" i="27"/>
  <c r="J35" i="56" s="1"/>
  <c r="J101" i="47" s="1"/>
  <c r="K35" i="27"/>
  <c r="K35" i="56" s="1"/>
  <c r="K101" i="47" s="1"/>
  <c r="L35" i="27"/>
  <c r="L35" i="56" s="1"/>
  <c r="L101" i="47" s="1"/>
  <c r="M35" i="27"/>
  <c r="M35" i="56" s="1"/>
  <c r="M101" i="47" s="1"/>
  <c r="N35" i="27"/>
  <c r="N35" i="56" s="1"/>
  <c r="N101" i="47" s="1"/>
  <c r="O35" i="27"/>
  <c r="P35" i="27"/>
  <c r="P35" i="56" s="1"/>
  <c r="P101" i="47" s="1"/>
  <c r="Q35" i="27"/>
  <c r="Q35" i="56" s="1"/>
  <c r="Q101" i="47" s="1"/>
  <c r="C36" i="27"/>
  <c r="C36" i="56" s="1"/>
  <c r="C102" i="47" s="1"/>
  <c r="D36" i="27"/>
  <c r="D36" i="56" s="1"/>
  <c r="D102" i="47" s="1"/>
  <c r="E36" i="27"/>
  <c r="E36" i="56" s="1"/>
  <c r="E102" i="47" s="1"/>
  <c r="F36" i="27"/>
  <c r="F36" i="56" s="1"/>
  <c r="F102" i="47" s="1"/>
  <c r="G36" i="27"/>
  <c r="G36" i="56" s="1"/>
  <c r="G102" i="47" s="1"/>
  <c r="H36" i="27"/>
  <c r="H36" i="56" s="1"/>
  <c r="H102" i="47" s="1"/>
  <c r="I36" i="27"/>
  <c r="I36" i="56" s="1"/>
  <c r="I102" i="47" s="1"/>
  <c r="J36" i="27"/>
  <c r="J36" i="56" s="1"/>
  <c r="J102" i="47" s="1"/>
  <c r="K36" i="27"/>
  <c r="K36" i="56" s="1"/>
  <c r="K102" i="47" s="1"/>
  <c r="L36" i="27"/>
  <c r="L36" i="56" s="1"/>
  <c r="L102" i="47" s="1"/>
  <c r="M36" i="27"/>
  <c r="M36" i="56" s="1"/>
  <c r="M102" i="47" s="1"/>
  <c r="N36" i="27"/>
  <c r="N36" i="56" s="1"/>
  <c r="N102" i="47" s="1"/>
  <c r="O36" i="27"/>
  <c r="P36" i="27"/>
  <c r="P36" i="56" s="1"/>
  <c r="P102" i="47" s="1"/>
  <c r="Q36" i="27"/>
  <c r="Q36" i="56" s="1"/>
  <c r="Q102" i="47" s="1"/>
  <c r="L37" i="27"/>
  <c r="L37" i="56" s="1"/>
  <c r="L103" i="47" s="1"/>
  <c r="M37" i="27"/>
  <c r="M37" i="56" s="1"/>
  <c r="M103" i="47" s="1"/>
  <c r="N37" i="27"/>
  <c r="N37" i="56" s="1"/>
  <c r="N103" i="47" s="1"/>
  <c r="O37" i="27"/>
  <c r="P37" i="27"/>
  <c r="P37" i="56" s="1"/>
  <c r="P103" i="47" s="1"/>
  <c r="Q37" i="27"/>
  <c r="Q37" i="56" s="1"/>
  <c r="Q103" i="47" s="1"/>
  <c r="C38" i="27"/>
  <c r="C38" i="56" s="1"/>
  <c r="C97" i="49" s="1"/>
  <c r="D38" i="27"/>
  <c r="D38" i="56" s="1"/>
  <c r="D97" i="49" s="1"/>
  <c r="E38" i="27"/>
  <c r="E38" i="56" s="1"/>
  <c r="E97" i="49" s="1"/>
  <c r="F38" i="27"/>
  <c r="F38" i="56" s="1"/>
  <c r="F97" i="49" s="1"/>
  <c r="G38" i="27"/>
  <c r="G38" i="56" s="1"/>
  <c r="G97" i="49" s="1"/>
  <c r="H38" i="27"/>
  <c r="H38" i="56" s="1"/>
  <c r="H97" i="49" s="1"/>
  <c r="I38" i="27"/>
  <c r="I38" i="56" s="1"/>
  <c r="I97" i="49" s="1"/>
  <c r="J38" i="27"/>
  <c r="J38" i="56" s="1"/>
  <c r="J97" i="49" s="1"/>
  <c r="K38" i="27"/>
  <c r="K38" i="56" s="1"/>
  <c r="K97" i="49" s="1"/>
  <c r="L38" i="27"/>
  <c r="L38" i="56" s="1"/>
  <c r="L97" i="49" s="1"/>
  <c r="M38" i="27"/>
  <c r="M38" i="56" s="1"/>
  <c r="M97" i="49" s="1"/>
  <c r="N38" i="27"/>
  <c r="N38" i="56" s="1"/>
  <c r="N97" i="49" s="1"/>
  <c r="O38" i="27"/>
  <c r="P38" i="27"/>
  <c r="P38" i="56" s="1"/>
  <c r="P97" i="49" s="1"/>
  <c r="Q38" i="27"/>
  <c r="Q38" i="56" s="1"/>
  <c r="Q97" i="49" s="1"/>
  <c r="C39" i="27"/>
  <c r="C39" i="56" s="1"/>
  <c r="C98" i="49" s="1"/>
  <c r="D39" i="27"/>
  <c r="D39" i="56" s="1"/>
  <c r="D98" i="49" s="1"/>
  <c r="E39" i="27"/>
  <c r="E39" i="56" s="1"/>
  <c r="E98" i="49" s="1"/>
  <c r="F39" i="27"/>
  <c r="F39" i="56" s="1"/>
  <c r="F98" i="49" s="1"/>
  <c r="G39" i="27"/>
  <c r="G39" i="56" s="1"/>
  <c r="G98" i="49" s="1"/>
  <c r="H39" i="27"/>
  <c r="H39" i="56" s="1"/>
  <c r="H98" i="49" s="1"/>
  <c r="I39" i="27"/>
  <c r="I39" i="56" s="1"/>
  <c r="I98" i="49" s="1"/>
  <c r="J39" i="27"/>
  <c r="J39" i="56" s="1"/>
  <c r="J98" i="49" s="1"/>
  <c r="K39" i="27"/>
  <c r="K39" i="56" s="1"/>
  <c r="K98" i="49" s="1"/>
  <c r="L39" i="27"/>
  <c r="L39" i="56" s="1"/>
  <c r="L98" i="49" s="1"/>
  <c r="M39" i="27"/>
  <c r="M39" i="56" s="1"/>
  <c r="M98" i="49" s="1"/>
  <c r="N39" i="27"/>
  <c r="N39" i="56" s="1"/>
  <c r="N98" i="49" s="1"/>
  <c r="O39" i="27"/>
  <c r="P39" i="27"/>
  <c r="P39" i="56" s="1"/>
  <c r="P98" i="49" s="1"/>
  <c r="Q39" i="27"/>
  <c r="Q39" i="56" s="1"/>
  <c r="Q98" i="49" s="1"/>
  <c r="C40" i="27"/>
  <c r="C40" i="56" s="1"/>
  <c r="C99" i="49" s="1"/>
  <c r="D40" i="27"/>
  <c r="D40" i="56" s="1"/>
  <c r="D99" i="49" s="1"/>
  <c r="E40" i="27"/>
  <c r="E40" i="56" s="1"/>
  <c r="E99" i="49" s="1"/>
  <c r="F40" i="27"/>
  <c r="F40" i="56" s="1"/>
  <c r="F99" i="49" s="1"/>
  <c r="G40" i="27"/>
  <c r="G40" i="56" s="1"/>
  <c r="G99" i="49" s="1"/>
  <c r="H40" i="27"/>
  <c r="H40" i="56" s="1"/>
  <c r="H99" i="49" s="1"/>
  <c r="I40" i="27"/>
  <c r="I40" i="56" s="1"/>
  <c r="I99" i="49" s="1"/>
  <c r="J40" i="27"/>
  <c r="J40" i="56" s="1"/>
  <c r="J99" i="49" s="1"/>
  <c r="K40" i="27"/>
  <c r="K40" i="56" s="1"/>
  <c r="K99" i="49" s="1"/>
  <c r="L40" i="27"/>
  <c r="L40" i="56" s="1"/>
  <c r="L99" i="49" s="1"/>
  <c r="M40" i="27"/>
  <c r="M40" i="56" s="1"/>
  <c r="M99" i="49" s="1"/>
  <c r="N40" i="27"/>
  <c r="N40" i="56" s="1"/>
  <c r="N99" i="49" s="1"/>
  <c r="O40" i="27"/>
  <c r="P40" i="27"/>
  <c r="P40" i="56" s="1"/>
  <c r="P99" i="49" s="1"/>
  <c r="Q40" i="27"/>
  <c r="Q40" i="56" s="1"/>
  <c r="Q99" i="49" s="1"/>
  <c r="C41" i="27"/>
  <c r="C41" i="56" s="1"/>
  <c r="C100" i="49" s="1"/>
  <c r="D41" i="27"/>
  <c r="D41" i="56" s="1"/>
  <c r="D100" i="49" s="1"/>
  <c r="E41" i="27"/>
  <c r="E41" i="56" s="1"/>
  <c r="E100" i="49" s="1"/>
  <c r="F41" i="27"/>
  <c r="F41" i="56" s="1"/>
  <c r="F100" i="49" s="1"/>
  <c r="G41" i="27"/>
  <c r="G41" i="56" s="1"/>
  <c r="G100" i="49" s="1"/>
  <c r="H41" i="27"/>
  <c r="H41" i="56" s="1"/>
  <c r="H100" i="49" s="1"/>
  <c r="I41" i="27"/>
  <c r="I41" i="56" s="1"/>
  <c r="I100" i="49" s="1"/>
  <c r="J41" i="27"/>
  <c r="J41" i="56" s="1"/>
  <c r="J100" i="49" s="1"/>
  <c r="K41" i="27"/>
  <c r="K41" i="56" s="1"/>
  <c r="K100" i="49" s="1"/>
  <c r="L41" i="27"/>
  <c r="L41" i="56" s="1"/>
  <c r="L100" i="49" s="1"/>
  <c r="M41" i="27"/>
  <c r="M41" i="56" s="1"/>
  <c r="M100" i="49" s="1"/>
  <c r="N41" i="27"/>
  <c r="N41" i="56" s="1"/>
  <c r="N100" i="49" s="1"/>
  <c r="O41" i="27"/>
  <c r="P41" i="27"/>
  <c r="P41" i="56" s="1"/>
  <c r="P100" i="49" s="1"/>
  <c r="Q41" i="27"/>
  <c r="Q41" i="56" s="1"/>
  <c r="Q100" i="49" s="1"/>
  <c r="C42" i="27"/>
  <c r="C42" i="56" s="1"/>
  <c r="C101" i="49" s="1"/>
  <c r="D42" i="27"/>
  <c r="D42" i="56" s="1"/>
  <c r="D101" i="49" s="1"/>
  <c r="E42" i="27"/>
  <c r="E42" i="56" s="1"/>
  <c r="E101" i="49" s="1"/>
  <c r="F42" i="27"/>
  <c r="F42" i="56" s="1"/>
  <c r="F101" i="49" s="1"/>
  <c r="G42" i="27"/>
  <c r="G42" i="56" s="1"/>
  <c r="G101" i="49" s="1"/>
  <c r="H42" i="27"/>
  <c r="H42" i="56" s="1"/>
  <c r="H101" i="49" s="1"/>
  <c r="I42" i="27"/>
  <c r="I42" i="56" s="1"/>
  <c r="I101" i="49" s="1"/>
  <c r="J42" i="27"/>
  <c r="J42" i="56" s="1"/>
  <c r="J101" i="49" s="1"/>
  <c r="K42" i="27"/>
  <c r="K42" i="56" s="1"/>
  <c r="K101" i="49" s="1"/>
  <c r="L42" i="27"/>
  <c r="L42" i="56" s="1"/>
  <c r="L101" i="49" s="1"/>
  <c r="M42" i="27"/>
  <c r="M42" i="56" s="1"/>
  <c r="M101" i="49" s="1"/>
  <c r="N42" i="27"/>
  <c r="N42" i="56" s="1"/>
  <c r="N101" i="49" s="1"/>
  <c r="O42" i="27"/>
  <c r="P42" i="27"/>
  <c r="P42" i="56" s="1"/>
  <c r="P101" i="49" s="1"/>
  <c r="Q42" i="27"/>
  <c r="Q42" i="56" s="1"/>
  <c r="Q101" i="49" s="1"/>
  <c r="D43" i="27"/>
  <c r="D43" i="56" s="1"/>
  <c r="D102" i="49" s="1"/>
  <c r="E43" i="27"/>
  <c r="E43" i="56" s="1"/>
  <c r="E102" i="49" s="1"/>
  <c r="F43" i="27"/>
  <c r="F43" i="56" s="1"/>
  <c r="F102" i="49" s="1"/>
  <c r="G43" i="27"/>
  <c r="G43" i="56" s="1"/>
  <c r="G102" i="49" s="1"/>
  <c r="H43" i="27"/>
  <c r="H43" i="56" s="1"/>
  <c r="H102" i="49" s="1"/>
  <c r="I43" i="27"/>
  <c r="I43" i="56" s="1"/>
  <c r="I102" i="49" s="1"/>
  <c r="J43" i="27"/>
  <c r="J43" i="56" s="1"/>
  <c r="J102" i="49" s="1"/>
  <c r="K43" i="27"/>
  <c r="K43" i="56" s="1"/>
  <c r="K102" i="49" s="1"/>
  <c r="L43" i="27"/>
  <c r="L43" i="56" s="1"/>
  <c r="L102" i="49" s="1"/>
  <c r="M43" i="27"/>
  <c r="M43" i="56" s="1"/>
  <c r="M102" i="49" s="1"/>
  <c r="N43" i="27"/>
  <c r="N43" i="56" s="1"/>
  <c r="N102" i="49" s="1"/>
  <c r="O43" i="27"/>
  <c r="P43" i="27"/>
  <c r="P43" i="56" s="1"/>
  <c r="P102" i="49" s="1"/>
  <c r="Q43" i="27"/>
  <c r="Q43" i="56" s="1"/>
  <c r="Q102" i="49" s="1"/>
  <c r="C44" i="27"/>
  <c r="C44" i="56" s="1"/>
  <c r="C103" i="49" s="1"/>
  <c r="D44" i="27"/>
  <c r="D44" i="56" s="1"/>
  <c r="D103" i="49" s="1"/>
  <c r="E44" i="27"/>
  <c r="E44" i="56" s="1"/>
  <c r="E103" i="49" s="1"/>
  <c r="F44" i="27"/>
  <c r="F44" i="56" s="1"/>
  <c r="F103" i="49" s="1"/>
  <c r="G44" i="27"/>
  <c r="G44" i="56" s="1"/>
  <c r="G103" i="49" s="1"/>
  <c r="H44" i="27"/>
  <c r="H44" i="56" s="1"/>
  <c r="H103" i="49" s="1"/>
  <c r="I44" i="27"/>
  <c r="I44" i="56" s="1"/>
  <c r="I103" i="49" s="1"/>
  <c r="J44" i="27"/>
  <c r="J44" i="56" s="1"/>
  <c r="J103" i="49" s="1"/>
  <c r="K44" i="27"/>
  <c r="K44" i="56" s="1"/>
  <c r="K103" i="49" s="1"/>
  <c r="L44" i="27"/>
  <c r="L44" i="56" s="1"/>
  <c r="L103" i="49" s="1"/>
  <c r="M44" i="27"/>
  <c r="M44" i="56" s="1"/>
  <c r="M103" i="49" s="1"/>
  <c r="N44" i="27"/>
  <c r="N44" i="56" s="1"/>
  <c r="N103" i="49" s="1"/>
  <c r="O44" i="27"/>
  <c r="P44" i="27"/>
  <c r="P44" i="56" s="1"/>
  <c r="P103" i="49" s="1"/>
  <c r="Q44" i="27"/>
  <c r="Q44" i="56" s="1"/>
  <c r="Q103" i="49" s="1"/>
  <c r="C45" i="27"/>
  <c r="C45" i="56" s="1"/>
  <c r="C107" i="51" s="1"/>
  <c r="D45" i="27"/>
  <c r="D45" i="56" s="1"/>
  <c r="D107" i="51" s="1"/>
  <c r="E45" i="27"/>
  <c r="E45" i="56" s="1"/>
  <c r="E107" i="51" s="1"/>
  <c r="F45" i="27"/>
  <c r="F45" i="56" s="1"/>
  <c r="F107" i="51" s="1"/>
  <c r="G45" i="27"/>
  <c r="G45" i="56" s="1"/>
  <c r="G107" i="51" s="1"/>
  <c r="H45" i="27"/>
  <c r="H45" i="56" s="1"/>
  <c r="H107" i="51" s="1"/>
  <c r="I45" i="27"/>
  <c r="I45" i="56" s="1"/>
  <c r="I107" i="51" s="1"/>
  <c r="J45" i="27"/>
  <c r="J45" i="56" s="1"/>
  <c r="J107" i="51" s="1"/>
  <c r="K45" i="27"/>
  <c r="K45" i="56" s="1"/>
  <c r="K107" i="51" s="1"/>
  <c r="L45" i="27"/>
  <c r="L45" i="56" s="1"/>
  <c r="L107" i="51" s="1"/>
  <c r="M45" i="27"/>
  <c r="M45" i="56" s="1"/>
  <c r="M107" i="51" s="1"/>
  <c r="N45" i="27"/>
  <c r="N45" i="56" s="1"/>
  <c r="N107" i="51" s="1"/>
  <c r="O45" i="27"/>
  <c r="P45" i="27"/>
  <c r="P45" i="56" s="1"/>
  <c r="P107" i="51" s="1"/>
  <c r="Q45" i="27"/>
  <c r="Q45" i="56" s="1"/>
  <c r="Q107" i="51" s="1"/>
  <c r="C46" i="27"/>
  <c r="C46" i="56" s="1"/>
  <c r="C108" i="51" s="1"/>
  <c r="D46" i="27"/>
  <c r="D46" i="56" s="1"/>
  <c r="D108" i="51" s="1"/>
  <c r="E46" i="27"/>
  <c r="E46" i="56" s="1"/>
  <c r="E108" i="51" s="1"/>
  <c r="F46" i="27"/>
  <c r="F46" i="56" s="1"/>
  <c r="F108" i="51" s="1"/>
  <c r="G46" i="27"/>
  <c r="G46" i="56" s="1"/>
  <c r="G108" i="51" s="1"/>
  <c r="H46" i="27"/>
  <c r="H46" i="56" s="1"/>
  <c r="H108" i="51" s="1"/>
  <c r="I46" i="27"/>
  <c r="I46" i="56" s="1"/>
  <c r="I108" i="51" s="1"/>
  <c r="J46" i="27"/>
  <c r="J46" i="56" s="1"/>
  <c r="J108" i="51" s="1"/>
  <c r="K46" i="27"/>
  <c r="K46" i="56" s="1"/>
  <c r="K108" i="51" s="1"/>
  <c r="L46" i="27"/>
  <c r="L46" i="56" s="1"/>
  <c r="L108" i="51" s="1"/>
  <c r="M46" i="27"/>
  <c r="M46" i="56" s="1"/>
  <c r="M108" i="51" s="1"/>
  <c r="N46" i="27"/>
  <c r="N46" i="56" s="1"/>
  <c r="N108" i="51" s="1"/>
  <c r="O46" i="27"/>
  <c r="P46" i="27"/>
  <c r="P46" i="56" s="1"/>
  <c r="P108" i="51" s="1"/>
  <c r="Q46" i="27"/>
  <c r="Q46" i="56" s="1"/>
  <c r="Q108" i="51" s="1"/>
  <c r="C47" i="27"/>
  <c r="C47" i="56" s="1"/>
  <c r="C109" i="51" s="1"/>
  <c r="D47" i="27"/>
  <c r="D47" i="56" s="1"/>
  <c r="D109" i="51" s="1"/>
  <c r="E47" i="27"/>
  <c r="E47" i="56" s="1"/>
  <c r="E109" i="51" s="1"/>
  <c r="F47" i="27"/>
  <c r="F47" i="56" s="1"/>
  <c r="F109" i="51" s="1"/>
  <c r="G47" i="27"/>
  <c r="G47" i="56" s="1"/>
  <c r="G109" i="51" s="1"/>
  <c r="H47" i="27"/>
  <c r="H47" i="56" s="1"/>
  <c r="H109" i="51" s="1"/>
  <c r="I47" i="27"/>
  <c r="I47" i="56" s="1"/>
  <c r="I109" i="51" s="1"/>
  <c r="J47" i="27"/>
  <c r="J47" i="56" s="1"/>
  <c r="J109" i="51" s="1"/>
  <c r="K47" i="27"/>
  <c r="K47" i="56" s="1"/>
  <c r="K109" i="51" s="1"/>
  <c r="L47" i="27"/>
  <c r="L47" i="56" s="1"/>
  <c r="L109" i="51" s="1"/>
  <c r="M47" i="27"/>
  <c r="M47" i="56" s="1"/>
  <c r="M109" i="51" s="1"/>
  <c r="N47" i="27"/>
  <c r="N47" i="56" s="1"/>
  <c r="N109" i="51" s="1"/>
  <c r="O47" i="27"/>
  <c r="P47" i="27"/>
  <c r="P47" i="56" s="1"/>
  <c r="P109" i="51" s="1"/>
  <c r="Q47" i="27"/>
  <c r="Q47" i="56" s="1"/>
  <c r="Q109" i="51" s="1"/>
  <c r="C48" i="27"/>
  <c r="C48" i="56" s="1"/>
  <c r="C110" i="51" s="1"/>
  <c r="D48" i="27"/>
  <c r="D48" i="56" s="1"/>
  <c r="D110" i="51" s="1"/>
  <c r="E48" i="27"/>
  <c r="E48" i="56" s="1"/>
  <c r="E110" i="51" s="1"/>
  <c r="F48" i="27"/>
  <c r="F48" i="56" s="1"/>
  <c r="F110" i="51" s="1"/>
  <c r="G48" i="27"/>
  <c r="G48" i="56" s="1"/>
  <c r="G110" i="51" s="1"/>
  <c r="H48" i="27"/>
  <c r="H48" i="56" s="1"/>
  <c r="H110" i="51" s="1"/>
  <c r="I48" i="27"/>
  <c r="I48" i="56" s="1"/>
  <c r="I110" i="51" s="1"/>
  <c r="J48" i="27"/>
  <c r="J48" i="56" s="1"/>
  <c r="J110" i="51" s="1"/>
  <c r="K48" i="27"/>
  <c r="K48" i="56" s="1"/>
  <c r="K110" i="51" s="1"/>
  <c r="L48" i="27"/>
  <c r="L48" i="56" s="1"/>
  <c r="L110" i="51" s="1"/>
  <c r="M48" i="27"/>
  <c r="M48" i="56" s="1"/>
  <c r="M110" i="51" s="1"/>
  <c r="N48" i="27"/>
  <c r="N48" i="56" s="1"/>
  <c r="N110" i="51" s="1"/>
  <c r="O48" i="27"/>
  <c r="P48" i="27"/>
  <c r="P48" i="56" s="1"/>
  <c r="P110" i="51" s="1"/>
  <c r="Q48" i="27"/>
  <c r="Q48" i="56" s="1"/>
  <c r="Q110" i="51" s="1"/>
  <c r="C49" i="27"/>
  <c r="C49" i="56" s="1"/>
  <c r="C111" i="51" s="1"/>
  <c r="D49" i="27"/>
  <c r="D49" i="56" s="1"/>
  <c r="D111" i="51" s="1"/>
  <c r="E49" i="27"/>
  <c r="E49" i="56" s="1"/>
  <c r="E111" i="51" s="1"/>
  <c r="F49" i="27"/>
  <c r="F49" i="56" s="1"/>
  <c r="F111" i="51" s="1"/>
  <c r="G49" i="27"/>
  <c r="G49" i="56" s="1"/>
  <c r="G111" i="51" s="1"/>
  <c r="H49" i="27"/>
  <c r="H49" i="56" s="1"/>
  <c r="H111" i="51" s="1"/>
  <c r="I49" i="27"/>
  <c r="I49" i="56" s="1"/>
  <c r="I111" i="51" s="1"/>
  <c r="J49" i="27"/>
  <c r="J49" i="56" s="1"/>
  <c r="J111" i="51" s="1"/>
  <c r="K49" i="27"/>
  <c r="K49" i="56" s="1"/>
  <c r="K111" i="51" s="1"/>
  <c r="L49" i="27"/>
  <c r="L49" i="56" s="1"/>
  <c r="L111" i="51" s="1"/>
  <c r="M49" i="27"/>
  <c r="M49" i="56" s="1"/>
  <c r="M111" i="51" s="1"/>
  <c r="N49" i="27"/>
  <c r="N49" i="56" s="1"/>
  <c r="N111" i="51" s="1"/>
  <c r="O49" i="27"/>
  <c r="P49" i="27"/>
  <c r="P49" i="56" s="1"/>
  <c r="P111" i="51" s="1"/>
  <c r="Q49" i="27"/>
  <c r="Q49" i="56" s="1"/>
  <c r="Q111" i="51" s="1"/>
  <c r="C50" i="27"/>
  <c r="C50" i="56" s="1"/>
  <c r="C112" i="51" s="1"/>
  <c r="D50" i="27"/>
  <c r="D50" i="56" s="1"/>
  <c r="D112" i="51" s="1"/>
  <c r="E50" i="27"/>
  <c r="E50" i="56" s="1"/>
  <c r="E112" i="51" s="1"/>
  <c r="F50" i="27"/>
  <c r="F50" i="56" s="1"/>
  <c r="F112" i="51" s="1"/>
  <c r="G50" i="27"/>
  <c r="G50" i="56" s="1"/>
  <c r="G112" i="51" s="1"/>
  <c r="H50" i="27"/>
  <c r="H50" i="56" s="1"/>
  <c r="H112" i="51" s="1"/>
  <c r="I50" i="27"/>
  <c r="I50" i="56" s="1"/>
  <c r="I112" i="51" s="1"/>
  <c r="J50" i="27"/>
  <c r="J50" i="56" s="1"/>
  <c r="J112" i="51" s="1"/>
  <c r="K50" i="27"/>
  <c r="K50" i="56" s="1"/>
  <c r="K112" i="51" s="1"/>
  <c r="L50" i="27"/>
  <c r="L50" i="56" s="1"/>
  <c r="L112" i="51" s="1"/>
  <c r="M50" i="27"/>
  <c r="M50" i="56" s="1"/>
  <c r="M112" i="51" s="1"/>
  <c r="N50" i="27"/>
  <c r="N50" i="56" s="1"/>
  <c r="N112" i="51" s="1"/>
  <c r="O50" i="27"/>
  <c r="P50" i="27"/>
  <c r="P50" i="56" s="1"/>
  <c r="P112" i="51" s="1"/>
  <c r="Q50" i="27"/>
  <c r="Q50" i="56" s="1"/>
  <c r="Q112" i="51" s="1"/>
  <c r="C51" i="27"/>
  <c r="C51" i="56" s="1"/>
  <c r="C113" i="51" s="1"/>
  <c r="D51" i="27"/>
  <c r="D51" i="56" s="1"/>
  <c r="D113" i="51" s="1"/>
  <c r="E51" i="27"/>
  <c r="E51" i="56" s="1"/>
  <c r="E113" i="51" s="1"/>
  <c r="F51" i="27"/>
  <c r="F51" i="56" s="1"/>
  <c r="F113" i="51" s="1"/>
  <c r="G51" i="27"/>
  <c r="G51" i="56" s="1"/>
  <c r="G113" i="51" s="1"/>
  <c r="H51" i="27"/>
  <c r="H51" i="56" s="1"/>
  <c r="H113" i="51" s="1"/>
  <c r="I51" i="27"/>
  <c r="I51" i="56" s="1"/>
  <c r="I113" i="51" s="1"/>
  <c r="J51" i="27"/>
  <c r="J51" i="56" s="1"/>
  <c r="J113" i="51" s="1"/>
  <c r="K51" i="27"/>
  <c r="K51" i="56" s="1"/>
  <c r="K113" i="51" s="1"/>
  <c r="L51" i="27"/>
  <c r="L51" i="56" s="1"/>
  <c r="L113" i="51" s="1"/>
  <c r="M51" i="27"/>
  <c r="M51" i="56" s="1"/>
  <c r="M113" i="51" s="1"/>
  <c r="N51" i="27"/>
  <c r="N51" i="56" s="1"/>
  <c r="N113" i="51" s="1"/>
  <c r="O51" i="27"/>
  <c r="P51" i="27"/>
  <c r="P51" i="56" s="1"/>
  <c r="P113" i="51" s="1"/>
  <c r="Q51" i="27"/>
  <c r="Q51" i="56" s="1"/>
  <c r="Q113" i="51" s="1"/>
  <c r="C52" i="27"/>
  <c r="C52" i="56" s="1"/>
  <c r="C114" i="51" s="1"/>
  <c r="D52" i="27"/>
  <c r="D52" i="56" s="1"/>
  <c r="D114" i="51" s="1"/>
  <c r="E52" i="27"/>
  <c r="E52" i="56" s="1"/>
  <c r="E114" i="51" s="1"/>
  <c r="F52" i="27"/>
  <c r="F52" i="56" s="1"/>
  <c r="F114" i="51" s="1"/>
  <c r="G52" i="27"/>
  <c r="G52" i="56" s="1"/>
  <c r="G114" i="51" s="1"/>
  <c r="H52" i="27"/>
  <c r="H52" i="56" s="1"/>
  <c r="H114" i="51" s="1"/>
  <c r="I52" i="27"/>
  <c r="I52" i="56" s="1"/>
  <c r="I114" i="51" s="1"/>
  <c r="J52" i="27"/>
  <c r="J52" i="56" s="1"/>
  <c r="J114" i="51" s="1"/>
  <c r="K52" i="27"/>
  <c r="K52" i="56" s="1"/>
  <c r="K114" i="51" s="1"/>
  <c r="L52" i="27"/>
  <c r="L52" i="56" s="1"/>
  <c r="L114" i="51" s="1"/>
  <c r="M52" i="27"/>
  <c r="M52" i="56" s="1"/>
  <c r="M114" i="51" s="1"/>
  <c r="N52" i="27"/>
  <c r="N52" i="56" s="1"/>
  <c r="N114" i="51" s="1"/>
  <c r="O52" i="27"/>
  <c r="P52" i="27"/>
  <c r="P52" i="56" s="1"/>
  <c r="P114" i="51" s="1"/>
  <c r="Q52" i="27"/>
  <c r="Q52" i="56" s="1"/>
  <c r="Q114" i="51" s="1"/>
  <c r="C53" i="27"/>
  <c r="C53" i="56" s="1"/>
  <c r="C115" i="51" s="1"/>
  <c r="D53" i="27"/>
  <c r="D53" i="56" s="1"/>
  <c r="D115" i="51" s="1"/>
  <c r="E53" i="27"/>
  <c r="E53" i="56" s="1"/>
  <c r="E115" i="51" s="1"/>
  <c r="F53" i="27"/>
  <c r="F53" i="56" s="1"/>
  <c r="F115" i="51" s="1"/>
  <c r="G53" i="27"/>
  <c r="G53" i="56" s="1"/>
  <c r="G115" i="51" s="1"/>
  <c r="H53" i="27"/>
  <c r="H53" i="56" s="1"/>
  <c r="H115" i="51" s="1"/>
  <c r="I53" i="27"/>
  <c r="I53" i="56" s="1"/>
  <c r="I115" i="51" s="1"/>
  <c r="J53" i="27"/>
  <c r="J53" i="56" s="1"/>
  <c r="J115" i="51" s="1"/>
  <c r="K53" i="27"/>
  <c r="K53" i="56" s="1"/>
  <c r="K115" i="51" s="1"/>
  <c r="L53" i="27"/>
  <c r="L53" i="56" s="1"/>
  <c r="L115" i="51" s="1"/>
  <c r="M53" i="27"/>
  <c r="M53" i="56" s="1"/>
  <c r="M115" i="51" s="1"/>
  <c r="N53" i="27"/>
  <c r="N53" i="56" s="1"/>
  <c r="N115" i="51" s="1"/>
  <c r="O53" i="27"/>
  <c r="P53" i="27"/>
  <c r="P53" i="56" s="1"/>
  <c r="P115" i="51" s="1"/>
  <c r="Q53" i="27"/>
  <c r="Q53" i="56" s="1"/>
  <c r="Q115" i="51" s="1"/>
  <c r="C54" i="27"/>
  <c r="C54" i="56" s="1"/>
  <c r="C116" i="51" s="1"/>
  <c r="D54" i="27"/>
  <c r="D54" i="56" s="1"/>
  <c r="D116" i="51" s="1"/>
  <c r="E54" i="27"/>
  <c r="E54" i="56" s="1"/>
  <c r="E116" i="51" s="1"/>
  <c r="F54" i="27"/>
  <c r="F54" i="56" s="1"/>
  <c r="F116" i="51" s="1"/>
  <c r="G54" i="27"/>
  <c r="G54" i="56" s="1"/>
  <c r="G116" i="51" s="1"/>
  <c r="H54" i="27"/>
  <c r="H54" i="56" s="1"/>
  <c r="H116" i="51" s="1"/>
  <c r="I54" i="27"/>
  <c r="I54" i="56" s="1"/>
  <c r="I116" i="51" s="1"/>
  <c r="J54" i="27"/>
  <c r="J54" i="56" s="1"/>
  <c r="J116" i="51" s="1"/>
  <c r="K54" i="27"/>
  <c r="K54" i="56" s="1"/>
  <c r="K116" i="51" s="1"/>
  <c r="L54" i="27"/>
  <c r="L54" i="56" s="1"/>
  <c r="L116" i="51" s="1"/>
  <c r="M54" i="27"/>
  <c r="M54" i="56" s="1"/>
  <c r="M116" i="51" s="1"/>
  <c r="N54" i="27"/>
  <c r="N54" i="56" s="1"/>
  <c r="N116" i="51" s="1"/>
  <c r="O54" i="27"/>
  <c r="P54" i="27"/>
  <c r="P54" i="56" s="1"/>
  <c r="P116" i="51" s="1"/>
  <c r="Q54" i="27"/>
  <c r="Q54" i="56" s="1"/>
  <c r="Q116" i="51" s="1"/>
  <c r="C55" i="27"/>
  <c r="C55" i="56" s="1"/>
  <c r="C117" i="51" s="1"/>
  <c r="D55" i="27"/>
  <c r="D55" i="56" s="1"/>
  <c r="D117" i="51" s="1"/>
  <c r="E55" i="27"/>
  <c r="E55" i="56" s="1"/>
  <c r="E117" i="51" s="1"/>
  <c r="F55" i="27"/>
  <c r="F55" i="56" s="1"/>
  <c r="F117" i="51" s="1"/>
  <c r="G55" i="27"/>
  <c r="G55" i="56" s="1"/>
  <c r="G117" i="51" s="1"/>
  <c r="H55" i="27"/>
  <c r="H55" i="56" s="1"/>
  <c r="H117" i="51" s="1"/>
  <c r="I55" i="27"/>
  <c r="I55" i="56" s="1"/>
  <c r="I117" i="51" s="1"/>
  <c r="J55" i="27"/>
  <c r="J55" i="56" s="1"/>
  <c r="J117" i="51" s="1"/>
  <c r="K55" i="27"/>
  <c r="K55" i="56" s="1"/>
  <c r="K117" i="51" s="1"/>
  <c r="L55" i="27"/>
  <c r="L55" i="56" s="1"/>
  <c r="L117" i="51" s="1"/>
  <c r="M55" i="27"/>
  <c r="M55" i="56" s="1"/>
  <c r="M117" i="51" s="1"/>
  <c r="N55" i="27"/>
  <c r="N55" i="56" s="1"/>
  <c r="N117" i="51" s="1"/>
  <c r="O55" i="27"/>
  <c r="P55" i="27"/>
  <c r="P55" i="56" s="1"/>
  <c r="P117" i="51" s="1"/>
  <c r="Q55" i="27"/>
  <c r="Q55" i="56" s="1"/>
  <c r="Q117" i="51" s="1"/>
  <c r="C56" i="27"/>
  <c r="C56" i="56" s="1"/>
  <c r="C118" i="51" s="1"/>
  <c r="D56" i="27"/>
  <c r="D56" i="56" s="1"/>
  <c r="D118" i="51" s="1"/>
  <c r="E56" i="27"/>
  <c r="E56" i="56" s="1"/>
  <c r="E118" i="51" s="1"/>
  <c r="F56" i="27"/>
  <c r="F56" i="56" s="1"/>
  <c r="F118" i="51" s="1"/>
  <c r="G56" i="27"/>
  <c r="G56" i="56" s="1"/>
  <c r="G118" i="51" s="1"/>
  <c r="H56" i="27"/>
  <c r="H56" i="56" s="1"/>
  <c r="H118" i="51" s="1"/>
  <c r="I56" i="27"/>
  <c r="I56" i="56" s="1"/>
  <c r="I118" i="51" s="1"/>
  <c r="J56" i="27"/>
  <c r="J56" i="56" s="1"/>
  <c r="J118" i="51" s="1"/>
  <c r="K56" i="27"/>
  <c r="K56" i="56" s="1"/>
  <c r="K118" i="51" s="1"/>
  <c r="L56" i="27"/>
  <c r="L56" i="56" s="1"/>
  <c r="L118" i="51" s="1"/>
  <c r="M56" i="27"/>
  <c r="M56" i="56" s="1"/>
  <c r="M118" i="51" s="1"/>
  <c r="N56" i="27"/>
  <c r="N56" i="56" s="1"/>
  <c r="N118" i="51" s="1"/>
  <c r="O56" i="27"/>
  <c r="P56" i="27"/>
  <c r="P56" i="56" s="1"/>
  <c r="P118" i="51" s="1"/>
  <c r="Q56" i="27"/>
  <c r="Q56" i="56" s="1"/>
  <c r="Q118" i="51" s="1"/>
  <c r="C57" i="27"/>
  <c r="C57" i="56" s="1"/>
  <c r="C119" i="51" s="1"/>
  <c r="D57" i="27"/>
  <c r="D57" i="56" s="1"/>
  <c r="D119" i="51" s="1"/>
  <c r="E57" i="27"/>
  <c r="E57" i="56" s="1"/>
  <c r="E119" i="51" s="1"/>
  <c r="F57" i="27"/>
  <c r="F57" i="56" s="1"/>
  <c r="F119" i="51" s="1"/>
  <c r="G57" i="27"/>
  <c r="G57" i="56" s="1"/>
  <c r="G119" i="51" s="1"/>
  <c r="H57" i="27"/>
  <c r="H57" i="56" s="1"/>
  <c r="H119" i="51" s="1"/>
  <c r="I57" i="27"/>
  <c r="I57" i="56" s="1"/>
  <c r="I119" i="51" s="1"/>
  <c r="J57" i="27"/>
  <c r="J57" i="56" s="1"/>
  <c r="J119" i="51" s="1"/>
  <c r="K57" i="27"/>
  <c r="K57" i="56" s="1"/>
  <c r="K119" i="51" s="1"/>
  <c r="L57" i="27"/>
  <c r="L57" i="56" s="1"/>
  <c r="L119" i="51" s="1"/>
  <c r="M57" i="27"/>
  <c r="M57" i="56" s="1"/>
  <c r="M119" i="51" s="1"/>
  <c r="N57" i="27"/>
  <c r="N57" i="56" s="1"/>
  <c r="N119" i="51" s="1"/>
  <c r="O57" i="27"/>
  <c r="P57" i="27"/>
  <c r="P57" i="56" s="1"/>
  <c r="P119" i="51" s="1"/>
  <c r="Q57" i="27"/>
  <c r="Q57" i="56" s="1"/>
  <c r="Q119" i="51" s="1"/>
  <c r="C58" i="27"/>
  <c r="C58" i="56" s="1"/>
  <c r="C120" i="51" s="1"/>
  <c r="D58" i="27"/>
  <c r="D58" i="56" s="1"/>
  <c r="D120" i="51" s="1"/>
  <c r="E58" i="27"/>
  <c r="E58" i="56" s="1"/>
  <c r="E120" i="51" s="1"/>
  <c r="F58" i="27"/>
  <c r="F58" i="56" s="1"/>
  <c r="F120" i="51" s="1"/>
  <c r="G58" i="27"/>
  <c r="G58" i="56" s="1"/>
  <c r="G120" i="51" s="1"/>
  <c r="H58" i="27"/>
  <c r="H58" i="56" s="1"/>
  <c r="H120" i="51" s="1"/>
  <c r="I58" i="27"/>
  <c r="I58" i="56" s="1"/>
  <c r="I120" i="51" s="1"/>
  <c r="J58" i="27"/>
  <c r="J58" i="56" s="1"/>
  <c r="J120" i="51" s="1"/>
  <c r="K58" i="27"/>
  <c r="K58" i="56" s="1"/>
  <c r="K120" i="51" s="1"/>
  <c r="L58" i="27"/>
  <c r="L58" i="56" s="1"/>
  <c r="L120" i="51" s="1"/>
  <c r="M58" i="27"/>
  <c r="M58" i="56" s="1"/>
  <c r="M120" i="51" s="1"/>
  <c r="N58" i="27"/>
  <c r="N58" i="56" s="1"/>
  <c r="N120" i="51" s="1"/>
  <c r="O58" i="27"/>
  <c r="P58" i="27"/>
  <c r="P58" i="56" s="1"/>
  <c r="P120" i="51" s="1"/>
  <c r="Q58" i="27"/>
  <c r="Q58" i="56" s="1"/>
  <c r="Q120" i="51" s="1"/>
  <c r="C59" i="27"/>
  <c r="C59" i="56" s="1"/>
  <c r="C78" i="52" s="1"/>
  <c r="D59" i="27"/>
  <c r="D59" i="56" s="1"/>
  <c r="D78" i="52" s="1"/>
  <c r="E59" i="27"/>
  <c r="E59" i="56" s="1"/>
  <c r="E78" i="52" s="1"/>
  <c r="F59" i="27"/>
  <c r="F59" i="56" s="1"/>
  <c r="F78" i="52" s="1"/>
  <c r="G59" i="27"/>
  <c r="G59" i="56" s="1"/>
  <c r="G78" i="52" s="1"/>
  <c r="H59" i="27"/>
  <c r="H59" i="56" s="1"/>
  <c r="H78" i="52" s="1"/>
  <c r="I59" i="27"/>
  <c r="I59" i="56" s="1"/>
  <c r="I78" i="52" s="1"/>
  <c r="J59" i="27"/>
  <c r="J59" i="56" s="1"/>
  <c r="J78" i="52" s="1"/>
  <c r="K59" i="27"/>
  <c r="K59" i="56" s="1"/>
  <c r="K78" i="52" s="1"/>
  <c r="L59" i="27"/>
  <c r="L59" i="56" s="1"/>
  <c r="L78" i="52" s="1"/>
  <c r="M59" i="27"/>
  <c r="M59" i="56" s="1"/>
  <c r="M78" i="52" s="1"/>
  <c r="N59" i="27"/>
  <c r="N59" i="56" s="1"/>
  <c r="N78" i="52" s="1"/>
  <c r="O59" i="27"/>
  <c r="P59" i="27"/>
  <c r="P59" i="56" s="1"/>
  <c r="P78" i="52" s="1"/>
  <c r="Q59" i="27"/>
  <c r="Q59" i="56" s="1"/>
  <c r="Q78" i="52" s="1"/>
  <c r="C60" i="27"/>
  <c r="C60" i="56" s="1"/>
  <c r="C79" i="52" s="1"/>
  <c r="D60" i="27"/>
  <c r="D60" i="56" s="1"/>
  <c r="D79" i="52" s="1"/>
  <c r="E60" i="27"/>
  <c r="E60" i="56" s="1"/>
  <c r="E79" i="52" s="1"/>
  <c r="F60" i="27"/>
  <c r="F60" i="56" s="1"/>
  <c r="F79" i="52" s="1"/>
  <c r="G60" i="27"/>
  <c r="G60" i="56" s="1"/>
  <c r="G79" i="52" s="1"/>
  <c r="H60" i="27"/>
  <c r="H60" i="56" s="1"/>
  <c r="H79" i="52" s="1"/>
  <c r="I60" i="27"/>
  <c r="I60" i="56" s="1"/>
  <c r="I79" i="52" s="1"/>
  <c r="J60" i="27"/>
  <c r="J60" i="56" s="1"/>
  <c r="J79" i="52" s="1"/>
  <c r="K60" i="27"/>
  <c r="K60" i="56" s="1"/>
  <c r="K79" i="52" s="1"/>
  <c r="L60" i="27"/>
  <c r="L60" i="56" s="1"/>
  <c r="L79" i="52" s="1"/>
  <c r="M60" i="27"/>
  <c r="M60" i="56" s="1"/>
  <c r="M79" i="52" s="1"/>
  <c r="N60" i="27"/>
  <c r="N60" i="56" s="1"/>
  <c r="N79" i="52" s="1"/>
  <c r="O60" i="27"/>
  <c r="P60" i="27"/>
  <c r="P60" i="56" s="1"/>
  <c r="P79" i="52" s="1"/>
  <c r="Q60" i="27"/>
  <c r="Q60" i="56" s="1"/>
  <c r="Q79" i="52" s="1"/>
  <c r="C61" i="27"/>
  <c r="C61" i="56" s="1"/>
  <c r="C80" i="52" s="1"/>
  <c r="D61" i="27"/>
  <c r="D61" i="56" s="1"/>
  <c r="D80" i="52" s="1"/>
  <c r="E61" i="27"/>
  <c r="E61" i="56" s="1"/>
  <c r="E80" i="52" s="1"/>
  <c r="F61" i="27"/>
  <c r="F61" i="56" s="1"/>
  <c r="F80" i="52" s="1"/>
  <c r="G61" i="27"/>
  <c r="G61" i="56" s="1"/>
  <c r="G80" i="52" s="1"/>
  <c r="H61" i="27"/>
  <c r="H61" i="56" s="1"/>
  <c r="H80" i="52" s="1"/>
  <c r="I61" i="27"/>
  <c r="I61" i="56" s="1"/>
  <c r="I80" i="52" s="1"/>
  <c r="J61" i="27"/>
  <c r="J61" i="56" s="1"/>
  <c r="J80" i="52" s="1"/>
  <c r="K61" i="27"/>
  <c r="K61" i="56" s="1"/>
  <c r="K80" i="52" s="1"/>
  <c r="L61" i="27"/>
  <c r="L61" i="56" s="1"/>
  <c r="L80" i="52" s="1"/>
  <c r="M61" i="27"/>
  <c r="M61" i="56" s="1"/>
  <c r="M80" i="52" s="1"/>
  <c r="N61" i="27"/>
  <c r="N61" i="56" s="1"/>
  <c r="N80" i="52" s="1"/>
  <c r="O61" i="27"/>
  <c r="P61" i="27"/>
  <c r="P61" i="56" s="1"/>
  <c r="P80" i="52" s="1"/>
  <c r="Q61" i="27"/>
  <c r="Q61" i="56" s="1"/>
  <c r="Q80" i="52" s="1"/>
  <c r="C62" i="27"/>
  <c r="C62" i="56" s="1"/>
  <c r="C81" i="52" s="1"/>
  <c r="D62" i="27"/>
  <c r="D62" i="56" s="1"/>
  <c r="D81" i="52" s="1"/>
  <c r="E62" i="27"/>
  <c r="E62" i="56" s="1"/>
  <c r="E81" i="52" s="1"/>
  <c r="F62" i="27"/>
  <c r="F62" i="56" s="1"/>
  <c r="F81" i="52" s="1"/>
  <c r="G62" i="27"/>
  <c r="G62" i="56" s="1"/>
  <c r="G81" i="52" s="1"/>
  <c r="H62" i="27"/>
  <c r="H62" i="56" s="1"/>
  <c r="H81" i="52" s="1"/>
  <c r="I62" i="27"/>
  <c r="I62" i="56" s="1"/>
  <c r="I81" i="52" s="1"/>
  <c r="J62" i="27"/>
  <c r="J62" i="56" s="1"/>
  <c r="J81" i="52" s="1"/>
  <c r="K62" i="27"/>
  <c r="K62" i="56" s="1"/>
  <c r="K81" i="52" s="1"/>
  <c r="L62" i="27"/>
  <c r="L62" i="56" s="1"/>
  <c r="L81" i="52" s="1"/>
  <c r="M62" i="27"/>
  <c r="M62" i="56" s="1"/>
  <c r="M81" i="52" s="1"/>
  <c r="N62" i="27"/>
  <c r="N62" i="56" s="1"/>
  <c r="N81" i="52" s="1"/>
  <c r="O62" i="27"/>
  <c r="P62" i="27"/>
  <c r="P62" i="56" s="1"/>
  <c r="P81" i="52" s="1"/>
  <c r="Q62" i="27"/>
  <c r="Q62" i="56" s="1"/>
  <c r="Q81" i="52" s="1"/>
  <c r="C63" i="27"/>
  <c r="C63" i="56" s="1"/>
  <c r="C102" i="53" s="1"/>
  <c r="D63" i="27"/>
  <c r="D63" i="56" s="1"/>
  <c r="D102" i="53" s="1"/>
  <c r="E63" i="27"/>
  <c r="E63" i="56" s="1"/>
  <c r="E102" i="53" s="1"/>
  <c r="F63" i="27"/>
  <c r="F63" i="56" s="1"/>
  <c r="F102" i="53" s="1"/>
  <c r="G63" i="27"/>
  <c r="G63" i="56" s="1"/>
  <c r="G102" i="53" s="1"/>
  <c r="H63" i="27"/>
  <c r="H63" i="56" s="1"/>
  <c r="H102" i="53" s="1"/>
  <c r="I63" i="27"/>
  <c r="I63" i="56" s="1"/>
  <c r="I102" i="53" s="1"/>
  <c r="J63" i="27"/>
  <c r="J63" i="56" s="1"/>
  <c r="J102" i="53" s="1"/>
  <c r="K63" i="27"/>
  <c r="K63" i="56" s="1"/>
  <c r="K102" i="53" s="1"/>
  <c r="L63" i="27"/>
  <c r="L63" i="56" s="1"/>
  <c r="L102" i="53" s="1"/>
  <c r="M63" i="27"/>
  <c r="M63" i="56" s="1"/>
  <c r="M102" i="53" s="1"/>
  <c r="N63" i="27"/>
  <c r="N63" i="56" s="1"/>
  <c r="N102" i="53" s="1"/>
  <c r="O63" i="27"/>
  <c r="P63" i="27"/>
  <c r="P63" i="56" s="1"/>
  <c r="P102" i="53" s="1"/>
  <c r="Q63" i="27"/>
  <c r="Q63" i="56" s="1"/>
  <c r="Q102" i="53" s="1"/>
  <c r="C64" i="27"/>
  <c r="C64" i="56" s="1"/>
  <c r="C103" i="53" s="1"/>
  <c r="D64" i="27"/>
  <c r="D64" i="56" s="1"/>
  <c r="D103" i="53" s="1"/>
  <c r="E64" i="27"/>
  <c r="E64" i="56" s="1"/>
  <c r="E103" i="53" s="1"/>
  <c r="F64" i="27"/>
  <c r="F64" i="56" s="1"/>
  <c r="F103" i="53" s="1"/>
  <c r="G64" i="27"/>
  <c r="G64" i="56" s="1"/>
  <c r="G103" i="53" s="1"/>
  <c r="H64" i="27"/>
  <c r="H64" i="56" s="1"/>
  <c r="H103" i="53" s="1"/>
  <c r="I64" i="27"/>
  <c r="I64" i="56" s="1"/>
  <c r="I103" i="53" s="1"/>
  <c r="J64" i="27"/>
  <c r="J64" i="56" s="1"/>
  <c r="J103" i="53" s="1"/>
  <c r="K64" i="27"/>
  <c r="K64" i="56" s="1"/>
  <c r="K103" i="53" s="1"/>
  <c r="L64" i="27"/>
  <c r="L64" i="56" s="1"/>
  <c r="L103" i="53" s="1"/>
  <c r="M64" i="27"/>
  <c r="M64" i="56" s="1"/>
  <c r="M103" i="53" s="1"/>
  <c r="N64" i="27"/>
  <c r="N64" i="56" s="1"/>
  <c r="N103" i="53" s="1"/>
  <c r="O64" i="27"/>
  <c r="P64" i="27"/>
  <c r="P64" i="56" s="1"/>
  <c r="P103" i="53" s="1"/>
  <c r="Q64" i="27"/>
  <c r="Q64" i="56" s="1"/>
  <c r="Q103" i="53" s="1"/>
  <c r="C65" i="27"/>
  <c r="C65" i="56" s="1"/>
  <c r="C104" i="53" s="1"/>
  <c r="D65" i="27"/>
  <c r="D65" i="56" s="1"/>
  <c r="D104" i="53" s="1"/>
  <c r="E65" i="27"/>
  <c r="E65" i="56" s="1"/>
  <c r="E104" i="53" s="1"/>
  <c r="F65" i="27"/>
  <c r="F65" i="56" s="1"/>
  <c r="F104" i="53" s="1"/>
  <c r="G65" i="27"/>
  <c r="G65" i="56" s="1"/>
  <c r="G104" i="53" s="1"/>
  <c r="H65" i="27"/>
  <c r="H65" i="56" s="1"/>
  <c r="H104" i="53" s="1"/>
  <c r="I65" i="27"/>
  <c r="I65" i="56" s="1"/>
  <c r="I104" i="53" s="1"/>
  <c r="J65" i="27"/>
  <c r="J65" i="56" s="1"/>
  <c r="J104" i="53" s="1"/>
  <c r="K65" i="27"/>
  <c r="K65" i="56" s="1"/>
  <c r="K104" i="53" s="1"/>
  <c r="L65" i="27"/>
  <c r="L65" i="56" s="1"/>
  <c r="L104" i="53" s="1"/>
  <c r="M65" i="27"/>
  <c r="M65" i="56" s="1"/>
  <c r="M104" i="53" s="1"/>
  <c r="N65" i="27"/>
  <c r="N65" i="56" s="1"/>
  <c r="N104" i="53" s="1"/>
  <c r="O65" i="27"/>
  <c r="P65" i="27"/>
  <c r="P65" i="56" s="1"/>
  <c r="P104" i="53" s="1"/>
  <c r="Q65" i="27"/>
  <c r="Q65" i="56" s="1"/>
  <c r="Q104" i="53" s="1"/>
  <c r="C66" i="27"/>
  <c r="C66" i="56" s="1"/>
  <c r="C105" i="53" s="1"/>
  <c r="D66" i="27"/>
  <c r="D66" i="56" s="1"/>
  <c r="D105" i="53" s="1"/>
  <c r="E66" i="27"/>
  <c r="E66" i="56" s="1"/>
  <c r="E105" i="53" s="1"/>
  <c r="F66" i="27"/>
  <c r="F66" i="56" s="1"/>
  <c r="F105" i="53" s="1"/>
  <c r="G66" i="27"/>
  <c r="G66" i="56" s="1"/>
  <c r="G105" i="53" s="1"/>
  <c r="H66" i="27"/>
  <c r="H66" i="56" s="1"/>
  <c r="H105" i="53" s="1"/>
  <c r="I66" i="27"/>
  <c r="I66" i="56" s="1"/>
  <c r="I105" i="53" s="1"/>
  <c r="J66" i="27"/>
  <c r="J66" i="56" s="1"/>
  <c r="J105" i="53" s="1"/>
  <c r="K66" i="27"/>
  <c r="K66" i="56" s="1"/>
  <c r="K105" i="53" s="1"/>
  <c r="L66" i="27"/>
  <c r="L66" i="56" s="1"/>
  <c r="L105" i="53" s="1"/>
  <c r="M66" i="27"/>
  <c r="M66" i="56" s="1"/>
  <c r="M105" i="53" s="1"/>
  <c r="N66" i="27"/>
  <c r="N66" i="56" s="1"/>
  <c r="N105" i="53" s="1"/>
  <c r="O66" i="27"/>
  <c r="P66" i="27"/>
  <c r="P66" i="56" s="1"/>
  <c r="P105" i="53" s="1"/>
  <c r="Q66" i="27"/>
  <c r="Q66" i="56" s="1"/>
  <c r="Q105" i="53" s="1"/>
  <c r="C67" i="27"/>
  <c r="C67" i="56" s="1"/>
  <c r="C106" i="53" s="1"/>
  <c r="D67" i="27"/>
  <c r="D67" i="56" s="1"/>
  <c r="D106" i="53" s="1"/>
  <c r="E67" i="27"/>
  <c r="E67" i="56" s="1"/>
  <c r="E106" i="53" s="1"/>
  <c r="F67" i="27"/>
  <c r="F67" i="56" s="1"/>
  <c r="F106" i="53" s="1"/>
  <c r="G67" i="27"/>
  <c r="G67" i="56" s="1"/>
  <c r="G106" i="53" s="1"/>
  <c r="H67" i="27"/>
  <c r="H67" i="56" s="1"/>
  <c r="H106" i="53" s="1"/>
  <c r="I67" i="27"/>
  <c r="I67" i="56" s="1"/>
  <c r="I106" i="53" s="1"/>
  <c r="J67" i="27"/>
  <c r="J67" i="56" s="1"/>
  <c r="J106" i="53" s="1"/>
  <c r="K67" i="27"/>
  <c r="K67" i="56" s="1"/>
  <c r="K106" i="53" s="1"/>
  <c r="L67" i="27"/>
  <c r="L67" i="56" s="1"/>
  <c r="L106" i="53" s="1"/>
  <c r="M67" i="27"/>
  <c r="M67" i="56" s="1"/>
  <c r="M106" i="53" s="1"/>
  <c r="N67" i="27"/>
  <c r="N67" i="56" s="1"/>
  <c r="N106" i="53" s="1"/>
  <c r="O67" i="27"/>
  <c r="P67" i="27"/>
  <c r="P67" i="56" s="1"/>
  <c r="P106" i="53" s="1"/>
  <c r="Q67" i="27"/>
  <c r="Q67" i="56" s="1"/>
  <c r="Q106" i="53" s="1"/>
  <c r="C68" i="27"/>
  <c r="C68" i="56" s="1"/>
  <c r="C107" i="53" s="1"/>
  <c r="D68" i="27"/>
  <c r="D68" i="56" s="1"/>
  <c r="D107" i="53" s="1"/>
  <c r="E68" i="27"/>
  <c r="E68" i="56" s="1"/>
  <c r="E107" i="53" s="1"/>
  <c r="F68" i="27"/>
  <c r="F68" i="56" s="1"/>
  <c r="F107" i="53" s="1"/>
  <c r="G68" i="27"/>
  <c r="G68" i="56" s="1"/>
  <c r="G107" i="53" s="1"/>
  <c r="H68" i="27"/>
  <c r="H68" i="56" s="1"/>
  <c r="H107" i="53" s="1"/>
  <c r="I68" i="27"/>
  <c r="I68" i="56" s="1"/>
  <c r="I107" i="53" s="1"/>
  <c r="J68" i="27"/>
  <c r="J68" i="56" s="1"/>
  <c r="J107" i="53" s="1"/>
  <c r="K68" i="27"/>
  <c r="K68" i="56" s="1"/>
  <c r="K107" i="53" s="1"/>
  <c r="L68" i="27"/>
  <c r="L68" i="56" s="1"/>
  <c r="L107" i="53" s="1"/>
  <c r="M68" i="27"/>
  <c r="M68" i="56" s="1"/>
  <c r="M107" i="53" s="1"/>
  <c r="N68" i="27"/>
  <c r="N68" i="56" s="1"/>
  <c r="N107" i="53" s="1"/>
  <c r="O68" i="27"/>
  <c r="P68" i="27"/>
  <c r="P68" i="56" s="1"/>
  <c r="P107" i="53" s="1"/>
  <c r="Q68" i="27"/>
  <c r="Q68" i="56" s="1"/>
  <c r="Q107" i="53" s="1"/>
  <c r="C69" i="27"/>
  <c r="C69" i="56" s="1"/>
  <c r="C108" i="53" s="1"/>
  <c r="D69" i="27"/>
  <c r="D69" i="56" s="1"/>
  <c r="D108" i="53" s="1"/>
  <c r="E69" i="27"/>
  <c r="E69" i="56" s="1"/>
  <c r="E108" i="53" s="1"/>
  <c r="F69" i="27"/>
  <c r="F69" i="56" s="1"/>
  <c r="F108" i="53" s="1"/>
  <c r="G69" i="27"/>
  <c r="G69" i="56" s="1"/>
  <c r="G108" i="53" s="1"/>
  <c r="H69" i="27"/>
  <c r="H69" i="56" s="1"/>
  <c r="H108" i="53" s="1"/>
  <c r="I69" i="27"/>
  <c r="I69" i="56" s="1"/>
  <c r="I108" i="53" s="1"/>
  <c r="J69" i="27"/>
  <c r="J69" i="56" s="1"/>
  <c r="J108" i="53" s="1"/>
  <c r="K69" i="27"/>
  <c r="K69" i="56" s="1"/>
  <c r="K108" i="53" s="1"/>
  <c r="L69" i="27"/>
  <c r="L69" i="56" s="1"/>
  <c r="L108" i="53" s="1"/>
  <c r="M69" i="27"/>
  <c r="M69" i="56" s="1"/>
  <c r="M108" i="53" s="1"/>
  <c r="N69" i="27"/>
  <c r="N69" i="56" s="1"/>
  <c r="N108" i="53" s="1"/>
  <c r="O69" i="27"/>
  <c r="P69" i="27"/>
  <c r="P69" i="56" s="1"/>
  <c r="P108" i="53" s="1"/>
  <c r="Q69" i="27"/>
  <c r="Q69" i="56" s="1"/>
  <c r="Q108" i="53" s="1"/>
  <c r="C70" i="27"/>
  <c r="C70" i="56" s="1"/>
  <c r="C109" i="53" s="1"/>
  <c r="D70" i="27"/>
  <c r="D70" i="56" s="1"/>
  <c r="D109" i="53" s="1"/>
  <c r="E70" i="27"/>
  <c r="E70" i="56" s="1"/>
  <c r="E109" i="53" s="1"/>
  <c r="F70" i="27"/>
  <c r="F70" i="56" s="1"/>
  <c r="F109" i="53" s="1"/>
  <c r="G70" i="27"/>
  <c r="G70" i="56" s="1"/>
  <c r="G109" i="53" s="1"/>
  <c r="H70" i="27"/>
  <c r="H70" i="56" s="1"/>
  <c r="H109" i="53" s="1"/>
  <c r="I70" i="27"/>
  <c r="I70" i="56" s="1"/>
  <c r="I109" i="53" s="1"/>
  <c r="J70" i="27"/>
  <c r="J70" i="56" s="1"/>
  <c r="J109" i="53" s="1"/>
  <c r="K70" i="27"/>
  <c r="K70" i="56" s="1"/>
  <c r="K109" i="53" s="1"/>
  <c r="L70" i="27"/>
  <c r="L70" i="56" s="1"/>
  <c r="L109" i="53" s="1"/>
  <c r="M70" i="27"/>
  <c r="M70" i="56" s="1"/>
  <c r="M109" i="53" s="1"/>
  <c r="N70" i="27"/>
  <c r="N70" i="56" s="1"/>
  <c r="N109" i="53" s="1"/>
  <c r="O70" i="27"/>
  <c r="P70" i="27"/>
  <c r="P70" i="56" s="1"/>
  <c r="P109" i="53" s="1"/>
  <c r="Q70" i="27"/>
  <c r="Q70" i="56" s="1"/>
  <c r="Q109" i="53" s="1"/>
  <c r="C71" i="27"/>
  <c r="C71" i="56" s="1"/>
  <c r="C110" i="53" s="1"/>
  <c r="D71" i="27"/>
  <c r="D71" i="56" s="1"/>
  <c r="D110" i="53" s="1"/>
  <c r="E71" i="27"/>
  <c r="E71" i="56" s="1"/>
  <c r="E110" i="53" s="1"/>
  <c r="F71" i="27"/>
  <c r="F71" i="56" s="1"/>
  <c r="F110" i="53" s="1"/>
  <c r="G71" i="27"/>
  <c r="G71" i="56" s="1"/>
  <c r="G110" i="53" s="1"/>
  <c r="H71" i="27"/>
  <c r="H71" i="56" s="1"/>
  <c r="H110" i="53" s="1"/>
  <c r="I71" i="27"/>
  <c r="I71" i="56" s="1"/>
  <c r="I110" i="53" s="1"/>
  <c r="J71" i="27"/>
  <c r="J71" i="56" s="1"/>
  <c r="J110" i="53" s="1"/>
  <c r="K71" i="27"/>
  <c r="K71" i="56" s="1"/>
  <c r="K110" i="53" s="1"/>
  <c r="L71" i="27"/>
  <c r="L71" i="56" s="1"/>
  <c r="L110" i="53" s="1"/>
  <c r="M71" i="27"/>
  <c r="M71" i="56" s="1"/>
  <c r="M110" i="53" s="1"/>
  <c r="N71" i="27"/>
  <c r="N71" i="56" s="1"/>
  <c r="N110" i="53" s="1"/>
  <c r="O71" i="27"/>
  <c r="P71" i="27"/>
  <c r="P71" i="56" s="1"/>
  <c r="P110" i="53" s="1"/>
  <c r="Q71" i="27"/>
  <c r="Q71" i="56" s="1"/>
  <c r="Q110" i="53" s="1"/>
  <c r="C72" i="27"/>
  <c r="C72" i="56" s="1"/>
  <c r="C111" i="53" s="1"/>
  <c r="D72" i="27"/>
  <c r="D72" i="56" s="1"/>
  <c r="D111" i="53" s="1"/>
  <c r="E72" i="27"/>
  <c r="E72" i="56" s="1"/>
  <c r="E111" i="53" s="1"/>
  <c r="F72" i="27"/>
  <c r="F72" i="56" s="1"/>
  <c r="F111" i="53" s="1"/>
  <c r="G72" i="27"/>
  <c r="G72" i="56" s="1"/>
  <c r="G111" i="53" s="1"/>
  <c r="H72" i="27"/>
  <c r="H72" i="56" s="1"/>
  <c r="H111" i="53" s="1"/>
  <c r="I72" i="27"/>
  <c r="I72" i="56" s="1"/>
  <c r="I111" i="53" s="1"/>
  <c r="J72" i="27"/>
  <c r="J72" i="56" s="1"/>
  <c r="J111" i="53" s="1"/>
  <c r="K72" i="27"/>
  <c r="K72" i="56" s="1"/>
  <c r="K111" i="53" s="1"/>
  <c r="L72" i="27"/>
  <c r="L72" i="56" s="1"/>
  <c r="L111" i="53" s="1"/>
  <c r="M72" i="27"/>
  <c r="M72" i="56" s="1"/>
  <c r="M111" i="53" s="1"/>
  <c r="N72" i="27"/>
  <c r="N72" i="56" s="1"/>
  <c r="N111" i="53" s="1"/>
  <c r="O72" i="27"/>
  <c r="P72" i="27"/>
  <c r="P72" i="56" s="1"/>
  <c r="P111" i="53" s="1"/>
  <c r="Q72" i="27"/>
  <c r="Q72" i="56" s="1"/>
  <c r="Q111" i="53" s="1"/>
  <c r="C73" i="27"/>
  <c r="C73" i="56" s="1"/>
  <c r="C112" i="53" s="1"/>
  <c r="D73" i="27"/>
  <c r="D73" i="56" s="1"/>
  <c r="D112" i="53" s="1"/>
  <c r="E73" i="27"/>
  <c r="E73" i="56" s="1"/>
  <c r="E112" i="53" s="1"/>
  <c r="F73" i="27"/>
  <c r="F73" i="56" s="1"/>
  <c r="F112" i="53" s="1"/>
  <c r="G73" i="27"/>
  <c r="G73" i="56" s="1"/>
  <c r="G112" i="53" s="1"/>
  <c r="H73" i="27"/>
  <c r="H73" i="56" s="1"/>
  <c r="H112" i="53" s="1"/>
  <c r="I73" i="27"/>
  <c r="I73" i="56" s="1"/>
  <c r="I112" i="53" s="1"/>
  <c r="J73" i="27"/>
  <c r="J73" i="56" s="1"/>
  <c r="J112" i="53" s="1"/>
  <c r="K73" i="27"/>
  <c r="K73" i="56" s="1"/>
  <c r="K112" i="53" s="1"/>
  <c r="L73" i="27"/>
  <c r="L73" i="56" s="1"/>
  <c r="L112" i="53" s="1"/>
  <c r="M73" i="27"/>
  <c r="M73" i="56" s="1"/>
  <c r="M112" i="53" s="1"/>
  <c r="N73" i="27"/>
  <c r="N73" i="56" s="1"/>
  <c r="N112" i="53" s="1"/>
  <c r="O73" i="27"/>
  <c r="P73" i="27"/>
  <c r="P73" i="56" s="1"/>
  <c r="P112" i="53" s="1"/>
  <c r="Q73" i="27"/>
  <c r="Q73" i="56" s="1"/>
  <c r="Q112" i="53" s="1"/>
  <c r="C74" i="27"/>
  <c r="C74" i="56" s="1"/>
  <c r="C113" i="53" s="1"/>
  <c r="D74" i="27"/>
  <c r="D74" i="56" s="1"/>
  <c r="D113" i="53" s="1"/>
  <c r="E74" i="27"/>
  <c r="E74" i="56" s="1"/>
  <c r="E113" i="53" s="1"/>
  <c r="F74" i="27"/>
  <c r="F74" i="56" s="1"/>
  <c r="F113" i="53" s="1"/>
  <c r="G74" i="27"/>
  <c r="G74" i="56" s="1"/>
  <c r="G113" i="53" s="1"/>
  <c r="H74" i="27"/>
  <c r="H74" i="56" s="1"/>
  <c r="H113" i="53" s="1"/>
  <c r="I74" i="27"/>
  <c r="I74" i="56" s="1"/>
  <c r="I113" i="53" s="1"/>
  <c r="J74" i="27"/>
  <c r="J74" i="56" s="1"/>
  <c r="J113" i="53" s="1"/>
  <c r="K74" i="27"/>
  <c r="K74" i="56" s="1"/>
  <c r="K113" i="53" s="1"/>
  <c r="L74" i="27"/>
  <c r="L74" i="56" s="1"/>
  <c r="L113" i="53" s="1"/>
  <c r="M74" i="27"/>
  <c r="M74" i="56" s="1"/>
  <c r="M113" i="53" s="1"/>
  <c r="N74" i="27"/>
  <c r="N74" i="56" s="1"/>
  <c r="N113" i="53" s="1"/>
  <c r="O74" i="27"/>
  <c r="P74" i="27"/>
  <c r="P74" i="56" s="1"/>
  <c r="P113" i="53" s="1"/>
  <c r="Q74" i="27"/>
  <c r="Q74" i="56" s="1"/>
  <c r="Q113" i="53" s="1"/>
  <c r="C75" i="27"/>
  <c r="C75" i="56" s="1"/>
  <c r="C87" i="54" s="1"/>
  <c r="D75" i="27"/>
  <c r="D75" i="56" s="1"/>
  <c r="D87" i="54" s="1"/>
  <c r="E75" i="27"/>
  <c r="E75" i="56" s="1"/>
  <c r="E87" i="54" s="1"/>
  <c r="F75" i="27"/>
  <c r="F75" i="56" s="1"/>
  <c r="F87" i="54" s="1"/>
  <c r="G75" i="27"/>
  <c r="G75" i="56" s="1"/>
  <c r="G87" i="54" s="1"/>
  <c r="H75" i="27"/>
  <c r="H75" i="56" s="1"/>
  <c r="H87" i="54" s="1"/>
  <c r="I75" i="27"/>
  <c r="I75" i="56" s="1"/>
  <c r="I87" i="54" s="1"/>
  <c r="J75" i="27"/>
  <c r="J75" i="56" s="1"/>
  <c r="J87" i="54" s="1"/>
  <c r="K75" i="27"/>
  <c r="K75" i="56" s="1"/>
  <c r="K87" i="54" s="1"/>
  <c r="L75" i="27"/>
  <c r="L75" i="56" s="1"/>
  <c r="L87" i="54" s="1"/>
  <c r="M75" i="27"/>
  <c r="M75" i="56" s="1"/>
  <c r="M87" i="54" s="1"/>
  <c r="N75" i="27"/>
  <c r="N75" i="56" s="1"/>
  <c r="N87" i="54" s="1"/>
  <c r="O75" i="27"/>
  <c r="P75" i="27"/>
  <c r="P75" i="56" s="1"/>
  <c r="P87" i="54" s="1"/>
  <c r="Q75" i="27"/>
  <c r="Q75" i="56" s="1"/>
  <c r="Q87" i="54" s="1"/>
  <c r="C76" i="27"/>
  <c r="C76" i="56" s="1"/>
  <c r="C88" i="54" s="1"/>
  <c r="D76" i="27"/>
  <c r="D76" i="56" s="1"/>
  <c r="D88" i="54" s="1"/>
  <c r="E76" i="27"/>
  <c r="E76" i="56" s="1"/>
  <c r="E88" i="54" s="1"/>
  <c r="F76" i="27"/>
  <c r="F76" i="56" s="1"/>
  <c r="F88" i="54" s="1"/>
  <c r="G76" i="27"/>
  <c r="G76" i="56" s="1"/>
  <c r="G88" i="54" s="1"/>
  <c r="H76" i="27"/>
  <c r="H76" i="56" s="1"/>
  <c r="H88" i="54" s="1"/>
  <c r="I76" i="27"/>
  <c r="I76" i="56" s="1"/>
  <c r="I88" i="54" s="1"/>
  <c r="J76" i="27"/>
  <c r="J76" i="56" s="1"/>
  <c r="J88" i="54" s="1"/>
  <c r="K76" i="27"/>
  <c r="K76" i="56" s="1"/>
  <c r="K88" i="54" s="1"/>
  <c r="L76" i="27"/>
  <c r="L76" i="56" s="1"/>
  <c r="L88" i="54" s="1"/>
  <c r="M76" i="27"/>
  <c r="M76" i="56" s="1"/>
  <c r="M88" i="54" s="1"/>
  <c r="N76" i="27"/>
  <c r="N76" i="56" s="1"/>
  <c r="N88" i="54" s="1"/>
  <c r="O76" i="27"/>
  <c r="P76" i="27"/>
  <c r="P76" i="56" s="1"/>
  <c r="P88" i="54" s="1"/>
  <c r="Q76" i="27"/>
  <c r="Q76" i="56" s="1"/>
  <c r="Q88" i="54" s="1"/>
  <c r="C77" i="27"/>
  <c r="C77" i="56" s="1"/>
  <c r="C89" i="54" s="1"/>
  <c r="D77" i="27"/>
  <c r="D77" i="56" s="1"/>
  <c r="D89" i="54" s="1"/>
  <c r="E77" i="27"/>
  <c r="E77" i="56" s="1"/>
  <c r="E89" i="54" s="1"/>
  <c r="F77" i="27"/>
  <c r="F77" i="56" s="1"/>
  <c r="F89" i="54" s="1"/>
  <c r="G77" i="27"/>
  <c r="G77" i="56" s="1"/>
  <c r="G89" i="54" s="1"/>
  <c r="H77" i="27"/>
  <c r="H77" i="56" s="1"/>
  <c r="H89" i="54" s="1"/>
  <c r="I77" i="27"/>
  <c r="I77" i="56" s="1"/>
  <c r="I89" i="54" s="1"/>
  <c r="J77" i="27"/>
  <c r="J77" i="56" s="1"/>
  <c r="J89" i="54" s="1"/>
  <c r="K77" i="27"/>
  <c r="K77" i="56" s="1"/>
  <c r="K89" i="54" s="1"/>
  <c r="L77" i="27"/>
  <c r="L77" i="56" s="1"/>
  <c r="L89" i="54" s="1"/>
  <c r="M77" i="27"/>
  <c r="M77" i="56" s="1"/>
  <c r="M89" i="54" s="1"/>
  <c r="N77" i="27"/>
  <c r="N77" i="56" s="1"/>
  <c r="N89" i="54" s="1"/>
  <c r="O77" i="27"/>
  <c r="P77" i="27"/>
  <c r="P77" i="56" s="1"/>
  <c r="P89" i="54" s="1"/>
  <c r="Q77" i="27"/>
  <c r="Q77" i="56" s="1"/>
  <c r="Q89" i="54" s="1"/>
  <c r="C78" i="27"/>
  <c r="C78" i="56" s="1"/>
  <c r="C90" i="54" s="1"/>
  <c r="D78" i="27"/>
  <c r="D78" i="56" s="1"/>
  <c r="D90" i="54" s="1"/>
  <c r="E78" i="27"/>
  <c r="E78" i="56" s="1"/>
  <c r="E90" i="54" s="1"/>
  <c r="F78" i="27"/>
  <c r="F78" i="56" s="1"/>
  <c r="F90" i="54" s="1"/>
  <c r="G78" i="27"/>
  <c r="G78" i="56" s="1"/>
  <c r="G90" i="54" s="1"/>
  <c r="H78" i="27"/>
  <c r="H78" i="56" s="1"/>
  <c r="H90" i="54" s="1"/>
  <c r="I78" i="27"/>
  <c r="I78" i="56" s="1"/>
  <c r="I90" i="54" s="1"/>
  <c r="J78" i="27"/>
  <c r="J78" i="56" s="1"/>
  <c r="J90" i="54" s="1"/>
  <c r="K78" i="27"/>
  <c r="K78" i="56" s="1"/>
  <c r="K90" i="54" s="1"/>
  <c r="L78" i="27"/>
  <c r="L78" i="56" s="1"/>
  <c r="L90" i="54" s="1"/>
  <c r="M78" i="27"/>
  <c r="M78" i="56" s="1"/>
  <c r="M90" i="54" s="1"/>
  <c r="N78" i="27"/>
  <c r="N78" i="56" s="1"/>
  <c r="N90" i="54" s="1"/>
  <c r="O78" i="27"/>
  <c r="P78" i="27"/>
  <c r="P78" i="56" s="1"/>
  <c r="P90" i="54" s="1"/>
  <c r="Q78" i="27"/>
  <c r="Q78" i="56" s="1"/>
  <c r="Q90" i="54" s="1"/>
  <c r="C79" i="27"/>
  <c r="C79" i="56" s="1"/>
  <c r="C91" i="54" s="1"/>
  <c r="D79" i="27"/>
  <c r="D79" i="56" s="1"/>
  <c r="D91" i="54" s="1"/>
  <c r="E79" i="27"/>
  <c r="E79" i="56" s="1"/>
  <c r="E91" i="54" s="1"/>
  <c r="F79" i="27"/>
  <c r="F79" i="56" s="1"/>
  <c r="F91" i="54" s="1"/>
  <c r="G79" i="27"/>
  <c r="G79" i="56" s="1"/>
  <c r="G91" i="54" s="1"/>
  <c r="H79" i="27"/>
  <c r="H79" i="56" s="1"/>
  <c r="H91" i="54" s="1"/>
  <c r="I79" i="27"/>
  <c r="I79" i="56" s="1"/>
  <c r="I91" i="54" s="1"/>
  <c r="J79" i="27"/>
  <c r="J79" i="56" s="1"/>
  <c r="J91" i="54" s="1"/>
  <c r="K79" i="27"/>
  <c r="K79" i="56" s="1"/>
  <c r="K91" i="54" s="1"/>
  <c r="L79" i="27"/>
  <c r="L79" i="56" s="1"/>
  <c r="L91" i="54" s="1"/>
  <c r="M79" i="27"/>
  <c r="M79" i="56" s="1"/>
  <c r="M91" i="54" s="1"/>
  <c r="N79" i="27"/>
  <c r="N79" i="56" s="1"/>
  <c r="N91" i="54" s="1"/>
  <c r="O79" i="27"/>
  <c r="P79" i="27"/>
  <c r="P79" i="56" s="1"/>
  <c r="P91" i="54" s="1"/>
  <c r="Q79" i="27"/>
  <c r="Q79" i="56" s="1"/>
  <c r="Q91" i="54" s="1"/>
  <c r="C80" i="27"/>
  <c r="C80" i="56" s="1"/>
  <c r="C92" i="54" s="1"/>
  <c r="D80" i="27"/>
  <c r="D80" i="56" s="1"/>
  <c r="D92" i="54" s="1"/>
  <c r="E80" i="27"/>
  <c r="E80" i="56" s="1"/>
  <c r="E92" i="54" s="1"/>
  <c r="F80" i="27"/>
  <c r="F80" i="56" s="1"/>
  <c r="F92" i="54" s="1"/>
  <c r="G80" i="27"/>
  <c r="G80" i="56" s="1"/>
  <c r="G92" i="54" s="1"/>
  <c r="H80" i="27"/>
  <c r="H80" i="56" s="1"/>
  <c r="H92" i="54" s="1"/>
  <c r="I80" i="27"/>
  <c r="I80" i="56" s="1"/>
  <c r="I92" i="54" s="1"/>
  <c r="J80" i="27"/>
  <c r="J80" i="56" s="1"/>
  <c r="J92" i="54" s="1"/>
  <c r="K80" i="27"/>
  <c r="K80" i="56" s="1"/>
  <c r="K92" i="54" s="1"/>
  <c r="L80" i="27"/>
  <c r="L80" i="56" s="1"/>
  <c r="L92" i="54" s="1"/>
  <c r="M80" i="27"/>
  <c r="M80" i="56" s="1"/>
  <c r="M92" i="54" s="1"/>
  <c r="N80" i="27"/>
  <c r="N80" i="56" s="1"/>
  <c r="N92" i="54" s="1"/>
  <c r="O80" i="27"/>
  <c r="P80" i="27"/>
  <c r="P80" i="56" s="1"/>
  <c r="P92" i="54" s="1"/>
  <c r="Q80" i="27"/>
  <c r="Q80" i="56" s="1"/>
  <c r="Q92" i="54" s="1"/>
  <c r="C81" i="27"/>
  <c r="C81" i="56" s="1"/>
  <c r="C93" i="54" s="1"/>
  <c r="D81" i="27"/>
  <c r="D81" i="56" s="1"/>
  <c r="D93" i="54" s="1"/>
  <c r="E81" i="27"/>
  <c r="E81" i="56" s="1"/>
  <c r="E93" i="54" s="1"/>
  <c r="F81" i="27"/>
  <c r="F81" i="56" s="1"/>
  <c r="F93" i="54" s="1"/>
  <c r="G81" i="27"/>
  <c r="G81" i="56" s="1"/>
  <c r="G93" i="54" s="1"/>
  <c r="H81" i="27"/>
  <c r="H81" i="56" s="1"/>
  <c r="H93" i="54" s="1"/>
  <c r="I81" i="27"/>
  <c r="I81" i="56" s="1"/>
  <c r="I93" i="54" s="1"/>
  <c r="J81" i="27"/>
  <c r="J81" i="56" s="1"/>
  <c r="J93" i="54" s="1"/>
  <c r="K81" i="27"/>
  <c r="K81" i="56" s="1"/>
  <c r="K93" i="54" s="1"/>
  <c r="L81" i="27"/>
  <c r="L81" i="56" s="1"/>
  <c r="L93" i="54" s="1"/>
  <c r="M81" i="27"/>
  <c r="M81" i="56" s="1"/>
  <c r="M93" i="54" s="1"/>
  <c r="N81" i="27"/>
  <c r="N81" i="56" s="1"/>
  <c r="N93" i="54" s="1"/>
  <c r="O81" i="27"/>
  <c r="P81" i="27"/>
  <c r="P81" i="56" s="1"/>
  <c r="P93" i="54" s="1"/>
  <c r="Q81" i="27"/>
  <c r="Q81" i="56" s="1"/>
  <c r="Q93" i="54" s="1"/>
  <c r="C82" i="27"/>
  <c r="C82" i="56" s="1"/>
  <c r="C94" i="54" s="1"/>
  <c r="D82" i="27"/>
  <c r="D82" i="56" s="1"/>
  <c r="D94" i="54" s="1"/>
  <c r="E82" i="27"/>
  <c r="E82" i="56" s="1"/>
  <c r="E94" i="54" s="1"/>
  <c r="F82" i="27"/>
  <c r="F82" i="56" s="1"/>
  <c r="F94" i="54" s="1"/>
  <c r="G82" i="27"/>
  <c r="G82" i="56" s="1"/>
  <c r="G94" i="54" s="1"/>
  <c r="H82" i="27"/>
  <c r="H82" i="56" s="1"/>
  <c r="H94" i="54" s="1"/>
  <c r="I82" i="27"/>
  <c r="I82" i="56" s="1"/>
  <c r="I94" i="54" s="1"/>
  <c r="J82" i="27"/>
  <c r="J82" i="56" s="1"/>
  <c r="J94" i="54" s="1"/>
  <c r="K82" i="27"/>
  <c r="K82" i="56" s="1"/>
  <c r="K94" i="54" s="1"/>
  <c r="L82" i="27"/>
  <c r="L82" i="56" s="1"/>
  <c r="L94" i="54" s="1"/>
  <c r="M82" i="27"/>
  <c r="M82" i="56" s="1"/>
  <c r="M94" i="54" s="1"/>
  <c r="N82" i="27"/>
  <c r="N82" i="56" s="1"/>
  <c r="N94" i="54" s="1"/>
  <c r="O82" i="27"/>
  <c r="P82" i="27"/>
  <c r="P82" i="56" s="1"/>
  <c r="P94" i="54" s="1"/>
  <c r="Q82" i="27"/>
  <c r="Q82" i="56" s="1"/>
  <c r="Q94" i="54" s="1"/>
  <c r="C83" i="27"/>
  <c r="C83" i="56" s="1"/>
  <c r="C95" i="54" s="1"/>
  <c r="D83" i="27"/>
  <c r="D83" i="56" s="1"/>
  <c r="D95" i="54" s="1"/>
  <c r="E83" i="27"/>
  <c r="E83" i="56" s="1"/>
  <c r="E95" i="54" s="1"/>
  <c r="F83" i="27"/>
  <c r="F83" i="56" s="1"/>
  <c r="F95" i="54" s="1"/>
  <c r="G83" i="27"/>
  <c r="G83" i="56" s="1"/>
  <c r="G95" i="54" s="1"/>
  <c r="H83" i="27"/>
  <c r="H83" i="56" s="1"/>
  <c r="H95" i="54" s="1"/>
  <c r="I83" i="27"/>
  <c r="I83" i="56" s="1"/>
  <c r="I95" i="54" s="1"/>
  <c r="J83" i="27"/>
  <c r="J83" i="56" s="1"/>
  <c r="J95" i="54" s="1"/>
  <c r="K83" i="27"/>
  <c r="K83" i="56" s="1"/>
  <c r="K95" i="54" s="1"/>
  <c r="L83" i="27"/>
  <c r="L83" i="56" s="1"/>
  <c r="L95" i="54" s="1"/>
  <c r="M83" i="27"/>
  <c r="M83" i="56" s="1"/>
  <c r="M95" i="54" s="1"/>
  <c r="N83" i="27"/>
  <c r="N83" i="56" s="1"/>
  <c r="N95" i="54" s="1"/>
  <c r="O83" i="27"/>
  <c r="P83" i="27"/>
  <c r="P83" i="56" s="1"/>
  <c r="P95" i="54" s="1"/>
  <c r="Q83" i="27"/>
  <c r="Q83" i="56" s="1"/>
  <c r="Q95" i="54" s="1"/>
  <c r="D2" i="27"/>
  <c r="D2" i="56" s="1"/>
  <c r="D129" i="46" s="1"/>
  <c r="E2" i="27"/>
  <c r="E2" i="56" s="1"/>
  <c r="E129" i="46" s="1"/>
  <c r="F2" i="27"/>
  <c r="F2" i="56" s="1"/>
  <c r="F129" i="46" s="1"/>
  <c r="G2" i="27"/>
  <c r="G2" i="56" s="1"/>
  <c r="G129" i="46" s="1"/>
  <c r="H2" i="27"/>
  <c r="H2" i="56" s="1"/>
  <c r="H129" i="46" s="1"/>
  <c r="I2" i="27"/>
  <c r="I2" i="56" s="1"/>
  <c r="I129" i="46" s="1"/>
  <c r="J2" i="27"/>
  <c r="J2" i="56" s="1"/>
  <c r="J129" i="46" s="1"/>
  <c r="K2" i="27"/>
  <c r="K2" i="56" s="1"/>
  <c r="K129" i="46" s="1"/>
  <c r="L2" i="27"/>
  <c r="L2" i="56" s="1"/>
  <c r="L129" i="46" s="1"/>
  <c r="M2" i="27"/>
  <c r="M2" i="56" s="1"/>
  <c r="M129" i="46" s="1"/>
  <c r="N2" i="27"/>
  <c r="N2" i="56" s="1"/>
  <c r="N129" i="46" s="1"/>
  <c r="O2" i="27"/>
  <c r="P2" i="27"/>
  <c r="P2" i="56" s="1"/>
  <c r="P129" i="46" s="1"/>
  <c r="Q2" i="27"/>
  <c r="Q2" i="56" s="1"/>
  <c r="Q129" i="46" s="1"/>
  <c r="C2" i="27"/>
  <c r="C2" i="56" s="1"/>
  <c r="C129" i="46" s="1"/>
  <c r="I3" i="24"/>
  <c r="J3" i="24"/>
  <c r="K3" i="24"/>
  <c r="L3" i="24"/>
  <c r="M3" i="24"/>
  <c r="N3" i="24"/>
  <c r="O3" i="24"/>
  <c r="P3" i="24"/>
  <c r="Q3" i="24"/>
  <c r="I4" i="24"/>
  <c r="J4" i="24"/>
  <c r="K4" i="24"/>
  <c r="L4" i="24"/>
  <c r="M4" i="24"/>
  <c r="N4" i="24"/>
  <c r="O4" i="24"/>
  <c r="P4" i="24"/>
  <c r="Q4" i="24"/>
  <c r="I5" i="24"/>
  <c r="J5" i="24"/>
  <c r="K5" i="24"/>
  <c r="L5" i="24"/>
  <c r="M5" i="24"/>
  <c r="N5" i="24"/>
  <c r="O5" i="24"/>
  <c r="P5" i="24"/>
  <c r="Q5" i="24"/>
  <c r="I6" i="24"/>
  <c r="J6" i="24"/>
  <c r="K6" i="24"/>
  <c r="L6" i="24"/>
  <c r="M6" i="24"/>
  <c r="N6" i="24"/>
  <c r="O6" i="24"/>
  <c r="P6" i="24"/>
  <c r="Q6" i="24"/>
  <c r="I7" i="24"/>
  <c r="J7" i="24"/>
  <c r="K7" i="24"/>
  <c r="L7" i="24"/>
  <c r="M7" i="24"/>
  <c r="N7" i="24"/>
  <c r="O7" i="24"/>
  <c r="P7" i="24"/>
  <c r="Q7" i="24"/>
  <c r="I8" i="24"/>
  <c r="J8" i="24"/>
  <c r="K8" i="24"/>
  <c r="L8" i="24"/>
  <c r="M8" i="24"/>
  <c r="N8" i="24"/>
  <c r="O8" i="24"/>
  <c r="P8" i="24"/>
  <c r="Q8" i="24"/>
  <c r="I9" i="24"/>
  <c r="J9" i="24"/>
  <c r="K9" i="24"/>
  <c r="L9" i="24"/>
  <c r="M9" i="24"/>
  <c r="N9" i="24"/>
  <c r="O9" i="24"/>
  <c r="P9" i="24"/>
  <c r="Q9" i="24"/>
  <c r="I10" i="24"/>
  <c r="J10" i="24"/>
  <c r="K10" i="24"/>
  <c r="L10" i="24"/>
  <c r="M10" i="24"/>
  <c r="N10" i="24"/>
  <c r="O10" i="24"/>
  <c r="P10" i="24"/>
  <c r="Q10" i="24"/>
  <c r="I11" i="24"/>
  <c r="J11" i="24"/>
  <c r="K11" i="24"/>
  <c r="L11" i="24"/>
  <c r="M11" i="24"/>
  <c r="N11" i="24"/>
  <c r="O11" i="24"/>
  <c r="P11" i="24"/>
  <c r="Q11" i="24"/>
  <c r="I12" i="24"/>
  <c r="J12" i="24"/>
  <c r="K12" i="24"/>
  <c r="L12" i="24"/>
  <c r="M12" i="24"/>
  <c r="N12" i="24"/>
  <c r="O12" i="24"/>
  <c r="P12" i="24"/>
  <c r="Q12" i="24"/>
  <c r="I13" i="24"/>
  <c r="J13" i="24"/>
  <c r="K13" i="24"/>
  <c r="L13" i="24"/>
  <c r="M13" i="24"/>
  <c r="N13" i="24"/>
  <c r="O13" i="24"/>
  <c r="P13" i="24"/>
  <c r="Q13" i="24"/>
  <c r="I14" i="24"/>
  <c r="J14" i="24"/>
  <c r="K14" i="24"/>
  <c r="L14" i="24"/>
  <c r="M14" i="24"/>
  <c r="N14" i="24"/>
  <c r="O14" i="24"/>
  <c r="P14" i="24"/>
  <c r="Q14" i="24"/>
  <c r="I15" i="24"/>
  <c r="J15" i="24"/>
  <c r="K15" i="24"/>
  <c r="L15" i="24"/>
  <c r="M15" i="24"/>
  <c r="N15" i="24"/>
  <c r="O15" i="24"/>
  <c r="P15" i="24"/>
  <c r="Q15" i="24"/>
  <c r="I16" i="24"/>
  <c r="J16" i="24"/>
  <c r="K16" i="24"/>
  <c r="L16" i="24"/>
  <c r="M16" i="24"/>
  <c r="N16" i="24"/>
  <c r="O16" i="24"/>
  <c r="P16" i="24"/>
  <c r="Q16" i="24"/>
  <c r="I17" i="24"/>
  <c r="J17" i="24"/>
  <c r="K17" i="24"/>
  <c r="L17" i="24"/>
  <c r="M17" i="24"/>
  <c r="N17" i="24"/>
  <c r="O17" i="24"/>
  <c r="P17" i="24"/>
  <c r="Q17" i="24"/>
  <c r="I18" i="24"/>
  <c r="J18" i="24"/>
  <c r="K18" i="24"/>
  <c r="L18" i="24"/>
  <c r="M18" i="24"/>
  <c r="N18" i="24"/>
  <c r="O18" i="24"/>
  <c r="P18" i="24"/>
  <c r="Q18" i="24"/>
  <c r="I19" i="24"/>
  <c r="J19" i="24"/>
  <c r="K19" i="24"/>
  <c r="L19" i="24"/>
  <c r="M19" i="24"/>
  <c r="N19" i="24"/>
  <c r="O19" i="24"/>
  <c r="P19" i="24"/>
  <c r="Q19" i="24"/>
  <c r="I20" i="24"/>
  <c r="J20" i="24"/>
  <c r="K20" i="24"/>
  <c r="L20" i="24"/>
  <c r="M20" i="24"/>
  <c r="N20" i="24"/>
  <c r="O20" i="24"/>
  <c r="P20" i="24"/>
  <c r="Q20" i="24"/>
  <c r="I21" i="24"/>
  <c r="J21" i="24"/>
  <c r="K21" i="24"/>
  <c r="L21" i="24"/>
  <c r="M21" i="24"/>
  <c r="N21" i="24"/>
  <c r="O21" i="24"/>
  <c r="P21" i="24"/>
  <c r="Q21" i="24"/>
  <c r="I22" i="24"/>
  <c r="J22" i="24"/>
  <c r="K22" i="24"/>
  <c r="L22" i="24"/>
  <c r="M22" i="24"/>
  <c r="N22" i="24"/>
  <c r="O22" i="24"/>
  <c r="P22" i="24"/>
  <c r="Q22" i="24"/>
  <c r="I23" i="24"/>
  <c r="J23" i="24"/>
  <c r="K23" i="24"/>
  <c r="L23" i="24"/>
  <c r="M23" i="24"/>
  <c r="N23" i="24"/>
  <c r="O23" i="24"/>
  <c r="P23" i="24"/>
  <c r="Q23" i="24"/>
  <c r="I24" i="24"/>
  <c r="J24" i="24"/>
  <c r="K24" i="24"/>
  <c r="L24" i="24"/>
  <c r="M24" i="24"/>
  <c r="N24" i="24"/>
  <c r="O24" i="24"/>
  <c r="P24" i="24"/>
  <c r="Q24" i="24"/>
  <c r="I25" i="24"/>
  <c r="J25" i="24"/>
  <c r="K25" i="24"/>
  <c r="L25" i="24"/>
  <c r="M25" i="24"/>
  <c r="N25" i="24"/>
  <c r="O25" i="24"/>
  <c r="P25" i="24"/>
  <c r="Q25" i="24"/>
  <c r="I26" i="24"/>
  <c r="J26" i="24"/>
  <c r="K26" i="24"/>
  <c r="L26" i="24"/>
  <c r="M26" i="24"/>
  <c r="N26" i="24"/>
  <c r="O26" i="24"/>
  <c r="P26" i="24"/>
  <c r="Q26" i="24"/>
  <c r="I27" i="24"/>
  <c r="J27" i="24"/>
  <c r="K27" i="24"/>
  <c r="L27" i="24"/>
  <c r="M27" i="24"/>
  <c r="N27" i="24"/>
  <c r="O27" i="24"/>
  <c r="P27" i="24"/>
  <c r="Q27" i="24"/>
  <c r="I28" i="24"/>
  <c r="J28" i="24"/>
  <c r="K28" i="24"/>
  <c r="L28" i="24"/>
  <c r="M28" i="24"/>
  <c r="N28" i="24"/>
  <c r="O28" i="24"/>
  <c r="P28" i="24"/>
  <c r="Q28" i="24"/>
  <c r="I29" i="24"/>
  <c r="J29" i="24"/>
  <c r="K29" i="24"/>
  <c r="L29" i="24"/>
  <c r="M29" i="24"/>
  <c r="N29" i="24"/>
  <c r="O29" i="24"/>
  <c r="P29" i="24"/>
  <c r="Q29" i="24"/>
  <c r="I30" i="24"/>
  <c r="J30" i="24"/>
  <c r="K30" i="24"/>
  <c r="L30" i="24"/>
  <c r="M30" i="24"/>
  <c r="N30" i="24"/>
  <c r="O30" i="24"/>
  <c r="P30" i="24"/>
  <c r="Q30" i="24"/>
  <c r="I31" i="24"/>
  <c r="J31" i="24"/>
  <c r="K31" i="24"/>
  <c r="L31" i="24"/>
  <c r="M31" i="24"/>
  <c r="N31" i="24"/>
  <c r="O31" i="24"/>
  <c r="P31" i="24"/>
  <c r="Q31" i="24"/>
  <c r="L32" i="24"/>
  <c r="M32" i="24"/>
  <c r="N32" i="24"/>
  <c r="O32" i="24"/>
  <c r="P32" i="24"/>
  <c r="Q32" i="24"/>
  <c r="I33" i="24"/>
  <c r="J33" i="24"/>
  <c r="K33" i="24"/>
  <c r="L33" i="24"/>
  <c r="M33" i="24"/>
  <c r="N33" i="24"/>
  <c r="O33" i="24"/>
  <c r="P33" i="24"/>
  <c r="Q33" i="24"/>
  <c r="I34" i="24"/>
  <c r="J34" i="24"/>
  <c r="K34" i="24"/>
  <c r="L34" i="24"/>
  <c r="M34" i="24"/>
  <c r="N34" i="24"/>
  <c r="O34" i="24"/>
  <c r="P34" i="24"/>
  <c r="Q34" i="24"/>
  <c r="I35" i="24"/>
  <c r="J35" i="24"/>
  <c r="K35" i="24"/>
  <c r="L35" i="24"/>
  <c r="M35" i="24"/>
  <c r="N35" i="24"/>
  <c r="O35" i="24"/>
  <c r="P35" i="24"/>
  <c r="Q35" i="24"/>
  <c r="I36" i="24"/>
  <c r="J36" i="24"/>
  <c r="K36" i="24"/>
  <c r="L36" i="24"/>
  <c r="M36" i="24"/>
  <c r="N36" i="24"/>
  <c r="O36" i="24"/>
  <c r="P36" i="24"/>
  <c r="Q36" i="24"/>
  <c r="L37" i="24"/>
  <c r="M37" i="24"/>
  <c r="N37" i="24"/>
  <c r="O37" i="24"/>
  <c r="P37" i="24"/>
  <c r="Q37" i="24"/>
  <c r="I38" i="24"/>
  <c r="J38" i="24"/>
  <c r="K38" i="24"/>
  <c r="L38" i="24"/>
  <c r="M38" i="24"/>
  <c r="N38" i="24"/>
  <c r="O38" i="24"/>
  <c r="Q38" i="24"/>
  <c r="K39" i="24"/>
  <c r="Q39" i="24"/>
  <c r="I40" i="24"/>
  <c r="K40" i="24"/>
  <c r="L40" i="24"/>
  <c r="Q40" i="24"/>
  <c r="I41" i="24"/>
  <c r="K41" i="24"/>
  <c r="O41" i="24"/>
  <c r="Q41" i="24"/>
  <c r="I42" i="24"/>
  <c r="K42" i="24"/>
  <c r="L42" i="24"/>
  <c r="M42" i="24"/>
  <c r="N42" i="24"/>
  <c r="Q42" i="24"/>
  <c r="I43" i="24"/>
  <c r="M43" i="24"/>
  <c r="O43" i="24"/>
  <c r="Q43" i="24"/>
  <c r="I44" i="24"/>
  <c r="J44" i="24"/>
  <c r="K44" i="24"/>
  <c r="L44" i="24"/>
  <c r="M44" i="24"/>
  <c r="N44" i="24"/>
  <c r="O44" i="24"/>
  <c r="P44" i="24"/>
  <c r="Q44" i="24"/>
  <c r="I45" i="24"/>
  <c r="J45" i="24"/>
  <c r="K45" i="24"/>
  <c r="L45" i="24"/>
  <c r="M45" i="24"/>
  <c r="N45" i="24"/>
  <c r="O45" i="24"/>
  <c r="P45" i="24"/>
  <c r="Q45" i="24"/>
  <c r="I46" i="24"/>
  <c r="J46" i="24"/>
  <c r="K46" i="24"/>
  <c r="L46" i="24"/>
  <c r="M46" i="24"/>
  <c r="N46" i="24"/>
  <c r="O46" i="24"/>
  <c r="Q46" i="24"/>
  <c r="I47" i="24"/>
  <c r="J47" i="24"/>
  <c r="K47" i="24"/>
  <c r="L47" i="24"/>
  <c r="M47" i="24"/>
  <c r="N47" i="24"/>
  <c r="O47" i="24"/>
  <c r="P47" i="24"/>
  <c r="Q47" i="24"/>
  <c r="I48" i="24"/>
  <c r="J48" i="24"/>
  <c r="K48" i="24"/>
  <c r="L48" i="24"/>
  <c r="M48" i="24"/>
  <c r="N48" i="24"/>
  <c r="O48" i="24"/>
  <c r="P48" i="24"/>
  <c r="Q48" i="24"/>
  <c r="I49" i="24"/>
  <c r="J49" i="24"/>
  <c r="K49" i="24"/>
  <c r="L49" i="24"/>
  <c r="M49" i="24"/>
  <c r="N49" i="24"/>
  <c r="O49" i="24"/>
  <c r="P49" i="24"/>
  <c r="Q49" i="24"/>
  <c r="I50" i="24"/>
  <c r="J50" i="24"/>
  <c r="K50" i="24"/>
  <c r="L50" i="24"/>
  <c r="M50" i="24"/>
  <c r="N50" i="24"/>
  <c r="O50" i="24"/>
  <c r="P50" i="24"/>
  <c r="Q50" i="24"/>
  <c r="I51" i="24"/>
  <c r="J51" i="24"/>
  <c r="K51" i="24"/>
  <c r="L51" i="24"/>
  <c r="M51" i="24"/>
  <c r="N51" i="24"/>
  <c r="O51" i="24"/>
  <c r="P51" i="24"/>
  <c r="Q51" i="24"/>
  <c r="I52" i="24"/>
  <c r="J52" i="24"/>
  <c r="K52" i="24"/>
  <c r="L52" i="24"/>
  <c r="M52" i="24"/>
  <c r="N52" i="24"/>
  <c r="O52" i="24"/>
  <c r="P52" i="24"/>
  <c r="Q52" i="24"/>
  <c r="I53" i="24"/>
  <c r="J53" i="24"/>
  <c r="K53" i="24"/>
  <c r="L53" i="24"/>
  <c r="M53" i="24"/>
  <c r="N53" i="24"/>
  <c r="O53" i="24"/>
  <c r="P53" i="24"/>
  <c r="Q53" i="24"/>
  <c r="I54" i="24"/>
  <c r="J54" i="24"/>
  <c r="K54" i="24"/>
  <c r="L54" i="24"/>
  <c r="M54" i="24"/>
  <c r="N54" i="24"/>
  <c r="O54" i="24"/>
  <c r="P54" i="24"/>
  <c r="Q54" i="24"/>
  <c r="I55" i="24"/>
  <c r="J55" i="24"/>
  <c r="K55" i="24"/>
  <c r="L55" i="24"/>
  <c r="M55" i="24"/>
  <c r="N55" i="24"/>
  <c r="O55" i="24"/>
  <c r="P55" i="24"/>
  <c r="Q55" i="24"/>
  <c r="I56" i="24"/>
  <c r="J56" i="24"/>
  <c r="K56" i="24"/>
  <c r="L56" i="24"/>
  <c r="M56" i="24"/>
  <c r="N56" i="24"/>
  <c r="O56" i="24"/>
  <c r="P56" i="24"/>
  <c r="Q56" i="24"/>
  <c r="I57" i="24"/>
  <c r="J57" i="24"/>
  <c r="K57" i="24"/>
  <c r="L57" i="24"/>
  <c r="M57" i="24"/>
  <c r="N57" i="24"/>
  <c r="O57" i="24"/>
  <c r="P57" i="24"/>
  <c r="Q57" i="24"/>
  <c r="I58" i="24"/>
  <c r="J58" i="24"/>
  <c r="K58" i="24"/>
  <c r="L58" i="24"/>
  <c r="M58" i="24"/>
  <c r="N58" i="24"/>
  <c r="O58" i="24"/>
  <c r="P58" i="24"/>
  <c r="Q58" i="24"/>
  <c r="I59" i="24"/>
  <c r="J59" i="24"/>
  <c r="K59" i="24"/>
  <c r="L59" i="24"/>
  <c r="M59" i="24"/>
  <c r="N59" i="24"/>
  <c r="O59" i="24"/>
  <c r="P59" i="24"/>
  <c r="I60" i="24"/>
  <c r="J60" i="24"/>
  <c r="K60" i="24"/>
  <c r="L60" i="24"/>
  <c r="M60" i="24"/>
  <c r="N60" i="24"/>
  <c r="O60" i="24"/>
  <c r="P60" i="24"/>
  <c r="Q60" i="24"/>
  <c r="I61" i="24"/>
  <c r="J61" i="24"/>
  <c r="K61" i="24"/>
  <c r="L61" i="24"/>
  <c r="M61" i="24"/>
  <c r="N61" i="24"/>
  <c r="O61" i="24"/>
  <c r="P61" i="24"/>
  <c r="Q61" i="24"/>
  <c r="I62" i="24"/>
  <c r="J62" i="24"/>
  <c r="K62" i="24"/>
  <c r="L62" i="24"/>
  <c r="M62" i="24"/>
  <c r="N62" i="24"/>
  <c r="O62" i="24"/>
  <c r="P62" i="24"/>
  <c r="Q62" i="24"/>
  <c r="I63" i="24"/>
  <c r="Q63" i="24"/>
  <c r="I64" i="24"/>
  <c r="J64" i="24"/>
  <c r="K64" i="24"/>
  <c r="L64" i="24"/>
  <c r="M64" i="24"/>
  <c r="N64" i="24"/>
  <c r="O64" i="24"/>
  <c r="P64" i="24"/>
  <c r="Q64" i="24"/>
  <c r="I65" i="24"/>
  <c r="J65" i="24"/>
  <c r="K65" i="24"/>
  <c r="L65" i="24"/>
  <c r="M65" i="24"/>
  <c r="N65" i="24"/>
  <c r="O65" i="24"/>
  <c r="P65" i="24"/>
  <c r="Q65" i="24"/>
  <c r="I66" i="24"/>
  <c r="J66" i="24"/>
  <c r="K66" i="24"/>
  <c r="L66" i="24"/>
  <c r="M66" i="24"/>
  <c r="N66" i="24"/>
  <c r="O66" i="24"/>
  <c r="P66" i="24"/>
  <c r="Q66" i="24"/>
  <c r="I67" i="24"/>
  <c r="I67" i="55" s="1"/>
  <c r="I74" i="53" s="1"/>
  <c r="J67" i="24"/>
  <c r="J67" i="55" s="1"/>
  <c r="J74" i="53" s="1"/>
  <c r="K67" i="24"/>
  <c r="K67" i="55" s="1"/>
  <c r="K74" i="53" s="1"/>
  <c r="L67" i="24"/>
  <c r="L67" i="55" s="1"/>
  <c r="L74" i="53" s="1"/>
  <c r="M67" i="24"/>
  <c r="N67" i="24"/>
  <c r="N67" i="55" s="1"/>
  <c r="N74" i="53" s="1"/>
  <c r="O67" i="24"/>
  <c r="O67" i="55" s="1"/>
  <c r="O74" i="53" s="1"/>
  <c r="P67" i="24"/>
  <c r="P67" i="55" s="1"/>
  <c r="P74" i="53" s="1"/>
  <c r="Q67" i="24"/>
  <c r="Q67" i="55" s="1"/>
  <c r="Q74" i="53" s="1"/>
  <c r="I68" i="24"/>
  <c r="J68" i="24"/>
  <c r="K68" i="24"/>
  <c r="L68" i="24"/>
  <c r="M68" i="24"/>
  <c r="N68" i="24"/>
  <c r="O68" i="24"/>
  <c r="P68" i="24"/>
  <c r="Q68" i="24"/>
  <c r="I69" i="24"/>
  <c r="J69" i="24"/>
  <c r="K69" i="24"/>
  <c r="L69" i="24"/>
  <c r="M69" i="24"/>
  <c r="N69" i="24"/>
  <c r="O69" i="24"/>
  <c r="P69" i="24"/>
  <c r="Q69" i="24"/>
  <c r="I70" i="24"/>
  <c r="J70" i="24"/>
  <c r="K70" i="24"/>
  <c r="L70" i="24"/>
  <c r="M70" i="24"/>
  <c r="N70" i="24"/>
  <c r="O70" i="24"/>
  <c r="P70" i="24"/>
  <c r="Q70" i="24"/>
  <c r="I71" i="24"/>
  <c r="J71" i="24"/>
  <c r="K71" i="24"/>
  <c r="L71" i="24"/>
  <c r="M71" i="24"/>
  <c r="N71" i="24"/>
  <c r="O71" i="24"/>
  <c r="P71" i="24"/>
  <c r="Q71" i="24"/>
  <c r="I72" i="24"/>
  <c r="J72" i="24"/>
  <c r="K72" i="24"/>
  <c r="L72" i="24"/>
  <c r="M72" i="24"/>
  <c r="N72" i="24"/>
  <c r="O72" i="24"/>
  <c r="P72" i="24"/>
  <c r="Q72" i="24"/>
  <c r="I73" i="24"/>
  <c r="J73" i="24"/>
  <c r="K73" i="24"/>
  <c r="L73" i="24"/>
  <c r="M73" i="24"/>
  <c r="N73" i="24"/>
  <c r="O73" i="24"/>
  <c r="P73" i="24"/>
  <c r="Q73" i="24"/>
  <c r="I74" i="24"/>
  <c r="J74" i="24"/>
  <c r="K74" i="24"/>
  <c r="L74" i="24"/>
  <c r="M74" i="24"/>
  <c r="N74" i="24"/>
  <c r="O74" i="24"/>
  <c r="P74" i="24"/>
  <c r="Q74" i="24"/>
  <c r="I75" i="24"/>
  <c r="J75" i="24"/>
  <c r="K75" i="24"/>
  <c r="L75" i="24"/>
  <c r="M75" i="24"/>
  <c r="N75" i="24"/>
  <c r="O75" i="24"/>
  <c r="P75" i="24"/>
  <c r="Q75" i="24"/>
  <c r="I76" i="24"/>
  <c r="J76" i="24"/>
  <c r="K76" i="24"/>
  <c r="L76" i="24"/>
  <c r="M76" i="24"/>
  <c r="N76" i="24"/>
  <c r="O76" i="24"/>
  <c r="P76" i="24"/>
  <c r="Q76" i="24"/>
  <c r="I77" i="24"/>
  <c r="J77" i="24"/>
  <c r="K77" i="24"/>
  <c r="L77" i="24"/>
  <c r="M77" i="24"/>
  <c r="N77" i="24"/>
  <c r="O77" i="24"/>
  <c r="P77" i="24"/>
  <c r="Q77" i="24"/>
  <c r="I78" i="24"/>
  <c r="J78" i="24"/>
  <c r="K78" i="24"/>
  <c r="L78" i="24"/>
  <c r="M78" i="24"/>
  <c r="N78" i="24"/>
  <c r="O78" i="24"/>
  <c r="P78" i="24"/>
  <c r="Q78" i="24"/>
  <c r="I79" i="24"/>
  <c r="J79" i="24"/>
  <c r="K79" i="24"/>
  <c r="L79" i="24"/>
  <c r="M79" i="24"/>
  <c r="N79" i="24"/>
  <c r="O79" i="24"/>
  <c r="P79" i="24"/>
  <c r="Q79" i="24"/>
  <c r="I80" i="24"/>
  <c r="J80" i="24"/>
  <c r="K80" i="24"/>
  <c r="L80" i="24"/>
  <c r="M80" i="24"/>
  <c r="N80" i="24"/>
  <c r="O80" i="24"/>
  <c r="P80" i="24"/>
  <c r="Q80" i="24"/>
  <c r="I81" i="24"/>
  <c r="J81" i="24"/>
  <c r="K81" i="24"/>
  <c r="L81" i="24"/>
  <c r="M81" i="24"/>
  <c r="N81" i="24"/>
  <c r="O81" i="24"/>
  <c r="P81" i="24"/>
  <c r="Q81" i="24"/>
  <c r="I82" i="24"/>
  <c r="J82" i="24"/>
  <c r="K82" i="24"/>
  <c r="L82" i="24"/>
  <c r="M82" i="24"/>
  <c r="N82" i="24"/>
  <c r="O82" i="24"/>
  <c r="P82" i="24"/>
  <c r="Q82" i="24"/>
  <c r="I83" i="24"/>
  <c r="J83" i="24"/>
  <c r="K83" i="24"/>
  <c r="L83" i="24"/>
  <c r="M83" i="24"/>
  <c r="N83" i="24"/>
  <c r="O83" i="24"/>
  <c r="P83" i="24"/>
  <c r="Q83" i="24"/>
  <c r="J2" i="24"/>
  <c r="K2" i="24"/>
  <c r="L2" i="24"/>
  <c r="M2" i="24"/>
  <c r="N2" i="24"/>
  <c r="O2" i="24"/>
  <c r="P2" i="24"/>
  <c r="Q2" i="24"/>
  <c r="I2" i="24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E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E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E20" i="24"/>
  <c r="F20" i="24"/>
  <c r="G20" i="24"/>
  <c r="H20" i="24"/>
  <c r="C21" i="24"/>
  <c r="D21" i="24"/>
  <c r="E21" i="24"/>
  <c r="F21" i="24"/>
  <c r="G21" i="24"/>
  <c r="H21" i="24"/>
  <c r="C22" i="24"/>
  <c r="D22" i="24"/>
  <c r="E22" i="24"/>
  <c r="F22" i="24"/>
  <c r="G22" i="24"/>
  <c r="H22" i="24"/>
  <c r="C23" i="24"/>
  <c r="D23" i="24"/>
  <c r="E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H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E36" i="24"/>
  <c r="F36" i="24"/>
  <c r="G36" i="24"/>
  <c r="H36" i="24"/>
  <c r="E38" i="24"/>
  <c r="F38" i="24"/>
  <c r="G38" i="24"/>
  <c r="H38" i="24"/>
  <c r="E42" i="24"/>
  <c r="F42" i="24"/>
  <c r="G42" i="24"/>
  <c r="C44" i="24"/>
  <c r="C44" i="55" s="1"/>
  <c r="C70" i="49" s="1"/>
  <c r="D44" i="24"/>
  <c r="D44" i="55" s="1"/>
  <c r="D70" i="49" s="1"/>
  <c r="E44" i="24"/>
  <c r="E44" i="55" s="1"/>
  <c r="E70" i="49" s="1"/>
  <c r="F44" i="24"/>
  <c r="F44" i="55" s="1"/>
  <c r="F70" i="49" s="1"/>
  <c r="G44" i="24"/>
  <c r="G44" i="55" s="1"/>
  <c r="G70" i="49" s="1"/>
  <c r="H44" i="24"/>
  <c r="C45" i="24"/>
  <c r="D45" i="24"/>
  <c r="E45" i="24"/>
  <c r="F45" i="24"/>
  <c r="G45" i="24"/>
  <c r="H45" i="24"/>
  <c r="C46" i="24"/>
  <c r="D46" i="24"/>
  <c r="E46" i="24"/>
  <c r="F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0" i="24"/>
  <c r="D50" i="24"/>
  <c r="E50" i="24"/>
  <c r="F50" i="24"/>
  <c r="G50" i="24"/>
  <c r="H50" i="24"/>
  <c r="C51" i="24"/>
  <c r="D51" i="24"/>
  <c r="E51" i="24"/>
  <c r="F51" i="24"/>
  <c r="G51" i="24"/>
  <c r="H51" i="24"/>
  <c r="C52" i="24"/>
  <c r="D52" i="24"/>
  <c r="E52" i="24"/>
  <c r="F52" i="24"/>
  <c r="G52" i="24"/>
  <c r="H52" i="24"/>
  <c r="C53" i="24"/>
  <c r="D53" i="24"/>
  <c r="E53" i="24"/>
  <c r="F53" i="24"/>
  <c r="G53" i="24"/>
  <c r="H53" i="24"/>
  <c r="C54" i="24"/>
  <c r="D54" i="24"/>
  <c r="E54" i="24"/>
  <c r="F54" i="24"/>
  <c r="G54" i="24"/>
  <c r="H54" i="24"/>
  <c r="C55" i="24"/>
  <c r="D55" i="24"/>
  <c r="E55" i="24"/>
  <c r="F55" i="24"/>
  <c r="G55" i="24"/>
  <c r="H55" i="24"/>
  <c r="C56" i="24"/>
  <c r="D56" i="24"/>
  <c r="E56" i="24"/>
  <c r="F56" i="24"/>
  <c r="G56" i="24"/>
  <c r="H56" i="24"/>
  <c r="C57" i="24"/>
  <c r="D57" i="24"/>
  <c r="E57" i="24"/>
  <c r="F57" i="24"/>
  <c r="G57" i="24"/>
  <c r="H57" i="24"/>
  <c r="D58" i="24"/>
  <c r="E58" i="24"/>
  <c r="F58" i="24"/>
  <c r="G58" i="24"/>
  <c r="H58" i="24"/>
  <c r="C59" i="24"/>
  <c r="D59" i="24"/>
  <c r="E59" i="24"/>
  <c r="F59" i="24"/>
  <c r="G59" i="24"/>
  <c r="H59" i="24"/>
  <c r="C60" i="24"/>
  <c r="D60" i="24"/>
  <c r="E60" i="24"/>
  <c r="F60" i="24"/>
  <c r="G60" i="24"/>
  <c r="H60" i="24"/>
  <c r="C61" i="24"/>
  <c r="D61" i="24"/>
  <c r="E61" i="24"/>
  <c r="F61" i="24"/>
  <c r="G61" i="24"/>
  <c r="H61" i="24"/>
  <c r="C62" i="24"/>
  <c r="D62" i="24"/>
  <c r="E62" i="24"/>
  <c r="F62" i="24"/>
  <c r="G62" i="24"/>
  <c r="H62" i="24"/>
  <c r="F63" i="24"/>
  <c r="G63" i="24"/>
  <c r="F64" i="24"/>
  <c r="G64" i="24"/>
  <c r="H64" i="24"/>
  <c r="F65" i="24"/>
  <c r="G65" i="24"/>
  <c r="H65" i="24"/>
  <c r="C66" i="24"/>
  <c r="D66" i="24"/>
  <c r="E66" i="24"/>
  <c r="F66" i="24"/>
  <c r="G66" i="24"/>
  <c r="H66" i="24"/>
  <c r="C67" i="24"/>
  <c r="D67" i="24"/>
  <c r="E67" i="24"/>
  <c r="F67" i="24"/>
  <c r="G67" i="24"/>
  <c r="H67" i="24"/>
  <c r="H67" i="55" s="1"/>
  <c r="H74" i="53" s="1"/>
  <c r="C68" i="24"/>
  <c r="D68" i="24"/>
  <c r="E68" i="24"/>
  <c r="F68" i="24"/>
  <c r="G68" i="24"/>
  <c r="H68" i="24"/>
  <c r="C69" i="24"/>
  <c r="D69" i="24"/>
  <c r="E69" i="24"/>
  <c r="F69" i="24"/>
  <c r="G69" i="24"/>
  <c r="H69" i="24"/>
  <c r="C70" i="24"/>
  <c r="D70" i="24"/>
  <c r="E70" i="24"/>
  <c r="F70" i="24"/>
  <c r="G70" i="24"/>
  <c r="H70" i="24"/>
  <c r="C71" i="24"/>
  <c r="D71" i="24"/>
  <c r="E71" i="24"/>
  <c r="F71" i="24"/>
  <c r="G71" i="24"/>
  <c r="H71" i="24"/>
  <c r="C72" i="24"/>
  <c r="D72" i="24"/>
  <c r="E72" i="24"/>
  <c r="F72" i="24"/>
  <c r="G72" i="24"/>
  <c r="H72" i="24"/>
  <c r="C73" i="24"/>
  <c r="D73" i="24"/>
  <c r="E73" i="24"/>
  <c r="F73" i="24"/>
  <c r="G73" i="24"/>
  <c r="H73" i="24"/>
  <c r="C74" i="24"/>
  <c r="D74" i="24"/>
  <c r="E74" i="24"/>
  <c r="F74" i="24"/>
  <c r="G74" i="24"/>
  <c r="H74" i="24"/>
  <c r="C75" i="24"/>
  <c r="D75" i="24"/>
  <c r="E75" i="24"/>
  <c r="F75" i="24"/>
  <c r="G75" i="24"/>
  <c r="H75" i="24"/>
  <c r="C76" i="24"/>
  <c r="D76" i="24"/>
  <c r="E76" i="24"/>
  <c r="F76" i="24"/>
  <c r="G76" i="24"/>
  <c r="H76" i="24"/>
  <c r="C77" i="24"/>
  <c r="D77" i="24"/>
  <c r="E77" i="24"/>
  <c r="F77" i="24"/>
  <c r="G77" i="24"/>
  <c r="H77" i="24"/>
  <c r="C78" i="24"/>
  <c r="D78" i="24"/>
  <c r="E78" i="24"/>
  <c r="F78" i="24"/>
  <c r="G78" i="24"/>
  <c r="H78" i="24"/>
  <c r="C79" i="24"/>
  <c r="D79" i="24"/>
  <c r="E79" i="24"/>
  <c r="F79" i="24"/>
  <c r="G79" i="24"/>
  <c r="H79" i="24"/>
  <c r="C80" i="24"/>
  <c r="D80" i="24"/>
  <c r="E80" i="24"/>
  <c r="F80" i="24"/>
  <c r="G80" i="24"/>
  <c r="H80" i="24"/>
  <c r="C81" i="24"/>
  <c r="D81" i="24"/>
  <c r="E81" i="24"/>
  <c r="F81" i="24"/>
  <c r="G81" i="24"/>
  <c r="H81" i="24"/>
  <c r="C82" i="24"/>
  <c r="D82" i="24"/>
  <c r="E82" i="24"/>
  <c r="F82" i="24"/>
  <c r="G82" i="24"/>
  <c r="H82" i="24"/>
  <c r="G83" i="24"/>
  <c r="H83" i="24"/>
  <c r="D2" i="24"/>
  <c r="E2" i="24"/>
  <c r="F2" i="24"/>
  <c r="G2" i="24"/>
  <c r="H2" i="24"/>
  <c r="C2" i="24"/>
  <c r="C2" i="55" s="1"/>
  <c r="C85" i="46" s="1"/>
  <c r="D11" i="30"/>
  <c r="C11" i="55" s="1"/>
  <c r="C94" i="46" s="1"/>
  <c r="D3" i="30"/>
  <c r="C3" i="55" s="1"/>
  <c r="C86" i="46" s="1"/>
  <c r="E3" i="30"/>
  <c r="F3" i="30"/>
  <c r="E3" i="55" s="1"/>
  <c r="E86" i="46" s="1"/>
  <c r="G3" i="30"/>
  <c r="H3" i="30"/>
  <c r="G3" i="55" s="1"/>
  <c r="G86" i="46" s="1"/>
  <c r="E4" i="30"/>
  <c r="F4" i="30"/>
  <c r="E4" i="55" s="1"/>
  <c r="E87" i="46" s="1"/>
  <c r="G4" i="30"/>
  <c r="H4" i="30"/>
  <c r="E5" i="30"/>
  <c r="D5" i="55" s="1"/>
  <c r="D88" i="46" s="1"/>
  <c r="F5" i="30"/>
  <c r="E5" i="55" s="1"/>
  <c r="E88" i="46" s="1"/>
  <c r="G5" i="30"/>
  <c r="F5" i="55" s="1"/>
  <c r="F88" i="46" s="1"/>
  <c r="H5" i="30"/>
  <c r="G5" i="55" s="1"/>
  <c r="G88" i="46" s="1"/>
  <c r="E6" i="30"/>
  <c r="F6" i="30"/>
  <c r="E6" i="55" s="1"/>
  <c r="E89" i="46" s="1"/>
  <c r="G6" i="30"/>
  <c r="H6" i="30"/>
  <c r="E7" i="30"/>
  <c r="F7" i="30"/>
  <c r="E7" i="55" s="1"/>
  <c r="E90" i="46" s="1"/>
  <c r="G7" i="30"/>
  <c r="F7" i="55" s="1"/>
  <c r="F90" i="46" s="1"/>
  <c r="H7" i="30"/>
  <c r="G7" i="55" s="1"/>
  <c r="G90" i="46" s="1"/>
  <c r="E8" i="30"/>
  <c r="F8" i="30"/>
  <c r="E8" i="55" s="1"/>
  <c r="E91" i="46" s="1"/>
  <c r="G8" i="30"/>
  <c r="F8" i="55" s="1"/>
  <c r="F91" i="46" s="1"/>
  <c r="H8" i="30"/>
  <c r="E9" i="30"/>
  <c r="F9" i="30"/>
  <c r="E9" i="55" s="1"/>
  <c r="E92" i="46" s="1"/>
  <c r="G9" i="30"/>
  <c r="H9" i="30"/>
  <c r="G9" i="55" s="1"/>
  <c r="G92" i="46" s="1"/>
  <c r="E10" i="30"/>
  <c r="F10" i="30"/>
  <c r="E10" i="55" s="1"/>
  <c r="E93" i="46" s="1"/>
  <c r="G10" i="30"/>
  <c r="H10" i="30"/>
  <c r="E11" i="30"/>
  <c r="D11" i="55" s="1"/>
  <c r="D94" i="46" s="1"/>
  <c r="F11" i="30"/>
  <c r="E11" i="55" s="1"/>
  <c r="E94" i="46" s="1"/>
  <c r="G11" i="30"/>
  <c r="F11" i="55" s="1"/>
  <c r="F94" i="46" s="1"/>
  <c r="H11" i="30"/>
  <c r="G11" i="55" s="1"/>
  <c r="G94" i="46" s="1"/>
  <c r="E12" i="30"/>
  <c r="F12" i="30"/>
  <c r="E12" i="55" s="1"/>
  <c r="E95" i="46" s="1"/>
  <c r="G12" i="30"/>
  <c r="H12" i="30"/>
  <c r="E13" i="30"/>
  <c r="F13" i="30"/>
  <c r="E13" i="55" s="1"/>
  <c r="E96" i="46" s="1"/>
  <c r="G13" i="30"/>
  <c r="F13" i="55" s="1"/>
  <c r="F96" i="46" s="1"/>
  <c r="H13" i="30"/>
  <c r="G13" i="55" s="1"/>
  <c r="G96" i="46" s="1"/>
  <c r="E14" i="30"/>
  <c r="F14" i="30"/>
  <c r="E14" i="55" s="1"/>
  <c r="E97" i="46" s="1"/>
  <c r="G14" i="30"/>
  <c r="F14" i="55" s="1"/>
  <c r="F97" i="46" s="1"/>
  <c r="H14" i="30"/>
  <c r="E15" i="30"/>
  <c r="F15" i="30"/>
  <c r="E15" i="55" s="1"/>
  <c r="E98" i="46" s="1"/>
  <c r="G15" i="30"/>
  <c r="H15" i="30"/>
  <c r="G15" i="55" s="1"/>
  <c r="G98" i="46" s="1"/>
  <c r="E16" i="30"/>
  <c r="F16" i="30"/>
  <c r="E16" i="55" s="1"/>
  <c r="E99" i="46" s="1"/>
  <c r="G16" i="30"/>
  <c r="H16" i="30"/>
  <c r="E17" i="30"/>
  <c r="D17" i="55" s="1"/>
  <c r="D100" i="46" s="1"/>
  <c r="F17" i="30"/>
  <c r="E17" i="55" s="1"/>
  <c r="E100" i="46" s="1"/>
  <c r="G17" i="30"/>
  <c r="F17" i="55" s="1"/>
  <c r="F100" i="46" s="1"/>
  <c r="H17" i="30"/>
  <c r="G17" i="55" s="1"/>
  <c r="G100" i="46" s="1"/>
  <c r="E18" i="30"/>
  <c r="F18" i="30"/>
  <c r="E18" i="55" s="1"/>
  <c r="E101" i="46" s="1"/>
  <c r="G18" i="30"/>
  <c r="H18" i="30"/>
  <c r="E19" i="30"/>
  <c r="F19" i="30"/>
  <c r="E19" i="55" s="1"/>
  <c r="E102" i="46" s="1"/>
  <c r="G19" i="30"/>
  <c r="F19" i="55" s="1"/>
  <c r="F102" i="46" s="1"/>
  <c r="H19" i="30"/>
  <c r="G19" i="55" s="1"/>
  <c r="G102" i="46" s="1"/>
  <c r="E20" i="30"/>
  <c r="F20" i="30"/>
  <c r="E20" i="55" s="1"/>
  <c r="E65" i="48" s="1"/>
  <c r="G20" i="30"/>
  <c r="F20" i="55" s="1"/>
  <c r="F65" i="48" s="1"/>
  <c r="H20" i="30"/>
  <c r="E21" i="30"/>
  <c r="F21" i="30"/>
  <c r="E21" i="55" s="1"/>
  <c r="E66" i="48" s="1"/>
  <c r="G21" i="30"/>
  <c r="H21" i="30"/>
  <c r="G21" i="55" s="1"/>
  <c r="G66" i="48" s="1"/>
  <c r="E22" i="30"/>
  <c r="F22" i="30"/>
  <c r="E22" i="55" s="1"/>
  <c r="E67" i="48" s="1"/>
  <c r="G22" i="30"/>
  <c r="H22" i="30"/>
  <c r="E23" i="30"/>
  <c r="D23" i="55" s="1"/>
  <c r="D68" i="48" s="1"/>
  <c r="F23" i="30"/>
  <c r="E23" i="55" s="1"/>
  <c r="E68" i="48" s="1"/>
  <c r="G23" i="30"/>
  <c r="F23" i="55" s="1"/>
  <c r="F68" i="48" s="1"/>
  <c r="H23" i="30"/>
  <c r="G23" i="55" s="1"/>
  <c r="G68" i="48" s="1"/>
  <c r="E24" i="30"/>
  <c r="F24" i="30"/>
  <c r="E24" i="55" s="1"/>
  <c r="E69" i="48" s="1"/>
  <c r="G24" i="30"/>
  <c r="H24" i="30"/>
  <c r="E25" i="30"/>
  <c r="F25" i="30"/>
  <c r="E25" i="55" s="1"/>
  <c r="E70" i="48" s="1"/>
  <c r="G25" i="30"/>
  <c r="F25" i="55" s="1"/>
  <c r="F70" i="48" s="1"/>
  <c r="H25" i="30"/>
  <c r="G25" i="55" s="1"/>
  <c r="G70" i="48" s="1"/>
  <c r="E26" i="30"/>
  <c r="F26" i="30"/>
  <c r="E26" i="55" s="1"/>
  <c r="E71" i="48" s="1"/>
  <c r="G26" i="30"/>
  <c r="F26" i="55" s="1"/>
  <c r="F71" i="48" s="1"/>
  <c r="H26" i="30"/>
  <c r="E27" i="30"/>
  <c r="F27" i="30"/>
  <c r="E27" i="55" s="1"/>
  <c r="E72" i="48" s="1"/>
  <c r="G27" i="30"/>
  <c r="H27" i="30"/>
  <c r="G27" i="55" s="1"/>
  <c r="G72" i="48" s="1"/>
  <c r="E28" i="30"/>
  <c r="F28" i="30"/>
  <c r="E28" i="55" s="1"/>
  <c r="E73" i="48" s="1"/>
  <c r="G28" i="30"/>
  <c r="H28" i="30"/>
  <c r="E29" i="30"/>
  <c r="D29" i="55" s="1"/>
  <c r="D74" i="48" s="1"/>
  <c r="F29" i="30"/>
  <c r="E29" i="55" s="1"/>
  <c r="E74" i="48" s="1"/>
  <c r="G29" i="30"/>
  <c r="F29" i="55" s="1"/>
  <c r="F74" i="48" s="1"/>
  <c r="H29" i="30"/>
  <c r="G29" i="55" s="1"/>
  <c r="G74" i="48" s="1"/>
  <c r="E30" i="30"/>
  <c r="F30" i="30"/>
  <c r="E30" i="55" s="1"/>
  <c r="E68" i="47" s="1"/>
  <c r="G30" i="30"/>
  <c r="H30" i="30"/>
  <c r="E31" i="30"/>
  <c r="D31" i="55" s="1"/>
  <c r="D69" i="47" s="1"/>
  <c r="F31" i="30"/>
  <c r="E31" i="55" s="1"/>
  <c r="E69" i="47" s="1"/>
  <c r="G31" i="30"/>
  <c r="F31" i="55" s="1"/>
  <c r="F69" i="47" s="1"/>
  <c r="H31" i="30"/>
  <c r="G31" i="55" s="1"/>
  <c r="G69" i="47" s="1"/>
  <c r="E33" i="30"/>
  <c r="D33" i="55" s="1"/>
  <c r="D71" i="47" s="1"/>
  <c r="F33" i="30"/>
  <c r="E33" i="55" s="1"/>
  <c r="E71" i="47" s="1"/>
  <c r="G33" i="30"/>
  <c r="F33" i="55" s="1"/>
  <c r="F71" i="47" s="1"/>
  <c r="H33" i="30"/>
  <c r="G33" i="55" s="1"/>
  <c r="G71" i="47" s="1"/>
  <c r="E34" i="30"/>
  <c r="F34" i="30"/>
  <c r="E34" i="55" s="1"/>
  <c r="E72" i="47" s="1"/>
  <c r="G34" i="30"/>
  <c r="H34" i="30"/>
  <c r="E35" i="30"/>
  <c r="F35" i="30"/>
  <c r="E35" i="55" s="1"/>
  <c r="E73" i="47" s="1"/>
  <c r="G35" i="30"/>
  <c r="F35" i="55" s="1"/>
  <c r="F73" i="47" s="1"/>
  <c r="H35" i="30"/>
  <c r="G35" i="55" s="1"/>
  <c r="G73" i="47" s="1"/>
  <c r="E36" i="30"/>
  <c r="F36" i="30"/>
  <c r="E36" i="55" s="1"/>
  <c r="E74" i="47" s="1"/>
  <c r="G36" i="30"/>
  <c r="F36" i="55" s="1"/>
  <c r="F74" i="47" s="1"/>
  <c r="H36" i="30"/>
  <c r="E38" i="30"/>
  <c r="D38" i="55" s="1"/>
  <c r="D64" i="49" s="1"/>
  <c r="F38" i="30"/>
  <c r="E38" i="55" s="1"/>
  <c r="E64" i="49" s="1"/>
  <c r="G38" i="30"/>
  <c r="H38" i="30"/>
  <c r="G38" i="55" s="1"/>
  <c r="G64" i="49" s="1"/>
  <c r="E39" i="30"/>
  <c r="D39" i="55" s="1"/>
  <c r="D65" i="49" s="1"/>
  <c r="F39" i="30"/>
  <c r="E39" i="55" s="1"/>
  <c r="E65" i="49" s="1"/>
  <c r="G39" i="30"/>
  <c r="F39" i="55" s="1"/>
  <c r="F65" i="49" s="1"/>
  <c r="H39" i="30"/>
  <c r="G39" i="55" s="1"/>
  <c r="G65" i="49" s="1"/>
  <c r="E40" i="30"/>
  <c r="D40" i="55" s="1"/>
  <c r="D66" i="49" s="1"/>
  <c r="F40" i="30"/>
  <c r="E40" i="55" s="1"/>
  <c r="E66" i="49" s="1"/>
  <c r="G40" i="30"/>
  <c r="F40" i="55" s="1"/>
  <c r="F66" i="49" s="1"/>
  <c r="H40" i="30"/>
  <c r="G40" i="55" s="1"/>
  <c r="G66" i="49" s="1"/>
  <c r="E41" i="30"/>
  <c r="D41" i="55" s="1"/>
  <c r="D67" i="49" s="1"/>
  <c r="F41" i="30"/>
  <c r="E41" i="55" s="1"/>
  <c r="E67" i="49" s="1"/>
  <c r="G41" i="30"/>
  <c r="F41" i="55" s="1"/>
  <c r="F67" i="49" s="1"/>
  <c r="H41" i="30"/>
  <c r="G41" i="55" s="1"/>
  <c r="G67" i="49" s="1"/>
  <c r="E42" i="30"/>
  <c r="D42" i="55" s="1"/>
  <c r="D68" i="49" s="1"/>
  <c r="F42" i="30"/>
  <c r="E42" i="55" s="1"/>
  <c r="E68" i="49" s="1"/>
  <c r="G42" i="30"/>
  <c r="F42" i="55" s="1"/>
  <c r="F68" i="49" s="1"/>
  <c r="H42" i="30"/>
  <c r="G42" i="55" s="1"/>
  <c r="G68" i="49" s="1"/>
  <c r="E43" i="30"/>
  <c r="D43" i="55" s="1"/>
  <c r="D69" i="49" s="1"/>
  <c r="F43" i="30"/>
  <c r="E43" i="55" s="1"/>
  <c r="E69" i="49" s="1"/>
  <c r="G43" i="30"/>
  <c r="F43" i="55" s="1"/>
  <c r="F69" i="49" s="1"/>
  <c r="H43" i="30"/>
  <c r="G43" i="55" s="1"/>
  <c r="G69" i="49" s="1"/>
  <c r="E45" i="30"/>
  <c r="D45" i="55" s="1"/>
  <c r="D73" i="51" s="1"/>
  <c r="F45" i="30"/>
  <c r="E45" i="55" s="1"/>
  <c r="E73" i="51" s="1"/>
  <c r="G45" i="30"/>
  <c r="F45" i="55" s="1"/>
  <c r="F73" i="51" s="1"/>
  <c r="H45" i="30"/>
  <c r="G45" i="55" s="1"/>
  <c r="G73" i="51" s="1"/>
  <c r="E46" i="30"/>
  <c r="F46" i="30"/>
  <c r="G46" i="30"/>
  <c r="H46" i="30"/>
  <c r="G46" i="55" s="1"/>
  <c r="G74" i="51" s="1"/>
  <c r="E47" i="30"/>
  <c r="D47" i="55" s="1"/>
  <c r="D75" i="51" s="1"/>
  <c r="F47" i="30"/>
  <c r="E47" i="55" s="1"/>
  <c r="E75" i="51" s="1"/>
  <c r="G47" i="30"/>
  <c r="F47" i="55" s="1"/>
  <c r="F75" i="51" s="1"/>
  <c r="H47" i="30"/>
  <c r="G47" i="55" s="1"/>
  <c r="G75" i="51" s="1"/>
  <c r="E48" i="30"/>
  <c r="F48" i="30"/>
  <c r="G48" i="30"/>
  <c r="H48" i="30"/>
  <c r="E49" i="30"/>
  <c r="F49" i="30"/>
  <c r="G49" i="30"/>
  <c r="F49" i="55" s="1"/>
  <c r="F77" i="51" s="1"/>
  <c r="H49" i="30"/>
  <c r="G49" i="55" s="1"/>
  <c r="G77" i="51" s="1"/>
  <c r="E50" i="30"/>
  <c r="D50" i="55" s="1"/>
  <c r="D78" i="51" s="1"/>
  <c r="F50" i="30"/>
  <c r="E50" i="55" s="1"/>
  <c r="E78" i="51" s="1"/>
  <c r="G50" i="30"/>
  <c r="F50" i="55" s="1"/>
  <c r="F78" i="51" s="1"/>
  <c r="H50" i="30"/>
  <c r="E51" i="30"/>
  <c r="D51" i="55" s="1"/>
  <c r="D79" i="51" s="1"/>
  <c r="F51" i="30"/>
  <c r="E51" i="55" s="1"/>
  <c r="E79" i="51" s="1"/>
  <c r="G51" i="30"/>
  <c r="F51" i="55" s="1"/>
  <c r="F79" i="51" s="1"/>
  <c r="H51" i="30"/>
  <c r="G51" i="55" s="1"/>
  <c r="G79" i="51" s="1"/>
  <c r="E52" i="30"/>
  <c r="F52" i="30"/>
  <c r="G52" i="30"/>
  <c r="F52" i="55" s="1"/>
  <c r="F80" i="51" s="1"/>
  <c r="H52" i="30"/>
  <c r="E53" i="30"/>
  <c r="D53" i="55" s="1"/>
  <c r="D81" i="51" s="1"/>
  <c r="F53" i="30"/>
  <c r="E53" i="55" s="1"/>
  <c r="E81" i="51" s="1"/>
  <c r="G53" i="30"/>
  <c r="F53" i="55" s="1"/>
  <c r="F81" i="51" s="1"/>
  <c r="H53" i="30"/>
  <c r="G53" i="55" s="1"/>
  <c r="G81" i="51" s="1"/>
  <c r="E54" i="30"/>
  <c r="F54" i="30"/>
  <c r="G54" i="30"/>
  <c r="H54" i="30"/>
  <c r="E55" i="30"/>
  <c r="F55" i="30"/>
  <c r="G55" i="30"/>
  <c r="F55" i="55" s="1"/>
  <c r="F83" i="51" s="1"/>
  <c r="H55" i="30"/>
  <c r="G55" i="55" s="1"/>
  <c r="G83" i="51" s="1"/>
  <c r="E56" i="30"/>
  <c r="D56" i="55" s="1"/>
  <c r="D84" i="51" s="1"/>
  <c r="F56" i="30"/>
  <c r="E56" i="55" s="1"/>
  <c r="E84" i="51" s="1"/>
  <c r="G56" i="30"/>
  <c r="F56" i="55" s="1"/>
  <c r="F84" i="51" s="1"/>
  <c r="H56" i="30"/>
  <c r="E57" i="30"/>
  <c r="D57" i="55" s="1"/>
  <c r="D85" i="51" s="1"/>
  <c r="F57" i="30"/>
  <c r="E57" i="55" s="1"/>
  <c r="E85" i="51" s="1"/>
  <c r="G57" i="30"/>
  <c r="F57" i="55" s="1"/>
  <c r="F85" i="51" s="1"/>
  <c r="H57" i="30"/>
  <c r="G57" i="55" s="1"/>
  <c r="G85" i="51" s="1"/>
  <c r="E58" i="30"/>
  <c r="F58" i="30"/>
  <c r="G58" i="30"/>
  <c r="H58" i="30"/>
  <c r="G58" i="55" s="1"/>
  <c r="G86" i="51" s="1"/>
  <c r="E59" i="30"/>
  <c r="D59" i="55" s="1"/>
  <c r="D47" i="52" s="1"/>
  <c r="F59" i="30"/>
  <c r="E59" i="55" s="1"/>
  <c r="E47" i="52" s="1"/>
  <c r="G59" i="30"/>
  <c r="F59" i="55" s="1"/>
  <c r="F47" i="52" s="1"/>
  <c r="H59" i="30"/>
  <c r="G59" i="55" s="1"/>
  <c r="G47" i="52" s="1"/>
  <c r="E60" i="30"/>
  <c r="D60" i="55" s="1"/>
  <c r="D48" i="52" s="1"/>
  <c r="F60" i="30"/>
  <c r="E60" i="55" s="1"/>
  <c r="E48" i="52" s="1"/>
  <c r="G60" i="30"/>
  <c r="H60" i="30"/>
  <c r="G60" i="55" s="1"/>
  <c r="G48" i="52" s="1"/>
  <c r="E61" i="30"/>
  <c r="F61" i="30"/>
  <c r="E61" i="55" s="1"/>
  <c r="E49" i="52" s="1"/>
  <c r="G61" i="30"/>
  <c r="F61" i="55" s="1"/>
  <c r="F49" i="52" s="1"/>
  <c r="H61" i="30"/>
  <c r="G61" i="55" s="1"/>
  <c r="G49" i="52" s="1"/>
  <c r="E62" i="30"/>
  <c r="D62" i="55" s="1"/>
  <c r="D50" i="52" s="1"/>
  <c r="F62" i="30"/>
  <c r="E62" i="55" s="1"/>
  <c r="E50" i="52" s="1"/>
  <c r="G62" i="30"/>
  <c r="F62" i="55" s="1"/>
  <c r="F50" i="52" s="1"/>
  <c r="H62" i="30"/>
  <c r="G62" i="55" s="1"/>
  <c r="G50" i="52" s="1"/>
  <c r="E63" i="30"/>
  <c r="D63" i="55" s="1"/>
  <c r="D70" i="53" s="1"/>
  <c r="F63" i="30"/>
  <c r="E63" i="55" s="1"/>
  <c r="E70" i="53" s="1"/>
  <c r="G63" i="30"/>
  <c r="H63" i="30"/>
  <c r="G63" i="55" s="1"/>
  <c r="G70" i="53" s="1"/>
  <c r="E64" i="30"/>
  <c r="D64" i="55" s="1"/>
  <c r="D71" i="53" s="1"/>
  <c r="F64" i="30"/>
  <c r="E64" i="55" s="1"/>
  <c r="E71" i="53" s="1"/>
  <c r="G64" i="30"/>
  <c r="F64" i="55" s="1"/>
  <c r="F71" i="53" s="1"/>
  <c r="H64" i="30"/>
  <c r="G64" i="55" s="1"/>
  <c r="G71" i="53" s="1"/>
  <c r="E65" i="30"/>
  <c r="D65" i="55" s="1"/>
  <c r="D72" i="53" s="1"/>
  <c r="F65" i="30"/>
  <c r="E65" i="55" s="1"/>
  <c r="E72" i="53" s="1"/>
  <c r="G65" i="30"/>
  <c r="F65" i="55" s="1"/>
  <c r="F72" i="53" s="1"/>
  <c r="H65" i="30"/>
  <c r="G65" i="55" s="1"/>
  <c r="G72" i="53" s="1"/>
  <c r="E66" i="30"/>
  <c r="F66" i="30"/>
  <c r="G66" i="30"/>
  <c r="H66" i="30"/>
  <c r="G66" i="55" s="1"/>
  <c r="G73" i="53" s="1"/>
  <c r="E67" i="30"/>
  <c r="F67" i="30"/>
  <c r="E67" i="55" s="1"/>
  <c r="E74" i="53" s="1"/>
  <c r="G67" i="30"/>
  <c r="F67" i="55" s="1"/>
  <c r="F74" i="53" s="1"/>
  <c r="H67" i="30"/>
  <c r="G67" i="55" s="1"/>
  <c r="G74" i="53" s="1"/>
  <c r="E68" i="30"/>
  <c r="F68" i="30"/>
  <c r="G68" i="30"/>
  <c r="F68" i="55" s="1"/>
  <c r="F75" i="53" s="1"/>
  <c r="H68" i="30"/>
  <c r="G68" i="55" s="1"/>
  <c r="G75" i="53" s="1"/>
  <c r="E69" i="30"/>
  <c r="F69" i="30"/>
  <c r="E69" i="55" s="1"/>
  <c r="E76" i="53" s="1"/>
  <c r="G69" i="30"/>
  <c r="H69" i="30"/>
  <c r="G69" i="55" s="1"/>
  <c r="G76" i="53" s="1"/>
  <c r="E70" i="30"/>
  <c r="F70" i="30"/>
  <c r="G70" i="30"/>
  <c r="F70" i="55" s="1"/>
  <c r="F77" i="53" s="1"/>
  <c r="H70" i="30"/>
  <c r="G70" i="55" s="1"/>
  <c r="G77" i="53" s="1"/>
  <c r="E71" i="30"/>
  <c r="D71" i="55" s="1"/>
  <c r="D78" i="53" s="1"/>
  <c r="F71" i="30"/>
  <c r="E71" i="55" s="1"/>
  <c r="E78" i="53" s="1"/>
  <c r="G71" i="30"/>
  <c r="F71" i="55" s="1"/>
  <c r="F78" i="53" s="1"/>
  <c r="H71" i="30"/>
  <c r="G71" i="55" s="1"/>
  <c r="G78" i="53" s="1"/>
  <c r="E72" i="30"/>
  <c r="F72" i="30"/>
  <c r="G72" i="30"/>
  <c r="H72" i="30"/>
  <c r="G72" i="55" s="1"/>
  <c r="G79" i="53" s="1"/>
  <c r="E73" i="30"/>
  <c r="F73" i="30"/>
  <c r="E73" i="55" s="1"/>
  <c r="E80" i="53" s="1"/>
  <c r="G73" i="30"/>
  <c r="F73" i="55" s="1"/>
  <c r="F80" i="53" s="1"/>
  <c r="H73" i="30"/>
  <c r="G73" i="55" s="1"/>
  <c r="G80" i="53" s="1"/>
  <c r="E74" i="30"/>
  <c r="F74" i="30"/>
  <c r="G74" i="30"/>
  <c r="F74" i="55" s="1"/>
  <c r="F81" i="53" s="1"/>
  <c r="H74" i="30"/>
  <c r="G74" i="55" s="1"/>
  <c r="G81" i="53" s="1"/>
  <c r="E75" i="30"/>
  <c r="F75" i="30"/>
  <c r="E75" i="55" s="1"/>
  <c r="E58" i="54" s="1"/>
  <c r="G75" i="30"/>
  <c r="H75" i="30"/>
  <c r="G75" i="55" s="1"/>
  <c r="G58" i="54" s="1"/>
  <c r="E76" i="30"/>
  <c r="F76" i="30"/>
  <c r="G76" i="30"/>
  <c r="F76" i="55" s="1"/>
  <c r="F59" i="54" s="1"/>
  <c r="H76" i="30"/>
  <c r="G76" i="55" s="1"/>
  <c r="G59" i="54" s="1"/>
  <c r="E77" i="30"/>
  <c r="D77" i="55" s="1"/>
  <c r="D60" i="54" s="1"/>
  <c r="F77" i="30"/>
  <c r="E77" i="55" s="1"/>
  <c r="E60" i="54" s="1"/>
  <c r="G77" i="30"/>
  <c r="F77" i="55" s="1"/>
  <c r="F60" i="54" s="1"/>
  <c r="H77" i="30"/>
  <c r="G77" i="55" s="1"/>
  <c r="G60" i="54" s="1"/>
  <c r="E78" i="30"/>
  <c r="F78" i="30"/>
  <c r="G78" i="30"/>
  <c r="H78" i="30"/>
  <c r="G78" i="55" s="1"/>
  <c r="G61" i="54" s="1"/>
  <c r="E79" i="30"/>
  <c r="F79" i="30"/>
  <c r="E79" i="55" s="1"/>
  <c r="E62" i="54" s="1"/>
  <c r="G79" i="30"/>
  <c r="F79" i="55" s="1"/>
  <c r="F62" i="54" s="1"/>
  <c r="H79" i="30"/>
  <c r="G79" i="55" s="1"/>
  <c r="G62" i="54" s="1"/>
  <c r="E80" i="30"/>
  <c r="F80" i="30"/>
  <c r="G80" i="30"/>
  <c r="F80" i="55" s="1"/>
  <c r="F63" i="54" s="1"/>
  <c r="H80" i="30"/>
  <c r="G80" i="55" s="1"/>
  <c r="G63" i="54" s="1"/>
  <c r="E81" i="30"/>
  <c r="F81" i="30"/>
  <c r="E81" i="55" s="1"/>
  <c r="E64" i="54" s="1"/>
  <c r="G81" i="30"/>
  <c r="H81" i="30"/>
  <c r="G81" i="55" s="1"/>
  <c r="G64" i="54" s="1"/>
  <c r="E82" i="30"/>
  <c r="F82" i="30"/>
  <c r="G82" i="30"/>
  <c r="F82" i="55" s="1"/>
  <c r="F65" i="54" s="1"/>
  <c r="H82" i="30"/>
  <c r="G82" i="55" s="1"/>
  <c r="G65" i="54" s="1"/>
  <c r="E83" i="30"/>
  <c r="D83" i="55" s="1"/>
  <c r="D66" i="54" s="1"/>
  <c r="F83" i="30"/>
  <c r="E83" i="55" s="1"/>
  <c r="E66" i="54" s="1"/>
  <c r="G83" i="30"/>
  <c r="F83" i="55" s="1"/>
  <c r="F66" i="54" s="1"/>
  <c r="H83" i="30"/>
  <c r="G83" i="55" s="1"/>
  <c r="G66" i="54" s="1"/>
  <c r="E2" i="30"/>
  <c r="D2" i="55" s="1"/>
  <c r="D85" i="46" s="1"/>
  <c r="F2" i="30"/>
  <c r="E2" i="55" s="1"/>
  <c r="E85" i="46" s="1"/>
  <c r="G2" i="30"/>
  <c r="H2" i="30"/>
  <c r="G28" i="55" l="1"/>
  <c r="G73" i="48" s="1"/>
  <c r="G16" i="55"/>
  <c r="G99" i="46" s="1"/>
  <c r="F28" i="55"/>
  <c r="F73" i="48" s="1"/>
  <c r="F22" i="55"/>
  <c r="F67" i="48" s="1"/>
  <c r="F16" i="55"/>
  <c r="F99" i="46" s="1"/>
  <c r="F10" i="55"/>
  <c r="F93" i="46" s="1"/>
  <c r="P4" i="58"/>
  <c r="P222" i="46" s="1"/>
  <c r="J6" i="58"/>
  <c r="J224" i="46" s="1"/>
  <c r="D8" i="58"/>
  <c r="D226" i="46" s="1"/>
  <c r="M9" i="58"/>
  <c r="M227" i="46" s="1"/>
  <c r="F38" i="58"/>
  <c r="F157" i="49" s="1"/>
  <c r="H40" i="58"/>
  <c r="H159" i="49" s="1"/>
  <c r="Q41" i="58"/>
  <c r="Q160" i="49" s="1"/>
  <c r="P43" i="58"/>
  <c r="P162" i="49" s="1"/>
  <c r="J45" i="58"/>
  <c r="J175" i="51" s="1"/>
  <c r="D47" i="58"/>
  <c r="D177" i="51" s="1"/>
  <c r="M48" i="58"/>
  <c r="M178" i="51" s="1"/>
  <c r="G50" i="58"/>
  <c r="G180" i="51" s="1"/>
  <c r="P51" i="58"/>
  <c r="P181" i="51" s="1"/>
  <c r="J53" i="58"/>
  <c r="J183" i="51" s="1"/>
  <c r="D55" i="58"/>
  <c r="D185" i="51" s="1"/>
  <c r="M56" i="58"/>
  <c r="M186" i="51" s="1"/>
  <c r="G58" i="58"/>
  <c r="G188" i="51" s="1"/>
  <c r="P59" i="58"/>
  <c r="P130" i="52" s="1"/>
  <c r="J61" i="58"/>
  <c r="J132" i="52" s="1"/>
  <c r="G63" i="58"/>
  <c r="G166" i="53" s="1"/>
  <c r="P64" i="58"/>
  <c r="P167" i="53" s="1"/>
  <c r="J66" i="58"/>
  <c r="J169" i="53" s="1"/>
  <c r="D68" i="58"/>
  <c r="D171" i="53" s="1"/>
  <c r="M69" i="58"/>
  <c r="M172" i="53" s="1"/>
  <c r="I71" i="58"/>
  <c r="I174" i="53" s="1"/>
  <c r="C73" i="58"/>
  <c r="C176" i="53" s="1"/>
  <c r="L74" i="58"/>
  <c r="L177" i="53" s="1"/>
  <c r="F76" i="58"/>
  <c r="F146" i="54" s="1"/>
  <c r="G4" i="58"/>
  <c r="G222" i="46" s="1"/>
  <c r="P5" i="58"/>
  <c r="P223" i="46" s="1"/>
  <c r="J7" i="58"/>
  <c r="J225" i="46" s="1"/>
  <c r="D9" i="58"/>
  <c r="D227" i="46" s="1"/>
  <c r="G12" i="58"/>
  <c r="G230" i="46" s="1"/>
  <c r="P13" i="58"/>
  <c r="P231" i="46" s="1"/>
  <c r="J15" i="58"/>
  <c r="J233" i="46" s="1"/>
  <c r="D17" i="58"/>
  <c r="D235" i="46" s="1"/>
  <c r="M18" i="58"/>
  <c r="M236" i="46" s="1"/>
  <c r="G20" i="58"/>
  <c r="G170" i="48" s="1"/>
  <c r="P21" i="58"/>
  <c r="P171" i="48" s="1"/>
  <c r="J23" i="58"/>
  <c r="J173" i="48" s="1"/>
  <c r="D25" i="58"/>
  <c r="D175" i="48" s="1"/>
  <c r="M26" i="58"/>
  <c r="M176" i="48" s="1"/>
  <c r="G28" i="58"/>
  <c r="G178" i="48" s="1"/>
  <c r="P29" i="58"/>
  <c r="P179" i="48" s="1"/>
  <c r="J31" i="58"/>
  <c r="J153" i="47" s="1"/>
  <c r="M33" i="58"/>
  <c r="M155" i="47" s="1"/>
  <c r="G35" i="58"/>
  <c r="G157" i="47" s="1"/>
  <c r="P36" i="58"/>
  <c r="P158" i="47" s="1"/>
  <c r="L39" i="58"/>
  <c r="L158" i="49" s="1"/>
  <c r="F41" i="58"/>
  <c r="F160" i="49" s="1"/>
  <c r="O42" i="58"/>
  <c r="O161" i="49" s="1"/>
  <c r="N44" i="58"/>
  <c r="N163" i="49" s="1"/>
  <c r="H46" i="58"/>
  <c r="H176" i="51" s="1"/>
  <c r="Q47" i="58"/>
  <c r="Q177" i="51" s="1"/>
  <c r="K49" i="58"/>
  <c r="K179" i="51" s="1"/>
  <c r="E51" i="58"/>
  <c r="E181" i="51" s="1"/>
  <c r="N52" i="58"/>
  <c r="N182" i="51" s="1"/>
  <c r="H54" i="58"/>
  <c r="H184" i="51" s="1"/>
  <c r="Q55" i="58"/>
  <c r="Q185" i="51" s="1"/>
  <c r="K57" i="58"/>
  <c r="K187" i="51" s="1"/>
  <c r="E59" i="58"/>
  <c r="E130" i="52" s="1"/>
  <c r="N60" i="58"/>
  <c r="N131" i="52" s="1"/>
  <c r="H62" i="58"/>
  <c r="H133" i="52" s="1"/>
  <c r="E64" i="58"/>
  <c r="E167" i="53" s="1"/>
  <c r="N65" i="58"/>
  <c r="N168" i="53" s="1"/>
  <c r="H67" i="58"/>
  <c r="H170" i="53" s="1"/>
  <c r="Q68" i="58"/>
  <c r="Q171" i="53" s="1"/>
  <c r="M70" i="58"/>
  <c r="M173" i="53" s="1"/>
  <c r="G72" i="58"/>
  <c r="G175" i="53" s="1"/>
  <c r="G77" i="58"/>
  <c r="G147" i="54" s="1"/>
  <c r="P78" i="58"/>
  <c r="P148" i="54" s="1"/>
  <c r="J80" i="58"/>
  <c r="J150" i="54" s="1"/>
  <c r="D82" i="58"/>
  <c r="D152" i="54" s="1"/>
  <c r="M83" i="58"/>
  <c r="M153" i="54" s="1"/>
  <c r="M82" i="58"/>
  <c r="M152" i="54" s="1"/>
  <c r="E74" i="58"/>
  <c r="E177" i="53" s="1"/>
  <c r="N75" i="58"/>
  <c r="N145" i="54" s="1"/>
  <c r="H77" i="58"/>
  <c r="H147" i="54" s="1"/>
  <c r="Q78" i="58"/>
  <c r="Q148" i="54" s="1"/>
  <c r="K80" i="58"/>
  <c r="K150" i="54" s="1"/>
  <c r="E82" i="58"/>
  <c r="E152" i="54" s="1"/>
  <c r="P76" i="58"/>
  <c r="P146" i="54" s="1"/>
  <c r="J78" i="58"/>
  <c r="J148" i="54" s="1"/>
  <c r="D80" i="58"/>
  <c r="D150" i="54" s="1"/>
  <c r="M81" i="58"/>
  <c r="M151" i="54" s="1"/>
  <c r="G83" i="58"/>
  <c r="G153" i="54" s="1"/>
  <c r="Q2" i="58"/>
  <c r="Q220" i="46" s="1"/>
  <c r="J77" i="58"/>
  <c r="J147" i="54" s="1"/>
  <c r="D79" i="58"/>
  <c r="D149" i="54" s="1"/>
  <c r="M80" i="58"/>
  <c r="M150" i="54" s="1"/>
  <c r="G82" i="58"/>
  <c r="G152" i="54" s="1"/>
  <c r="P83" i="58"/>
  <c r="P153" i="54" s="1"/>
  <c r="E74" i="55"/>
  <c r="E81" i="53" s="1"/>
  <c r="F4" i="55"/>
  <c r="F87" i="46" s="1"/>
  <c r="E82" i="55"/>
  <c r="E65" i="54" s="1"/>
  <c r="E76" i="55"/>
  <c r="E59" i="54" s="1"/>
  <c r="E70" i="55"/>
  <c r="E77" i="53" s="1"/>
  <c r="E58" i="55"/>
  <c r="E86" i="51" s="1"/>
  <c r="E55" i="55"/>
  <c r="E83" i="51" s="1"/>
  <c r="E52" i="55"/>
  <c r="E80" i="51" s="1"/>
  <c r="E49" i="55"/>
  <c r="E77" i="51" s="1"/>
  <c r="E46" i="55"/>
  <c r="E74" i="51" s="1"/>
  <c r="D82" i="55"/>
  <c r="D65" i="54" s="1"/>
  <c r="D79" i="55"/>
  <c r="D62" i="54" s="1"/>
  <c r="D76" i="55"/>
  <c r="D59" i="54" s="1"/>
  <c r="D73" i="55"/>
  <c r="D80" i="53" s="1"/>
  <c r="D70" i="55"/>
  <c r="D77" i="53" s="1"/>
  <c r="D67" i="55"/>
  <c r="D74" i="53" s="1"/>
  <c r="D61" i="55"/>
  <c r="D49" i="52" s="1"/>
  <c r="D58" i="55"/>
  <c r="D86" i="51" s="1"/>
  <c r="D55" i="55"/>
  <c r="D83" i="51" s="1"/>
  <c r="D52" i="55"/>
  <c r="D80" i="51" s="1"/>
  <c r="D49" i="55"/>
  <c r="D77" i="51" s="1"/>
  <c r="D46" i="55"/>
  <c r="D74" i="51" s="1"/>
  <c r="D35" i="55"/>
  <c r="D73" i="47" s="1"/>
  <c r="D28" i="55"/>
  <c r="D73" i="48" s="1"/>
  <c r="D25" i="55"/>
  <c r="D70" i="48" s="1"/>
  <c r="D22" i="55"/>
  <c r="D67" i="48" s="1"/>
  <c r="D19" i="55"/>
  <c r="D102" i="46" s="1"/>
  <c r="D16" i="55"/>
  <c r="D99" i="46" s="1"/>
  <c r="D13" i="55"/>
  <c r="D96" i="46" s="1"/>
  <c r="D10" i="55"/>
  <c r="D93" i="46" s="1"/>
  <c r="D7" i="55"/>
  <c r="D90" i="46" s="1"/>
  <c r="D4" i="55"/>
  <c r="D87" i="46" s="1"/>
  <c r="K3" i="58"/>
  <c r="K221" i="46" s="1"/>
  <c r="K11" i="58"/>
  <c r="K229" i="46" s="1"/>
  <c r="E13" i="58"/>
  <c r="E231" i="46" s="1"/>
  <c r="N14" i="58"/>
  <c r="N232" i="46" s="1"/>
  <c r="H16" i="58"/>
  <c r="H234" i="46" s="1"/>
  <c r="Q17" i="58"/>
  <c r="Q235" i="46" s="1"/>
  <c r="K19" i="58"/>
  <c r="K237" i="46" s="1"/>
  <c r="E21" i="58"/>
  <c r="E171" i="48" s="1"/>
  <c r="N22" i="58"/>
  <c r="N172" i="48" s="1"/>
  <c r="H24" i="58"/>
  <c r="H174" i="48" s="1"/>
  <c r="Q25" i="58"/>
  <c r="Q175" i="48" s="1"/>
  <c r="K27" i="58"/>
  <c r="K177" i="48" s="1"/>
  <c r="E29" i="58"/>
  <c r="E179" i="48" s="1"/>
  <c r="N30" i="58"/>
  <c r="N152" i="47" s="1"/>
  <c r="Q32" i="58"/>
  <c r="Q154" i="47" s="1"/>
  <c r="K34" i="58"/>
  <c r="K156" i="47" s="1"/>
  <c r="E36" i="58"/>
  <c r="E158" i="47" s="1"/>
  <c r="H38" i="58"/>
  <c r="H157" i="49" s="1"/>
  <c r="J40" i="58"/>
  <c r="J159" i="49" s="1"/>
  <c r="D42" i="58"/>
  <c r="D161" i="49" s="1"/>
  <c r="C44" i="58"/>
  <c r="C163" i="49" s="1"/>
  <c r="L45" i="58"/>
  <c r="L175" i="51" s="1"/>
  <c r="F47" i="58"/>
  <c r="F177" i="51" s="1"/>
  <c r="O48" i="58"/>
  <c r="O178" i="51" s="1"/>
  <c r="I50" i="58"/>
  <c r="I180" i="51" s="1"/>
  <c r="C52" i="58"/>
  <c r="C182" i="51" s="1"/>
  <c r="L53" i="58"/>
  <c r="L183" i="51" s="1"/>
  <c r="F55" i="58"/>
  <c r="F185" i="51" s="1"/>
  <c r="O56" i="58"/>
  <c r="O186" i="51" s="1"/>
  <c r="I58" i="58"/>
  <c r="I188" i="51" s="1"/>
  <c r="C60" i="58"/>
  <c r="C131" i="52" s="1"/>
  <c r="L61" i="58"/>
  <c r="L132" i="52" s="1"/>
  <c r="I63" i="58"/>
  <c r="I166" i="53" s="1"/>
  <c r="C65" i="58"/>
  <c r="C168" i="53" s="1"/>
  <c r="L66" i="58"/>
  <c r="L169" i="53" s="1"/>
  <c r="F68" i="58"/>
  <c r="F171" i="53" s="1"/>
  <c r="O69" i="58"/>
  <c r="O172" i="53" s="1"/>
  <c r="K71" i="58"/>
  <c r="K174" i="53" s="1"/>
  <c r="E73" i="58"/>
  <c r="E176" i="53" s="1"/>
  <c r="N74" i="58"/>
  <c r="N177" i="53" s="1"/>
  <c r="H76" i="58"/>
  <c r="H146" i="54" s="1"/>
  <c r="C6" i="58"/>
  <c r="C224" i="46" s="1"/>
  <c r="F9" i="58"/>
  <c r="F227" i="46" s="1"/>
  <c r="O10" i="58"/>
  <c r="O228" i="46" s="1"/>
  <c r="I12" i="58"/>
  <c r="I230" i="46" s="1"/>
  <c r="C14" i="58"/>
  <c r="C232" i="46" s="1"/>
  <c r="F17" i="58"/>
  <c r="F235" i="46" s="1"/>
  <c r="O18" i="58"/>
  <c r="O236" i="46" s="1"/>
  <c r="I20" i="58"/>
  <c r="I170" i="48" s="1"/>
  <c r="C22" i="58"/>
  <c r="C172" i="48" s="1"/>
  <c r="L23" i="58"/>
  <c r="L173" i="48" s="1"/>
  <c r="F25" i="58"/>
  <c r="F175" i="48" s="1"/>
  <c r="O26" i="58"/>
  <c r="O176" i="48" s="1"/>
  <c r="I28" i="58"/>
  <c r="I178" i="48" s="1"/>
  <c r="C30" i="58"/>
  <c r="C152" i="47" s="1"/>
  <c r="L31" i="58"/>
  <c r="L153" i="47" s="1"/>
  <c r="O33" i="58"/>
  <c r="O155" i="47" s="1"/>
  <c r="I35" i="58"/>
  <c r="I157" i="47" s="1"/>
  <c r="L37" i="58"/>
  <c r="L159" i="47" s="1"/>
  <c r="N39" i="58"/>
  <c r="N158" i="49" s="1"/>
  <c r="H41" i="58"/>
  <c r="H160" i="49" s="1"/>
  <c r="Q42" i="58"/>
  <c r="Q161" i="49" s="1"/>
  <c r="P44" i="58"/>
  <c r="P163" i="49" s="1"/>
  <c r="J46" i="58"/>
  <c r="J176" i="51" s="1"/>
  <c r="D48" i="58"/>
  <c r="D178" i="51" s="1"/>
  <c r="M49" i="58"/>
  <c r="M179" i="51" s="1"/>
  <c r="G51" i="58"/>
  <c r="G181" i="51" s="1"/>
  <c r="P52" i="58"/>
  <c r="P182" i="51" s="1"/>
  <c r="J54" i="58"/>
  <c r="J184" i="51" s="1"/>
  <c r="D56" i="58"/>
  <c r="D186" i="51" s="1"/>
  <c r="M57" i="58"/>
  <c r="M187" i="51" s="1"/>
  <c r="G59" i="58"/>
  <c r="G130" i="52" s="1"/>
  <c r="P60" i="58"/>
  <c r="P131" i="52" s="1"/>
  <c r="J62" i="58"/>
  <c r="J133" i="52" s="1"/>
  <c r="G64" i="58"/>
  <c r="G167" i="53" s="1"/>
  <c r="P65" i="58"/>
  <c r="P168" i="53" s="1"/>
  <c r="J67" i="58"/>
  <c r="J170" i="53" s="1"/>
  <c r="D69" i="58"/>
  <c r="D172" i="53" s="1"/>
  <c r="O70" i="58"/>
  <c r="O173" i="53" s="1"/>
  <c r="I72" i="58"/>
  <c r="I175" i="53" s="1"/>
  <c r="C74" i="58"/>
  <c r="C177" i="53" s="1"/>
  <c r="L75" i="58"/>
  <c r="L145" i="54" s="1"/>
  <c r="L6" i="58"/>
  <c r="L224" i="46" s="1"/>
  <c r="L14" i="58"/>
  <c r="L232" i="46" s="1"/>
  <c r="L22" i="58"/>
  <c r="L172" i="48" s="1"/>
  <c r="G22" i="55"/>
  <c r="G67" i="48" s="1"/>
  <c r="G10" i="55"/>
  <c r="G93" i="46" s="1"/>
  <c r="F58" i="55"/>
  <c r="F86" i="51" s="1"/>
  <c r="G30" i="55"/>
  <c r="G68" i="47" s="1"/>
  <c r="G12" i="55"/>
  <c r="G95" i="46" s="1"/>
  <c r="F69" i="58"/>
  <c r="F172" i="53" s="1"/>
  <c r="Q70" i="58"/>
  <c r="Q173" i="53" s="1"/>
  <c r="K72" i="58"/>
  <c r="K175" i="53" s="1"/>
  <c r="K77" i="58"/>
  <c r="K147" i="54" s="1"/>
  <c r="E79" i="58"/>
  <c r="E149" i="54" s="1"/>
  <c r="N80" i="58"/>
  <c r="N150" i="54" s="1"/>
  <c r="H82" i="58"/>
  <c r="H152" i="54" s="1"/>
  <c r="Q83" i="58"/>
  <c r="Q153" i="54" s="1"/>
  <c r="N83" i="58"/>
  <c r="N153" i="54" s="1"/>
  <c r="I74" i="58"/>
  <c r="I177" i="53" s="1"/>
  <c r="C76" i="58"/>
  <c r="C146" i="54" s="1"/>
  <c r="G2" i="55"/>
  <c r="G85" i="46" s="1"/>
  <c r="G6" i="55"/>
  <c r="G89" i="46" s="1"/>
  <c r="F2" i="55"/>
  <c r="F85" i="46" s="1"/>
  <c r="F81" i="55"/>
  <c r="F64" i="54" s="1"/>
  <c r="F78" i="55"/>
  <c r="F61" i="54" s="1"/>
  <c r="F75" i="55"/>
  <c r="F58" i="54" s="1"/>
  <c r="F72" i="55"/>
  <c r="F79" i="53" s="1"/>
  <c r="F69" i="55"/>
  <c r="F76" i="53" s="1"/>
  <c r="F66" i="55"/>
  <c r="F73" i="53" s="1"/>
  <c r="F63" i="55"/>
  <c r="F70" i="53" s="1"/>
  <c r="F60" i="55"/>
  <c r="F48" i="52" s="1"/>
  <c r="F54" i="55"/>
  <c r="F82" i="51" s="1"/>
  <c r="F48" i="55"/>
  <c r="F76" i="51" s="1"/>
  <c r="F38" i="55"/>
  <c r="F64" i="49" s="1"/>
  <c r="F34" i="55"/>
  <c r="F72" i="47" s="1"/>
  <c r="F30" i="55"/>
  <c r="F68" i="47" s="1"/>
  <c r="F27" i="55"/>
  <c r="F72" i="48" s="1"/>
  <c r="F24" i="55"/>
  <c r="F69" i="48" s="1"/>
  <c r="F21" i="55"/>
  <c r="F66" i="48" s="1"/>
  <c r="F18" i="55"/>
  <c r="F101" i="46" s="1"/>
  <c r="F15" i="55"/>
  <c r="F98" i="46" s="1"/>
  <c r="F12" i="55"/>
  <c r="F95" i="46" s="1"/>
  <c r="F9" i="55"/>
  <c r="F92" i="46" s="1"/>
  <c r="F6" i="55"/>
  <c r="F89" i="46" s="1"/>
  <c r="F3" i="55"/>
  <c r="F86" i="46" s="1"/>
  <c r="O3" i="58"/>
  <c r="O221" i="46" s="1"/>
  <c r="C7" i="58"/>
  <c r="C225" i="46" s="1"/>
  <c r="O11" i="58"/>
  <c r="O229" i="46" s="1"/>
  <c r="I13" i="58"/>
  <c r="I231" i="46" s="1"/>
  <c r="C15" i="58"/>
  <c r="C233" i="46" s="1"/>
  <c r="L16" i="58"/>
  <c r="L234" i="46" s="1"/>
  <c r="F18" i="58"/>
  <c r="F236" i="46" s="1"/>
  <c r="O19" i="58"/>
  <c r="O237" i="46" s="1"/>
  <c r="I21" i="58"/>
  <c r="I171" i="48" s="1"/>
  <c r="C23" i="58"/>
  <c r="C173" i="48" s="1"/>
  <c r="L24" i="58"/>
  <c r="L174" i="48" s="1"/>
  <c r="F26" i="58"/>
  <c r="F176" i="48" s="1"/>
  <c r="O27" i="58"/>
  <c r="O177" i="48" s="1"/>
  <c r="I29" i="58"/>
  <c r="I179" i="48" s="1"/>
  <c r="C31" i="58"/>
  <c r="C153" i="47" s="1"/>
  <c r="F33" i="58"/>
  <c r="F155" i="47" s="1"/>
  <c r="O34" i="58"/>
  <c r="O156" i="47" s="1"/>
  <c r="I36" i="58"/>
  <c r="I158" i="47" s="1"/>
  <c r="L38" i="58"/>
  <c r="L157" i="49" s="1"/>
  <c r="N40" i="58"/>
  <c r="N159" i="49" s="1"/>
  <c r="H42" i="58"/>
  <c r="H161" i="49" s="1"/>
  <c r="G44" i="58"/>
  <c r="G163" i="49" s="1"/>
  <c r="P45" i="58"/>
  <c r="P175" i="51" s="1"/>
  <c r="J47" i="58"/>
  <c r="J177" i="51" s="1"/>
  <c r="D49" i="58"/>
  <c r="D179" i="51" s="1"/>
  <c r="M50" i="58"/>
  <c r="M180" i="51" s="1"/>
  <c r="G52" i="58"/>
  <c r="G182" i="51" s="1"/>
  <c r="P53" i="58"/>
  <c r="P183" i="51" s="1"/>
  <c r="J55" i="58"/>
  <c r="J185" i="51" s="1"/>
  <c r="D57" i="58"/>
  <c r="D187" i="51" s="1"/>
  <c r="M58" i="58"/>
  <c r="M188" i="51" s="1"/>
  <c r="G60" i="58"/>
  <c r="G131" i="52" s="1"/>
  <c r="P61" i="58"/>
  <c r="P132" i="52" s="1"/>
  <c r="M63" i="58"/>
  <c r="M166" i="53" s="1"/>
  <c r="G65" i="58"/>
  <c r="G168" i="53" s="1"/>
  <c r="P66" i="58"/>
  <c r="P169" i="53" s="1"/>
  <c r="J68" i="58"/>
  <c r="J171" i="53" s="1"/>
  <c r="F70" i="58"/>
  <c r="F173" i="53" s="1"/>
  <c r="O71" i="58"/>
  <c r="O174" i="53" s="1"/>
  <c r="I73" i="58"/>
  <c r="I176" i="53" s="1"/>
  <c r="C75" i="58"/>
  <c r="C145" i="54" s="1"/>
  <c r="G6" i="58"/>
  <c r="G224" i="46" s="1"/>
  <c r="J9" i="58"/>
  <c r="J227" i="46" s="1"/>
  <c r="G14" i="58"/>
  <c r="G232" i="46" s="1"/>
  <c r="J17" i="58"/>
  <c r="J235" i="46" s="1"/>
  <c r="D19" i="58"/>
  <c r="D237" i="46" s="1"/>
  <c r="M20" i="58"/>
  <c r="M170" i="48" s="1"/>
  <c r="G22" i="58"/>
  <c r="G172" i="48" s="1"/>
  <c r="P23" i="58"/>
  <c r="P173" i="48" s="1"/>
  <c r="J25" i="58"/>
  <c r="J175" i="48" s="1"/>
  <c r="D27" i="58"/>
  <c r="D177" i="48" s="1"/>
  <c r="M28" i="58"/>
  <c r="M178" i="48" s="1"/>
  <c r="P31" i="58"/>
  <c r="P153" i="47" s="1"/>
  <c r="D34" i="58"/>
  <c r="D156" i="47" s="1"/>
  <c r="M35" i="58"/>
  <c r="M157" i="47" s="1"/>
  <c r="P37" i="58"/>
  <c r="P159" i="47" s="1"/>
  <c r="C40" i="58"/>
  <c r="C159" i="49" s="1"/>
  <c r="L41" i="58"/>
  <c r="L160" i="49" s="1"/>
  <c r="K43" i="58"/>
  <c r="K162" i="49" s="1"/>
  <c r="E45" i="58"/>
  <c r="E175" i="51" s="1"/>
  <c r="N46" i="58"/>
  <c r="N176" i="51" s="1"/>
  <c r="H48" i="58"/>
  <c r="H178" i="51" s="1"/>
  <c r="Q49" i="58"/>
  <c r="Q179" i="51" s="1"/>
  <c r="K51" i="58"/>
  <c r="K181" i="51" s="1"/>
  <c r="E53" i="58"/>
  <c r="E183" i="51" s="1"/>
  <c r="N54" i="58"/>
  <c r="N184" i="51" s="1"/>
  <c r="H56" i="58"/>
  <c r="H186" i="51" s="1"/>
  <c r="Q57" i="58"/>
  <c r="Q187" i="51" s="1"/>
  <c r="K59" i="58"/>
  <c r="K130" i="52" s="1"/>
  <c r="E61" i="58"/>
  <c r="E132" i="52" s="1"/>
  <c r="N62" i="58"/>
  <c r="N133" i="52" s="1"/>
  <c r="K64" i="58"/>
  <c r="K167" i="53" s="1"/>
  <c r="E66" i="58"/>
  <c r="E169" i="53" s="1"/>
  <c r="N67" i="58"/>
  <c r="N170" i="53" s="1"/>
  <c r="H69" i="58"/>
  <c r="H172" i="53" s="1"/>
  <c r="D71" i="58"/>
  <c r="D174" i="53" s="1"/>
  <c r="M72" i="58"/>
  <c r="M175" i="53" s="1"/>
  <c r="G74" i="58"/>
  <c r="G177" i="53" s="1"/>
  <c r="P75" i="58"/>
  <c r="P145" i="54" s="1"/>
  <c r="D10" i="58"/>
  <c r="D228" i="46" s="1"/>
  <c r="M11" i="58"/>
  <c r="M229" i="46" s="1"/>
  <c r="G29" i="58"/>
  <c r="G179" i="48" s="1"/>
  <c r="E6" i="58"/>
  <c r="E224" i="46" s="1"/>
  <c r="H17" i="58"/>
  <c r="H235" i="46" s="1"/>
  <c r="F48" i="58"/>
  <c r="F178" i="51" s="1"/>
  <c r="L77" i="58"/>
  <c r="L147" i="54" s="1"/>
  <c r="E80" i="55"/>
  <c r="E63" i="54" s="1"/>
  <c r="E68" i="55"/>
  <c r="E75" i="53" s="1"/>
  <c r="G54" i="55"/>
  <c r="G82" i="51" s="1"/>
  <c r="G48" i="55"/>
  <c r="G76" i="51" s="1"/>
  <c r="G18" i="55"/>
  <c r="G101" i="46" s="1"/>
  <c r="E72" i="55"/>
  <c r="E79" i="53" s="1"/>
  <c r="G34" i="55"/>
  <c r="G72" i="47" s="1"/>
  <c r="G24" i="55"/>
  <c r="G69" i="48" s="1"/>
  <c r="E78" i="55"/>
  <c r="E61" i="54" s="1"/>
  <c r="E66" i="55"/>
  <c r="E73" i="53" s="1"/>
  <c r="E54" i="55"/>
  <c r="E82" i="51" s="1"/>
  <c r="E48" i="55"/>
  <c r="E76" i="51" s="1"/>
  <c r="D81" i="55"/>
  <c r="D64" i="54" s="1"/>
  <c r="D78" i="55"/>
  <c r="D61" i="54" s="1"/>
  <c r="D75" i="55"/>
  <c r="D58" i="54" s="1"/>
  <c r="D72" i="55"/>
  <c r="D79" i="53" s="1"/>
  <c r="D69" i="55"/>
  <c r="D76" i="53" s="1"/>
  <c r="D66" i="55"/>
  <c r="D73" i="53" s="1"/>
  <c r="D54" i="55"/>
  <c r="D82" i="51" s="1"/>
  <c r="D48" i="55"/>
  <c r="D76" i="51" s="1"/>
  <c r="D34" i="55"/>
  <c r="D72" i="47" s="1"/>
  <c r="D30" i="55"/>
  <c r="D68" i="47" s="1"/>
  <c r="D27" i="55"/>
  <c r="D72" i="48" s="1"/>
  <c r="D24" i="55"/>
  <c r="D69" i="48" s="1"/>
  <c r="D21" i="55"/>
  <c r="D66" i="48" s="1"/>
  <c r="D18" i="55"/>
  <c r="D101" i="46" s="1"/>
  <c r="D15" i="55"/>
  <c r="D98" i="46" s="1"/>
  <c r="D12" i="55"/>
  <c r="D95" i="46" s="1"/>
  <c r="D9" i="55"/>
  <c r="D92" i="46" s="1"/>
  <c r="D6" i="55"/>
  <c r="D89" i="46" s="1"/>
  <c r="D3" i="55"/>
  <c r="D86" i="46" s="1"/>
  <c r="G7" i="58"/>
  <c r="G225" i="46" s="1"/>
  <c r="D12" i="58"/>
  <c r="D230" i="46" s="1"/>
  <c r="M13" i="58"/>
  <c r="M231" i="46" s="1"/>
  <c r="G15" i="58"/>
  <c r="G233" i="46" s="1"/>
  <c r="P16" i="58"/>
  <c r="P234" i="46" s="1"/>
  <c r="J18" i="58"/>
  <c r="J236" i="46" s="1"/>
  <c r="D20" i="58"/>
  <c r="D170" i="48" s="1"/>
  <c r="M21" i="58"/>
  <c r="M171" i="48" s="1"/>
  <c r="G23" i="58"/>
  <c r="G173" i="48" s="1"/>
  <c r="P24" i="58"/>
  <c r="P174" i="48" s="1"/>
  <c r="J26" i="58"/>
  <c r="J176" i="48" s="1"/>
  <c r="D28" i="58"/>
  <c r="D178" i="48" s="1"/>
  <c r="M29" i="58"/>
  <c r="M179" i="48" s="1"/>
  <c r="G31" i="58"/>
  <c r="G153" i="47" s="1"/>
  <c r="J33" i="58"/>
  <c r="J155" i="47" s="1"/>
  <c r="D35" i="58"/>
  <c r="D157" i="47" s="1"/>
  <c r="M36" i="58"/>
  <c r="M158" i="47" s="1"/>
  <c r="P38" i="58"/>
  <c r="P157" i="49" s="1"/>
  <c r="C41" i="58"/>
  <c r="C160" i="49" s="1"/>
  <c r="L42" i="58"/>
  <c r="L161" i="49" s="1"/>
  <c r="K44" i="58"/>
  <c r="K163" i="49" s="1"/>
  <c r="E46" i="58"/>
  <c r="E176" i="51" s="1"/>
  <c r="N47" i="58"/>
  <c r="N177" i="51" s="1"/>
  <c r="H49" i="58"/>
  <c r="H179" i="51" s="1"/>
  <c r="Q50" i="58"/>
  <c r="Q180" i="51" s="1"/>
  <c r="K52" i="58"/>
  <c r="K182" i="51" s="1"/>
  <c r="E54" i="58"/>
  <c r="E184" i="51" s="1"/>
  <c r="N55" i="58"/>
  <c r="N185" i="51" s="1"/>
  <c r="H57" i="58"/>
  <c r="H187" i="51" s="1"/>
  <c r="Q58" i="58"/>
  <c r="Q188" i="51" s="1"/>
  <c r="K60" i="58"/>
  <c r="K131" i="52" s="1"/>
  <c r="E62" i="58"/>
  <c r="E133" i="52" s="1"/>
  <c r="Q63" i="58"/>
  <c r="Q166" i="53" s="1"/>
  <c r="K65" i="58"/>
  <c r="K168" i="53" s="1"/>
  <c r="E67" i="58"/>
  <c r="E170" i="53" s="1"/>
  <c r="N68" i="58"/>
  <c r="N171" i="53" s="1"/>
  <c r="J70" i="58"/>
  <c r="J173" i="53" s="1"/>
  <c r="D72" i="58"/>
  <c r="D175" i="53" s="1"/>
  <c r="M73" i="58"/>
  <c r="M176" i="53" s="1"/>
  <c r="G75" i="58"/>
  <c r="G145" i="54" s="1"/>
  <c r="K6" i="58"/>
  <c r="K224" i="46" s="1"/>
  <c r="N9" i="58"/>
  <c r="N227" i="46" s="1"/>
  <c r="Q12" i="58"/>
  <c r="Q230" i="46" s="1"/>
  <c r="K14" i="58"/>
  <c r="K232" i="46" s="1"/>
  <c r="E16" i="58"/>
  <c r="E234" i="46" s="1"/>
  <c r="N17" i="58"/>
  <c r="N235" i="46" s="1"/>
  <c r="Q20" i="58"/>
  <c r="Q170" i="48" s="1"/>
  <c r="K22" i="58"/>
  <c r="K172" i="48" s="1"/>
  <c r="E24" i="58"/>
  <c r="E174" i="48" s="1"/>
  <c r="N25" i="58"/>
  <c r="N175" i="48" s="1"/>
  <c r="Q28" i="58"/>
  <c r="Q178" i="48" s="1"/>
  <c r="K30" i="58"/>
  <c r="K152" i="47" s="1"/>
  <c r="N32" i="58"/>
  <c r="N154" i="47" s="1"/>
  <c r="H34" i="58"/>
  <c r="H156" i="47" s="1"/>
  <c r="Q35" i="58"/>
  <c r="Q157" i="47" s="1"/>
  <c r="E38" i="58"/>
  <c r="E157" i="49" s="1"/>
  <c r="G40" i="58"/>
  <c r="G159" i="49" s="1"/>
  <c r="P41" i="58"/>
  <c r="P160" i="49" s="1"/>
  <c r="O43" i="58"/>
  <c r="O162" i="49" s="1"/>
  <c r="I45" i="58"/>
  <c r="I175" i="51" s="1"/>
  <c r="C47" i="58"/>
  <c r="C177" i="51" s="1"/>
  <c r="L48" i="58"/>
  <c r="L178" i="51" s="1"/>
  <c r="F50" i="58"/>
  <c r="F180" i="51" s="1"/>
  <c r="O51" i="58"/>
  <c r="O181" i="51" s="1"/>
  <c r="I53" i="58"/>
  <c r="I183" i="51" s="1"/>
  <c r="C55" i="58"/>
  <c r="C185" i="51" s="1"/>
  <c r="L56" i="58"/>
  <c r="L186" i="51" s="1"/>
  <c r="F58" i="58"/>
  <c r="F188" i="51" s="1"/>
  <c r="O59" i="58"/>
  <c r="O130" i="52" s="1"/>
  <c r="I61" i="58"/>
  <c r="I132" i="52" s="1"/>
  <c r="F63" i="58"/>
  <c r="F166" i="53" s="1"/>
  <c r="O64" i="58"/>
  <c r="O167" i="53" s="1"/>
  <c r="I66" i="58"/>
  <c r="I169" i="53" s="1"/>
  <c r="C68" i="58"/>
  <c r="C171" i="53" s="1"/>
  <c r="L69" i="58"/>
  <c r="L172" i="53" s="1"/>
  <c r="H71" i="58"/>
  <c r="H174" i="53" s="1"/>
  <c r="Q72" i="58"/>
  <c r="Q175" i="53" s="1"/>
  <c r="K74" i="58"/>
  <c r="K177" i="53" s="1"/>
  <c r="E76" i="58"/>
  <c r="E146" i="54" s="1"/>
  <c r="E7" i="58"/>
  <c r="E225" i="46" s="1"/>
  <c r="N24" i="58"/>
  <c r="N174" i="48" s="1"/>
  <c r="H26" i="58"/>
  <c r="H176" i="48" s="1"/>
  <c r="F49" i="58"/>
  <c r="F179" i="51" s="1"/>
  <c r="G53" i="58"/>
  <c r="G183" i="51" s="1"/>
  <c r="G61" i="58"/>
  <c r="G132" i="52" s="1"/>
  <c r="J69" i="58"/>
  <c r="J172" i="53" s="1"/>
  <c r="L2" i="58"/>
  <c r="L220" i="46" s="1"/>
  <c r="D2" i="58"/>
  <c r="D220" i="46" s="1"/>
  <c r="G56" i="55"/>
  <c r="G84" i="51" s="1"/>
  <c r="G50" i="55"/>
  <c r="G78" i="51" s="1"/>
  <c r="G36" i="55"/>
  <c r="G74" i="47" s="1"/>
  <c r="G26" i="55"/>
  <c r="G71" i="48" s="1"/>
  <c r="G20" i="55"/>
  <c r="G65" i="48" s="1"/>
  <c r="G14" i="55"/>
  <c r="G97" i="46" s="1"/>
  <c r="G8" i="55"/>
  <c r="G91" i="46" s="1"/>
  <c r="K7" i="58"/>
  <c r="K225" i="46" s="1"/>
  <c r="H12" i="58"/>
  <c r="H230" i="46" s="1"/>
  <c r="Q13" i="58"/>
  <c r="Q231" i="46" s="1"/>
  <c r="K15" i="58"/>
  <c r="K233" i="46" s="1"/>
  <c r="E17" i="58"/>
  <c r="E235" i="46" s="1"/>
  <c r="N18" i="58"/>
  <c r="N236" i="46" s="1"/>
  <c r="H20" i="58"/>
  <c r="H170" i="48" s="1"/>
  <c r="Q21" i="58"/>
  <c r="Q171" i="48" s="1"/>
  <c r="K23" i="58"/>
  <c r="K173" i="48" s="1"/>
  <c r="E25" i="58"/>
  <c r="E175" i="48" s="1"/>
  <c r="N26" i="58"/>
  <c r="N176" i="48" s="1"/>
  <c r="H28" i="58"/>
  <c r="H178" i="48" s="1"/>
  <c r="Q29" i="58"/>
  <c r="Q179" i="48" s="1"/>
  <c r="K31" i="58"/>
  <c r="K153" i="47" s="1"/>
  <c r="N33" i="58"/>
  <c r="N155" i="47" s="1"/>
  <c r="H35" i="58"/>
  <c r="H157" i="47" s="1"/>
  <c r="Q36" i="58"/>
  <c r="Q158" i="47" s="1"/>
  <c r="M39" i="58"/>
  <c r="M158" i="49" s="1"/>
  <c r="G41" i="58"/>
  <c r="G160" i="49" s="1"/>
  <c r="P42" i="58"/>
  <c r="P161" i="49" s="1"/>
  <c r="O44" i="58"/>
  <c r="O163" i="49" s="1"/>
  <c r="I46" i="58"/>
  <c r="I176" i="51" s="1"/>
  <c r="C48" i="58"/>
  <c r="C178" i="51" s="1"/>
  <c r="L49" i="58"/>
  <c r="L179" i="51" s="1"/>
  <c r="F51" i="58"/>
  <c r="F181" i="51" s="1"/>
  <c r="O52" i="58"/>
  <c r="O182" i="51" s="1"/>
  <c r="I54" i="58"/>
  <c r="I184" i="51" s="1"/>
  <c r="C56" i="58"/>
  <c r="C186" i="51" s="1"/>
  <c r="L57" i="58"/>
  <c r="L187" i="51" s="1"/>
  <c r="F59" i="58"/>
  <c r="F130" i="52" s="1"/>
  <c r="O60" i="58"/>
  <c r="O131" i="52" s="1"/>
  <c r="I62" i="58"/>
  <c r="I133" i="52" s="1"/>
  <c r="F64" i="58"/>
  <c r="F167" i="53" s="1"/>
  <c r="O65" i="58"/>
  <c r="O168" i="53" s="1"/>
  <c r="I67" i="58"/>
  <c r="I170" i="53" s="1"/>
  <c r="C69" i="58"/>
  <c r="C172" i="53" s="1"/>
  <c r="N70" i="58"/>
  <c r="N173" i="53" s="1"/>
  <c r="H72" i="58"/>
  <c r="H175" i="53" s="1"/>
  <c r="Q73" i="58"/>
  <c r="Q176" i="53" s="1"/>
  <c r="K75" i="58"/>
  <c r="K145" i="54" s="1"/>
  <c r="F5" i="58"/>
  <c r="F223" i="46" s="1"/>
  <c r="O6" i="58"/>
  <c r="O224" i="46" s="1"/>
  <c r="C10" i="58"/>
  <c r="C228" i="46" s="1"/>
  <c r="F13" i="58"/>
  <c r="F231" i="46" s="1"/>
  <c r="O14" i="58"/>
  <c r="O232" i="46" s="1"/>
  <c r="I16" i="58"/>
  <c r="I234" i="46" s="1"/>
  <c r="C18" i="58"/>
  <c r="C236" i="46" s="1"/>
  <c r="F21" i="58"/>
  <c r="F171" i="48" s="1"/>
  <c r="O22" i="58"/>
  <c r="O172" i="48" s="1"/>
  <c r="I24" i="58"/>
  <c r="I174" i="48" s="1"/>
  <c r="L27" i="58"/>
  <c r="L177" i="48" s="1"/>
  <c r="F29" i="58"/>
  <c r="F179" i="48" s="1"/>
  <c r="O30" i="58"/>
  <c r="O152" i="47" s="1"/>
  <c r="C33" i="58"/>
  <c r="C155" i="47" s="1"/>
  <c r="L34" i="58"/>
  <c r="L156" i="47" s="1"/>
  <c r="F36" i="58"/>
  <c r="F158" i="47" s="1"/>
  <c r="I38" i="58"/>
  <c r="I157" i="49" s="1"/>
  <c r="K40" i="58"/>
  <c r="K159" i="49" s="1"/>
  <c r="E42" i="58"/>
  <c r="E161" i="49" s="1"/>
  <c r="D44" i="58"/>
  <c r="D163" i="49" s="1"/>
  <c r="M45" i="58"/>
  <c r="M175" i="51" s="1"/>
  <c r="G47" i="58"/>
  <c r="G177" i="51" s="1"/>
  <c r="P48" i="58"/>
  <c r="P178" i="51" s="1"/>
  <c r="J50" i="58"/>
  <c r="J180" i="51" s="1"/>
  <c r="D52" i="58"/>
  <c r="D182" i="51" s="1"/>
  <c r="M53" i="58"/>
  <c r="M183" i="51" s="1"/>
  <c r="G55" i="58"/>
  <c r="G185" i="51" s="1"/>
  <c r="P56" i="58"/>
  <c r="P186" i="51" s="1"/>
  <c r="J58" i="58"/>
  <c r="J188" i="51" s="1"/>
  <c r="D60" i="58"/>
  <c r="D131" i="52" s="1"/>
  <c r="M61" i="58"/>
  <c r="M132" i="52" s="1"/>
  <c r="J63" i="58"/>
  <c r="J166" i="53" s="1"/>
  <c r="D65" i="58"/>
  <c r="D168" i="53" s="1"/>
  <c r="M66" i="58"/>
  <c r="M169" i="53" s="1"/>
  <c r="G68" i="58"/>
  <c r="G171" i="53" s="1"/>
  <c r="P69" i="58"/>
  <c r="P172" i="53" s="1"/>
  <c r="L71" i="58"/>
  <c r="L174" i="53" s="1"/>
  <c r="F73" i="58"/>
  <c r="F176" i="53" s="1"/>
  <c r="O74" i="58"/>
  <c r="O177" i="53" s="1"/>
  <c r="I76" i="58"/>
  <c r="I146" i="54" s="1"/>
  <c r="L10" i="58"/>
  <c r="L228" i="46" s="1"/>
  <c r="L18" i="58"/>
  <c r="L236" i="46" s="1"/>
  <c r="C25" i="58"/>
  <c r="C175" i="48" s="1"/>
  <c r="D5" i="58"/>
  <c r="D223" i="46" s="1"/>
  <c r="M6" i="58"/>
  <c r="M224" i="46" s="1"/>
  <c r="D13" i="58"/>
  <c r="D231" i="46" s="1"/>
  <c r="D80" i="55"/>
  <c r="D63" i="54" s="1"/>
  <c r="D74" i="55"/>
  <c r="D81" i="53" s="1"/>
  <c r="D68" i="55"/>
  <c r="D75" i="53" s="1"/>
  <c r="D36" i="55"/>
  <c r="D74" i="47" s="1"/>
  <c r="D26" i="55"/>
  <c r="D71" i="48" s="1"/>
  <c r="D20" i="55"/>
  <c r="D65" i="48" s="1"/>
  <c r="D14" i="55"/>
  <c r="D97" i="46" s="1"/>
  <c r="D8" i="55"/>
  <c r="D91" i="46" s="1"/>
  <c r="C3" i="58"/>
  <c r="C221" i="46" s="1"/>
  <c r="O7" i="58"/>
  <c r="O225" i="46" s="1"/>
  <c r="C11" i="58"/>
  <c r="C229" i="46" s="1"/>
  <c r="L12" i="58"/>
  <c r="L230" i="46" s="1"/>
  <c r="F14" i="58"/>
  <c r="F232" i="46" s="1"/>
  <c r="O15" i="58"/>
  <c r="O233" i="46" s="1"/>
  <c r="I17" i="58"/>
  <c r="I235" i="46" s="1"/>
  <c r="C19" i="58"/>
  <c r="C237" i="46" s="1"/>
  <c r="L20" i="58"/>
  <c r="L170" i="48" s="1"/>
  <c r="F22" i="58"/>
  <c r="F172" i="48" s="1"/>
  <c r="O23" i="58"/>
  <c r="O173" i="48" s="1"/>
  <c r="I25" i="58"/>
  <c r="I175" i="48" s="1"/>
  <c r="C27" i="58"/>
  <c r="C177" i="48" s="1"/>
  <c r="L28" i="58"/>
  <c r="L178" i="48" s="1"/>
  <c r="F30" i="58"/>
  <c r="F152" i="47" s="1"/>
  <c r="O31" i="58"/>
  <c r="O153" i="47" s="1"/>
  <c r="C34" i="58"/>
  <c r="C156" i="47" s="1"/>
  <c r="L35" i="58"/>
  <c r="L157" i="47" s="1"/>
  <c r="O37" i="58"/>
  <c r="O159" i="47" s="1"/>
  <c r="Q39" i="58"/>
  <c r="Q158" i="49" s="1"/>
  <c r="K41" i="58"/>
  <c r="K160" i="49" s="1"/>
  <c r="J43" i="58"/>
  <c r="J162" i="49" s="1"/>
  <c r="D45" i="58"/>
  <c r="D175" i="51" s="1"/>
  <c r="M46" i="58"/>
  <c r="M176" i="51" s="1"/>
  <c r="G48" i="58"/>
  <c r="G178" i="51" s="1"/>
  <c r="P49" i="58"/>
  <c r="P179" i="51" s="1"/>
  <c r="J51" i="58"/>
  <c r="J181" i="51" s="1"/>
  <c r="D53" i="58"/>
  <c r="D183" i="51" s="1"/>
  <c r="M54" i="58"/>
  <c r="M184" i="51" s="1"/>
  <c r="G56" i="58"/>
  <c r="G186" i="51" s="1"/>
  <c r="P57" i="58"/>
  <c r="P187" i="51" s="1"/>
  <c r="J59" i="58"/>
  <c r="J130" i="52" s="1"/>
  <c r="D61" i="58"/>
  <c r="D132" i="52" s="1"/>
  <c r="M62" i="58"/>
  <c r="M133" i="52" s="1"/>
  <c r="J64" i="58"/>
  <c r="J167" i="53" s="1"/>
  <c r="D66" i="58"/>
  <c r="D169" i="53" s="1"/>
  <c r="M67" i="58"/>
  <c r="M170" i="53" s="1"/>
  <c r="G69" i="58"/>
  <c r="G172" i="53" s="1"/>
  <c r="C71" i="58"/>
  <c r="C174" i="53" s="1"/>
  <c r="L72" i="58"/>
  <c r="L175" i="53" s="1"/>
  <c r="F74" i="58"/>
  <c r="F177" i="53" s="1"/>
  <c r="O75" i="58"/>
  <c r="O145" i="54" s="1"/>
  <c r="J5" i="58"/>
  <c r="J223" i="46" s="1"/>
  <c r="G10" i="58"/>
  <c r="G228" i="46" s="1"/>
  <c r="J13" i="58"/>
  <c r="J231" i="46" s="1"/>
  <c r="D15" i="58"/>
  <c r="D233" i="46" s="1"/>
  <c r="M16" i="58"/>
  <c r="M234" i="46" s="1"/>
  <c r="G18" i="58"/>
  <c r="G236" i="46" s="1"/>
  <c r="J21" i="58"/>
  <c r="J171" i="48" s="1"/>
  <c r="D23" i="58"/>
  <c r="D173" i="48" s="1"/>
  <c r="M24" i="58"/>
  <c r="M174" i="48" s="1"/>
  <c r="G26" i="58"/>
  <c r="G176" i="48" s="1"/>
  <c r="P27" i="58"/>
  <c r="P177" i="48" s="1"/>
  <c r="J29" i="58"/>
  <c r="J179" i="48" s="1"/>
  <c r="D31" i="58"/>
  <c r="D153" i="47" s="1"/>
  <c r="G33" i="58"/>
  <c r="G155" i="47" s="1"/>
  <c r="J36" i="58"/>
  <c r="J158" i="47" s="1"/>
  <c r="M38" i="58"/>
  <c r="M157" i="49" s="1"/>
  <c r="O40" i="58"/>
  <c r="O159" i="49" s="1"/>
  <c r="I42" i="58"/>
  <c r="I161" i="49" s="1"/>
  <c r="H44" i="58"/>
  <c r="H163" i="49" s="1"/>
  <c r="Q45" i="58"/>
  <c r="Q175" i="51" s="1"/>
  <c r="K47" i="58"/>
  <c r="K177" i="51" s="1"/>
  <c r="E49" i="58"/>
  <c r="E179" i="51" s="1"/>
  <c r="N50" i="58"/>
  <c r="N180" i="51" s="1"/>
  <c r="H52" i="58"/>
  <c r="H182" i="51" s="1"/>
  <c r="Q53" i="58"/>
  <c r="Q183" i="51" s="1"/>
  <c r="K55" i="58"/>
  <c r="K185" i="51" s="1"/>
  <c r="E57" i="58"/>
  <c r="E187" i="51" s="1"/>
  <c r="N58" i="58"/>
  <c r="N188" i="51" s="1"/>
  <c r="H60" i="58"/>
  <c r="H131" i="52" s="1"/>
  <c r="Q61" i="58"/>
  <c r="Q132" i="52" s="1"/>
  <c r="N63" i="58"/>
  <c r="N166" i="53" s="1"/>
  <c r="H65" i="58"/>
  <c r="H168" i="53" s="1"/>
  <c r="Q66" i="58"/>
  <c r="Q169" i="53" s="1"/>
  <c r="K68" i="58"/>
  <c r="K171" i="53" s="1"/>
  <c r="G70" i="58"/>
  <c r="G173" i="53" s="1"/>
  <c r="P71" i="58"/>
  <c r="P174" i="53" s="1"/>
  <c r="J73" i="58"/>
  <c r="J176" i="53" s="1"/>
  <c r="D75" i="58"/>
  <c r="D145" i="54" s="1"/>
  <c r="D6" i="58"/>
  <c r="D224" i="46" s="1"/>
  <c r="M7" i="58"/>
  <c r="M225" i="46" s="1"/>
  <c r="D14" i="58"/>
  <c r="D232" i="46" s="1"/>
  <c r="F44" i="58"/>
  <c r="F163" i="49" s="1"/>
  <c r="G52" i="55"/>
  <c r="G80" i="51" s="1"/>
  <c r="G4" i="55"/>
  <c r="G87" i="46" s="1"/>
  <c r="F46" i="55"/>
  <c r="F74" i="51" s="1"/>
  <c r="P28" i="58"/>
  <c r="P178" i="48" s="1"/>
  <c r="J30" i="58"/>
  <c r="J152" i="47" s="1"/>
  <c r="M32" i="58"/>
  <c r="M154" i="47" s="1"/>
  <c r="G34" i="58"/>
  <c r="G156" i="47" s="1"/>
  <c r="P35" i="58"/>
  <c r="P157" i="47" s="1"/>
  <c r="D38" i="58"/>
  <c r="D157" i="49" s="1"/>
  <c r="F40" i="58"/>
  <c r="F159" i="49" s="1"/>
  <c r="O41" i="58"/>
  <c r="O160" i="49" s="1"/>
  <c r="N43" i="58"/>
  <c r="N162" i="49" s="1"/>
  <c r="H45" i="58"/>
  <c r="H175" i="51" s="1"/>
  <c r="Q46" i="58"/>
  <c r="Q176" i="51" s="1"/>
  <c r="K48" i="58"/>
  <c r="K178" i="51" s="1"/>
  <c r="E50" i="58"/>
  <c r="E180" i="51" s="1"/>
  <c r="N51" i="58"/>
  <c r="N181" i="51" s="1"/>
  <c r="H53" i="58"/>
  <c r="H183" i="51" s="1"/>
  <c r="Q54" i="58"/>
  <c r="Q184" i="51" s="1"/>
  <c r="K56" i="58"/>
  <c r="K186" i="51" s="1"/>
  <c r="E58" i="58"/>
  <c r="E188" i="51" s="1"/>
  <c r="N59" i="58"/>
  <c r="N130" i="52" s="1"/>
  <c r="H61" i="58"/>
  <c r="H132" i="52" s="1"/>
  <c r="Q62" i="58"/>
  <c r="Q133" i="52" s="1"/>
  <c r="N64" i="58"/>
  <c r="N167" i="53" s="1"/>
  <c r="H66" i="58"/>
  <c r="H169" i="53" s="1"/>
  <c r="Q67" i="58"/>
  <c r="Q170" i="53" s="1"/>
  <c r="K69" i="58"/>
  <c r="K172" i="53" s="1"/>
  <c r="G71" i="58"/>
  <c r="G174" i="53" s="1"/>
  <c r="P72" i="58"/>
  <c r="P175" i="53" s="1"/>
  <c r="J74" i="58"/>
  <c r="J177" i="53" s="1"/>
  <c r="D76" i="58"/>
  <c r="D146" i="54" s="1"/>
  <c r="N5" i="58"/>
  <c r="N223" i="46" s="1"/>
  <c r="K10" i="58"/>
  <c r="K228" i="46" s="1"/>
  <c r="N13" i="58"/>
  <c r="N231" i="46" s="1"/>
  <c r="Q16" i="58"/>
  <c r="Q234" i="46" s="1"/>
  <c r="K18" i="58"/>
  <c r="K236" i="46" s="1"/>
  <c r="E20" i="58"/>
  <c r="E170" i="48" s="1"/>
  <c r="N21" i="58"/>
  <c r="N171" i="48" s="1"/>
  <c r="Q24" i="58"/>
  <c r="Q174" i="48" s="1"/>
  <c r="K26" i="58"/>
  <c r="K176" i="48" s="1"/>
  <c r="E28" i="58"/>
  <c r="E178" i="48" s="1"/>
  <c r="N29" i="58"/>
  <c r="N179" i="48" s="1"/>
  <c r="H31" i="58"/>
  <c r="H153" i="47" s="1"/>
  <c r="K33" i="58"/>
  <c r="K155" i="47" s="1"/>
  <c r="E35" i="58"/>
  <c r="E157" i="47" s="1"/>
  <c r="N36" i="58"/>
  <c r="N158" i="47" s="1"/>
  <c r="Q38" i="58"/>
  <c r="Q157" i="49" s="1"/>
  <c r="D41" i="58"/>
  <c r="D160" i="49" s="1"/>
  <c r="M42" i="58"/>
  <c r="M161" i="49" s="1"/>
  <c r="L44" i="58"/>
  <c r="L163" i="49" s="1"/>
  <c r="F46" i="58"/>
  <c r="F176" i="51" s="1"/>
  <c r="O47" i="58"/>
  <c r="O177" i="51" s="1"/>
  <c r="I49" i="58"/>
  <c r="I179" i="51" s="1"/>
  <c r="C51" i="58"/>
  <c r="C181" i="51" s="1"/>
  <c r="L52" i="58"/>
  <c r="L182" i="51" s="1"/>
  <c r="F54" i="58"/>
  <c r="F184" i="51" s="1"/>
  <c r="O55" i="58"/>
  <c r="O185" i="51" s="1"/>
  <c r="I57" i="58"/>
  <c r="I187" i="51" s="1"/>
  <c r="C59" i="58"/>
  <c r="C130" i="52" s="1"/>
  <c r="L60" i="58"/>
  <c r="L131" i="52" s="1"/>
  <c r="F62" i="58"/>
  <c r="F133" i="52" s="1"/>
  <c r="C64" i="58"/>
  <c r="C167" i="53" s="1"/>
  <c r="L65" i="58"/>
  <c r="L168" i="53" s="1"/>
  <c r="F67" i="58"/>
  <c r="F170" i="53" s="1"/>
  <c r="O68" i="58"/>
  <c r="O171" i="53" s="1"/>
  <c r="K70" i="58"/>
  <c r="K173" i="53" s="1"/>
  <c r="E72" i="58"/>
  <c r="E175" i="53" s="1"/>
  <c r="N73" i="58"/>
  <c r="N176" i="53" s="1"/>
  <c r="H75" i="58"/>
  <c r="H145" i="54" s="1"/>
  <c r="H22" i="58"/>
  <c r="H172" i="48" s="1"/>
  <c r="F45" i="58"/>
  <c r="F175" i="51" s="1"/>
  <c r="L5" i="58"/>
  <c r="L223" i="46" s="1"/>
  <c r="D26" i="46"/>
  <c r="C25" i="54"/>
  <c r="O82" i="56"/>
  <c r="O94" i="54" s="1"/>
  <c r="C21" i="54"/>
  <c r="O78" i="56"/>
  <c r="O90" i="54" s="1"/>
  <c r="C32" i="53"/>
  <c r="O74" i="56"/>
  <c r="O113" i="53" s="1"/>
  <c r="O70" i="56"/>
  <c r="O109" i="53" s="1"/>
  <c r="C28" i="53"/>
  <c r="O66" i="56"/>
  <c r="O105" i="53" s="1"/>
  <c r="C24" i="53"/>
  <c r="O62" i="56"/>
  <c r="O81" i="52" s="1"/>
  <c r="C14" i="52"/>
  <c r="O58" i="56"/>
  <c r="O120" i="51" s="1"/>
  <c r="C30" i="51"/>
  <c r="O54" i="56"/>
  <c r="O116" i="51" s="1"/>
  <c r="C26" i="51"/>
  <c r="O50" i="56"/>
  <c r="O112" i="51" s="1"/>
  <c r="C22" i="51"/>
  <c r="O46" i="56"/>
  <c r="O108" i="51" s="1"/>
  <c r="C18" i="51"/>
  <c r="O39" i="56"/>
  <c r="O98" i="49" s="1"/>
  <c r="C17" i="49"/>
  <c r="O36" i="56"/>
  <c r="O102" i="47" s="1"/>
  <c r="C23" i="47"/>
  <c r="O32" i="56"/>
  <c r="O98" i="47" s="1"/>
  <c r="C19" i="47"/>
  <c r="O29" i="56"/>
  <c r="O109" i="48" s="1"/>
  <c r="C23" i="48"/>
  <c r="O25" i="56"/>
  <c r="O105" i="48" s="1"/>
  <c r="C19" i="48"/>
  <c r="O21" i="56"/>
  <c r="O101" i="48" s="1"/>
  <c r="C15" i="48"/>
  <c r="O17" i="56"/>
  <c r="O144" i="46" s="1"/>
  <c r="C37" i="46"/>
  <c r="O13" i="56"/>
  <c r="O140" i="46" s="1"/>
  <c r="C33" i="46"/>
  <c r="O9" i="56"/>
  <c r="O136" i="46" s="1"/>
  <c r="C29" i="46"/>
  <c r="O5" i="56"/>
  <c r="O132" i="46" s="1"/>
  <c r="E62" i="46"/>
  <c r="O83" i="56"/>
  <c r="O95" i="54" s="1"/>
  <c r="C26" i="54"/>
  <c r="O79" i="56"/>
  <c r="O91" i="54" s="1"/>
  <c r="C22" i="54"/>
  <c r="O75" i="56"/>
  <c r="O87" i="54" s="1"/>
  <c r="C18" i="54"/>
  <c r="O71" i="56"/>
  <c r="O110" i="53" s="1"/>
  <c r="C29" i="53"/>
  <c r="O67" i="56"/>
  <c r="O106" i="53" s="1"/>
  <c r="C25" i="53"/>
  <c r="O63" i="56"/>
  <c r="O102" i="53" s="1"/>
  <c r="C21" i="53"/>
  <c r="O59" i="56"/>
  <c r="O78" i="52" s="1"/>
  <c r="C11" i="52"/>
  <c r="O55" i="56"/>
  <c r="O117" i="51" s="1"/>
  <c r="C27" i="51"/>
  <c r="O51" i="56"/>
  <c r="O113" i="51" s="1"/>
  <c r="C23" i="51"/>
  <c r="O47" i="56"/>
  <c r="O109" i="51" s="1"/>
  <c r="C19" i="51"/>
  <c r="O43" i="56"/>
  <c r="O102" i="49" s="1"/>
  <c r="C21" i="49"/>
  <c r="O40" i="56"/>
  <c r="O99" i="49" s="1"/>
  <c r="C18" i="49"/>
  <c r="O33" i="56"/>
  <c r="O99" i="47" s="1"/>
  <c r="C20" i="47"/>
  <c r="O30" i="56"/>
  <c r="O96" i="47" s="1"/>
  <c r="C17" i="47"/>
  <c r="O26" i="56"/>
  <c r="O106" i="48" s="1"/>
  <c r="C20" i="48"/>
  <c r="O22" i="56"/>
  <c r="O102" i="48" s="1"/>
  <c r="C16" i="48"/>
  <c r="O18" i="56"/>
  <c r="O145" i="46" s="1"/>
  <c r="C38" i="46"/>
  <c r="O14" i="56"/>
  <c r="O141" i="46" s="1"/>
  <c r="C34" i="46"/>
  <c r="O10" i="56"/>
  <c r="O137" i="46" s="1"/>
  <c r="C30" i="46"/>
  <c r="O6" i="56"/>
  <c r="O133" i="46" s="1"/>
  <c r="C26" i="46"/>
  <c r="O80" i="56"/>
  <c r="O92" i="54" s="1"/>
  <c r="C23" i="54"/>
  <c r="O76" i="56"/>
  <c r="O88" i="54" s="1"/>
  <c r="C19" i="54"/>
  <c r="O72" i="56"/>
  <c r="O111" i="53" s="1"/>
  <c r="C30" i="53"/>
  <c r="O68" i="56"/>
  <c r="O107" i="53" s="1"/>
  <c r="C26" i="53"/>
  <c r="O64" i="56"/>
  <c r="O103" i="53" s="1"/>
  <c r="C22" i="53"/>
  <c r="O60" i="56"/>
  <c r="O79" i="52" s="1"/>
  <c r="C12" i="52"/>
  <c r="O56" i="56"/>
  <c r="O118" i="51" s="1"/>
  <c r="C28" i="51"/>
  <c r="O52" i="56"/>
  <c r="O114" i="51" s="1"/>
  <c r="C24" i="51"/>
  <c r="O48" i="56"/>
  <c r="O110" i="51" s="1"/>
  <c r="C20" i="51"/>
  <c r="O44" i="56"/>
  <c r="O103" i="49" s="1"/>
  <c r="C22" i="49"/>
  <c r="O41" i="56"/>
  <c r="O100" i="49" s="1"/>
  <c r="C19" i="49"/>
  <c r="O37" i="56"/>
  <c r="O103" i="47" s="1"/>
  <c r="C24" i="47"/>
  <c r="O34" i="56"/>
  <c r="O100" i="47" s="1"/>
  <c r="C21" i="47"/>
  <c r="O31" i="56"/>
  <c r="O97" i="47" s="1"/>
  <c r="C18" i="47"/>
  <c r="O27" i="56"/>
  <c r="O107" i="48" s="1"/>
  <c r="C21" i="48"/>
  <c r="O23" i="56"/>
  <c r="O103" i="48" s="1"/>
  <c r="C17" i="48"/>
  <c r="O19" i="56"/>
  <c r="O146" i="46" s="1"/>
  <c r="C39" i="46"/>
  <c r="O15" i="56"/>
  <c r="O142" i="46" s="1"/>
  <c r="C35" i="46"/>
  <c r="O11" i="56"/>
  <c r="O138" i="46" s="1"/>
  <c r="C31" i="46"/>
  <c r="O7" i="56"/>
  <c r="O134" i="46" s="1"/>
  <c r="C27" i="46"/>
  <c r="O3" i="56"/>
  <c r="O130" i="46" s="1"/>
  <c r="R26" i="33"/>
  <c r="O2" i="56"/>
  <c r="O129" i="46" s="1"/>
  <c r="O81" i="56"/>
  <c r="O93" i="54" s="1"/>
  <c r="C24" i="54"/>
  <c r="C20" i="54"/>
  <c r="O77" i="56"/>
  <c r="O89" i="54" s="1"/>
  <c r="O73" i="56"/>
  <c r="O112" i="53" s="1"/>
  <c r="C31" i="53"/>
  <c r="O69" i="56"/>
  <c r="O108" i="53" s="1"/>
  <c r="C27" i="53"/>
  <c r="O65" i="56"/>
  <c r="O104" i="53" s="1"/>
  <c r="C23" i="53"/>
  <c r="O61" i="56"/>
  <c r="O80" i="52" s="1"/>
  <c r="C13" i="52"/>
  <c r="O57" i="56"/>
  <c r="O119" i="51" s="1"/>
  <c r="C29" i="51"/>
  <c r="O53" i="56"/>
  <c r="O115" i="51" s="1"/>
  <c r="C25" i="51"/>
  <c r="O49" i="56"/>
  <c r="O111" i="51" s="1"/>
  <c r="C21" i="51"/>
  <c r="O45" i="56"/>
  <c r="O107" i="51" s="1"/>
  <c r="C17" i="51"/>
  <c r="O42" i="56"/>
  <c r="O101" i="49" s="1"/>
  <c r="C20" i="49"/>
  <c r="O38" i="56"/>
  <c r="O97" i="49" s="1"/>
  <c r="C16" i="49"/>
  <c r="O35" i="56"/>
  <c r="O101" i="47" s="1"/>
  <c r="C22" i="47"/>
  <c r="O28" i="56"/>
  <c r="O108" i="48" s="1"/>
  <c r="C22" i="48"/>
  <c r="O24" i="56"/>
  <c r="O104" i="48" s="1"/>
  <c r="C18" i="48"/>
  <c r="O20" i="56"/>
  <c r="O100" i="48" s="1"/>
  <c r="C14" i="48"/>
  <c r="O16" i="56"/>
  <c r="O143" i="46" s="1"/>
  <c r="C36" i="46"/>
  <c r="O12" i="56"/>
  <c r="O139" i="46" s="1"/>
  <c r="O8" i="56"/>
  <c r="O135" i="46" s="1"/>
  <c r="C28" i="46"/>
  <c r="O4" i="56"/>
  <c r="O131" i="46" s="1"/>
  <c r="C69" i="46"/>
  <c r="M67" i="55"/>
  <c r="M74" i="53" s="1"/>
  <c r="I2" i="30"/>
  <c r="H2" i="55" s="1"/>
  <c r="H85" i="46" s="1"/>
  <c r="J2" i="30"/>
  <c r="I2" i="55" s="1"/>
  <c r="I85" i="46" s="1"/>
  <c r="K2" i="30"/>
  <c r="J2" i="55" s="1"/>
  <c r="J85" i="46" s="1"/>
  <c r="L2" i="30"/>
  <c r="K2" i="55" s="1"/>
  <c r="K85" i="46" s="1"/>
  <c r="M2" i="30"/>
  <c r="L2" i="55" s="1"/>
  <c r="L85" i="46" s="1"/>
  <c r="N2" i="30"/>
  <c r="O2" i="30"/>
  <c r="N2" i="55" s="1"/>
  <c r="N85" i="46" s="1"/>
  <c r="P2" i="30"/>
  <c r="O2" i="55" s="1"/>
  <c r="O85" i="46" s="1"/>
  <c r="Q2" i="30"/>
  <c r="P2" i="55" s="1"/>
  <c r="P85" i="46" s="1"/>
  <c r="R2" i="30"/>
  <c r="Q2" i="55" s="1"/>
  <c r="Q85" i="46" s="1"/>
  <c r="I3" i="30"/>
  <c r="H3" i="55" s="1"/>
  <c r="H86" i="46" s="1"/>
  <c r="J3" i="30"/>
  <c r="I3" i="55" s="1"/>
  <c r="I86" i="46" s="1"/>
  <c r="K3" i="30"/>
  <c r="J3" i="55" s="1"/>
  <c r="J86" i="46" s="1"/>
  <c r="L3" i="30"/>
  <c r="K3" i="55" s="1"/>
  <c r="K86" i="46" s="1"/>
  <c r="M3" i="30"/>
  <c r="L3" i="55" s="1"/>
  <c r="L86" i="46" s="1"/>
  <c r="N3" i="30"/>
  <c r="O3" i="30"/>
  <c r="N3" i="55" s="1"/>
  <c r="N86" i="46" s="1"/>
  <c r="P3" i="30"/>
  <c r="O3" i="55" s="1"/>
  <c r="O86" i="46" s="1"/>
  <c r="Q3" i="30"/>
  <c r="P3" i="55" s="1"/>
  <c r="P86" i="46" s="1"/>
  <c r="R3" i="30"/>
  <c r="Q3" i="55" s="1"/>
  <c r="Q86" i="46" s="1"/>
  <c r="I4" i="30"/>
  <c r="H4" i="55" s="1"/>
  <c r="H87" i="46" s="1"/>
  <c r="J4" i="30"/>
  <c r="I4" i="55" s="1"/>
  <c r="I87" i="46" s="1"/>
  <c r="K4" i="30"/>
  <c r="J4" i="55" s="1"/>
  <c r="J87" i="46" s="1"/>
  <c r="L4" i="30"/>
  <c r="K4" i="55" s="1"/>
  <c r="K87" i="46" s="1"/>
  <c r="M4" i="30"/>
  <c r="L4" i="55" s="1"/>
  <c r="L87" i="46" s="1"/>
  <c r="N4" i="30"/>
  <c r="O4" i="30"/>
  <c r="N4" i="55" s="1"/>
  <c r="N87" i="46" s="1"/>
  <c r="P4" i="30"/>
  <c r="O4" i="55" s="1"/>
  <c r="O87" i="46" s="1"/>
  <c r="Q4" i="30"/>
  <c r="P4" i="55" s="1"/>
  <c r="P87" i="46" s="1"/>
  <c r="R4" i="30"/>
  <c r="Q4" i="55" s="1"/>
  <c r="Q87" i="46" s="1"/>
  <c r="I5" i="30"/>
  <c r="H5" i="55" s="1"/>
  <c r="H88" i="46" s="1"/>
  <c r="J5" i="30"/>
  <c r="I5" i="55" s="1"/>
  <c r="I88" i="46" s="1"/>
  <c r="K5" i="30"/>
  <c r="J5" i="55" s="1"/>
  <c r="J88" i="46" s="1"/>
  <c r="L5" i="30"/>
  <c r="K5" i="55" s="1"/>
  <c r="K88" i="46" s="1"/>
  <c r="M5" i="30"/>
  <c r="L5" i="55" s="1"/>
  <c r="L88" i="46" s="1"/>
  <c r="N5" i="30"/>
  <c r="O5" i="30"/>
  <c r="N5" i="55" s="1"/>
  <c r="N88" i="46" s="1"/>
  <c r="P5" i="30"/>
  <c r="O5" i="55" s="1"/>
  <c r="O88" i="46" s="1"/>
  <c r="Q5" i="30"/>
  <c r="P5" i="55" s="1"/>
  <c r="P88" i="46" s="1"/>
  <c r="R5" i="30"/>
  <c r="Q5" i="55" s="1"/>
  <c r="Q88" i="46" s="1"/>
  <c r="I6" i="30"/>
  <c r="H6" i="55" s="1"/>
  <c r="H89" i="46" s="1"/>
  <c r="J6" i="30"/>
  <c r="I6" i="55" s="1"/>
  <c r="I89" i="46" s="1"/>
  <c r="K6" i="30"/>
  <c r="J6" i="55" s="1"/>
  <c r="J89" i="46" s="1"/>
  <c r="L6" i="30"/>
  <c r="K6" i="55" s="1"/>
  <c r="K89" i="46" s="1"/>
  <c r="M6" i="30"/>
  <c r="L6" i="55" s="1"/>
  <c r="L89" i="46" s="1"/>
  <c r="N6" i="30"/>
  <c r="O6" i="30"/>
  <c r="N6" i="55" s="1"/>
  <c r="N89" i="46" s="1"/>
  <c r="P6" i="30"/>
  <c r="O6" i="55" s="1"/>
  <c r="O89" i="46" s="1"/>
  <c r="Q6" i="30"/>
  <c r="P6" i="55" s="1"/>
  <c r="P89" i="46" s="1"/>
  <c r="R6" i="30"/>
  <c r="Q6" i="55" s="1"/>
  <c r="Q89" i="46" s="1"/>
  <c r="I7" i="30"/>
  <c r="H7" i="55" s="1"/>
  <c r="H90" i="46" s="1"/>
  <c r="J7" i="30"/>
  <c r="I7" i="55" s="1"/>
  <c r="I90" i="46" s="1"/>
  <c r="K7" i="30"/>
  <c r="J7" i="55" s="1"/>
  <c r="J90" i="46" s="1"/>
  <c r="L7" i="30"/>
  <c r="K7" i="55" s="1"/>
  <c r="K90" i="46" s="1"/>
  <c r="M7" i="30"/>
  <c r="L7" i="55" s="1"/>
  <c r="L90" i="46" s="1"/>
  <c r="N7" i="30"/>
  <c r="O7" i="30"/>
  <c r="N7" i="55" s="1"/>
  <c r="N90" i="46" s="1"/>
  <c r="P7" i="30"/>
  <c r="O7" i="55" s="1"/>
  <c r="O90" i="46" s="1"/>
  <c r="Q7" i="30"/>
  <c r="P7" i="55" s="1"/>
  <c r="P90" i="46" s="1"/>
  <c r="R7" i="30"/>
  <c r="Q7" i="55" s="1"/>
  <c r="Q90" i="46" s="1"/>
  <c r="I8" i="30"/>
  <c r="H8" i="55" s="1"/>
  <c r="H91" i="46" s="1"/>
  <c r="J8" i="30"/>
  <c r="I8" i="55" s="1"/>
  <c r="I91" i="46" s="1"/>
  <c r="K8" i="30"/>
  <c r="J8" i="55" s="1"/>
  <c r="J91" i="46" s="1"/>
  <c r="L8" i="30"/>
  <c r="K8" i="55" s="1"/>
  <c r="K91" i="46" s="1"/>
  <c r="M8" i="30"/>
  <c r="L8" i="55" s="1"/>
  <c r="L91" i="46" s="1"/>
  <c r="N8" i="30"/>
  <c r="O8" i="30"/>
  <c r="N8" i="55" s="1"/>
  <c r="N91" i="46" s="1"/>
  <c r="P8" i="30"/>
  <c r="O8" i="55" s="1"/>
  <c r="O91" i="46" s="1"/>
  <c r="Q8" i="30"/>
  <c r="P8" i="55" s="1"/>
  <c r="P91" i="46" s="1"/>
  <c r="R8" i="30"/>
  <c r="Q8" i="55" s="1"/>
  <c r="Q91" i="46" s="1"/>
  <c r="I9" i="30"/>
  <c r="H9" i="55" s="1"/>
  <c r="H92" i="46" s="1"/>
  <c r="J9" i="30"/>
  <c r="I9" i="55" s="1"/>
  <c r="I92" i="46" s="1"/>
  <c r="K9" i="30"/>
  <c r="J9" i="55" s="1"/>
  <c r="J92" i="46" s="1"/>
  <c r="L9" i="30"/>
  <c r="K9" i="55" s="1"/>
  <c r="K92" i="46" s="1"/>
  <c r="M9" i="30"/>
  <c r="L9" i="55" s="1"/>
  <c r="L92" i="46" s="1"/>
  <c r="N9" i="30"/>
  <c r="O9" i="30"/>
  <c r="N9" i="55" s="1"/>
  <c r="N92" i="46" s="1"/>
  <c r="P9" i="30"/>
  <c r="O9" i="55" s="1"/>
  <c r="O92" i="46" s="1"/>
  <c r="Q9" i="30"/>
  <c r="P9" i="55" s="1"/>
  <c r="P92" i="46" s="1"/>
  <c r="R9" i="30"/>
  <c r="Q9" i="55" s="1"/>
  <c r="Q92" i="46" s="1"/>
  <c r="I10" i="30"/>
  <c r="H10" i="55" s="1"/>
  <c r="H93" i="46" s="1"/>
  <c r="J10" i="30"/>
  <c r="I10" i="55" s="1"/>
  <c r="I93" i="46" s="1"/>
  <c r="K10" i="30"/>
  <c r="J10" i="55" s="1"/>
  <c r="J93" i="46" s="1"/>
  <c r="L10" i="30"/>
  <c r="K10" i="55" s="1"/>
  <c r="K93" i="46" s="1"/>
  <c r="M10" i="30"/>
  <c r="L10" i="55" s="1"/>
  <c r="L93" i="46" s="1"/>
  <c r="N10" i="30"/>
  <c r="O10" i="30"/>
  <c r="N10" i="55" s="1"/>
  <c r="N93" i="46" s="1"/>
  <c r="P10" i="30"/>
  <c r="O10" i="55" s="1"/>
  <c r="O93" i="46" s="1"/>
  <c r="Q10" i="30"/>
  <c r="P10" i="55" s="1"/>
  <c r="P93" i="46" s="1"/>
  <c r="R10" i="30"/>
  <c r="Q10" i="55" s="1"/>
  <c r="Q93" i="46" s="1"/>
  <c r="I11" i="30"/>
  <c r="H11" i="55" s="1"/>
  <c r="H94" i="46" s="1"/>
  <c r="J11" i="30"/>
  <c r="I11" i="55" s="1"/>
  <c r="I94" i="46" s="1"/>
  <c r="K11" i="30"/>
  <c r="J11" i="55" s="1"/>
  <c r="J94" i="46" s="1"/>
  <c r="L11" i="30"/>
  <c r="K11" i="55" s="1"/>
  <c r="K94" i="46" s="1"/>
  <c r="M11" i="30"/>
  <c r="L11" i="55" s="1"/>
  <c r="L94" i="46" s="1"/>
  <c r="N11" i="30"/>
  <c r="O11" i="30"/>
  <c r="N11" i="55" s="1"/>
  <c r="N94" i="46" s="1"/>
  <c r="P11" i="30"/>
  <c r="O11" i="55" s="1"/>
  <c r="O94" i="46" s="1"/>
  <c r="Q11" i="30"/>
  <c r="P11" i="55" s="1"/>
  <c r="P94" i="46" s="1"/>
  <c r="R11" i="30"/>
  <c r="Q11" i="55" s="1"/>
  <c r="Q94" i="46" s="1"/>
  <c r="I12" i="30"/>
  <c r="H12" i="55" s="1"/>
  <c r="H95" i="46" s="1"/>
  <c r="J12" i="30"/>
  <c r="I12" i="55" s="1"/>
  <c r="I95" i="46" s="1"/>
  <c r="K12" i="30"/>
  <c r="J12" i="55" s="1"/>
  <c r="J95" i="46" s="1"/>
  <c r="L12" i="30"/>
  <c r="K12" i="55" s="1"/>
  <c r="K95" i="46" s="1"/>
  <c r="M12" i="30"/>
  <c r="L12" i="55" s="1"/>
  <c r="L95" i="46" s="1"/>
  <c r="N12" i="30"/>
  <c r="O12" i="30"/>
  <c r="N12" i="55" s="1"/>
  <c r="N95" i="46" s="1"/>
  <c r="P12" i="30"/>
  <c r="O12" i="55" s="1"/>
  <c r="O95" i="46" s="1"/>
  <c r="Q12" i="30"/>
  <c r="P12" i="55" s="1"/>
  <c r="P95" i="46" s="1"/>
  <c r="R12" i="30"/>
  <c r="Q12" i="55" s="1"/>
  <c r="Q95" i="46" s="1"/>
  <c r="I13" i="30"/>
  <c r="H13" i="55" s="1"/>
  <c r="H96" i="46" s="1"/>
  <c r="J13" i="30"/>
  <c r="I13" i="55" s="1"/>
  <c r="I96" i="46" s="1"/>
  <c r="K13" i="30"/>
  <c r="J13" i="55" s="1"/>
  <c r="J96" i="46" s="1"/>
  <c r="L13" i="30"/>
  <c r="K13" i="55" s="1"/>
  <c r="K96" i="46" s="1"/>
  <c r="M13" i="30"/>
  <c r="L13" i="55" s="1"/>
  <c r="L96" i="46" s="1"/>
  <c r="N13" i="30"/>
  <c r="O13" i="30"/>
  <c r="N13" i="55" s="1"/>
  <c r="N96" i="46" s="1"/>
  <c r="P13" i="30"/>
  <c r="O13" i="55" s="1"/>
  <c r="O96" i="46" s="1"/>
  <c r="Q13" i="30"/>
  <c r="P13" i="55" s="1"/>
  <c r="P96" i="46" s="1"/>
  <c r="R13" i="30"/>
  <c r="Q13" i="55" s="1"/>
  <c r="Q96" i="46" s="1"/>
  <c r="I14" i="30"/>
  <c r="H14" i="55" s="1"/>
  <c r="H97" i="46" s="1"/>
  <c r="J14" i="30"/>
  <c r="I14" i="55" s="1"/>
  <c r="I97" i="46" s="1"/>
  <c r="K14" i="30"/>
  <c r="J14" i="55" s="1"/>
  <c r="J97" i="46" s="1"/>
  <c r="L14" i="30"/>
  <c r="K14" i="55" s="1"/>
  <c r="K97" i="46" s="1"/>
  <c r="M14" i="30"/>
  <c r="L14" i="55" s="1"/>
  <c r="L97" i="46" s="1"/>
  <c r="N14" i="30"/>
  <c r="O14" i="30"/>
  <c r="N14" i="55" s="1"/>
  <c r="N97" i="46" s="1"/>
  <c r="P14" i="30"/>
  <c r="O14" i="55" s="1"/>
  <c r="O97" i="46" s="1"/>
  <c r="Q14" i="30"/>
  <c r="P14" i="55" s="1"/>
  <c r="P97" i="46" s="1"/>
  <c r="R14" i="30"/>
  <c r="Q14" i="55" s="1"/>
  <c r="Q97" i="46" s="1"/>
  <c r="I15" i="30"/>
  <c r="H15" i="55" s="1"/>
  <c r="H98" i="46" s="1"/>
  <c r="J15" i="30"/>
  <c r="I15" i="55" s="1"/>
  <c r="I98" i="46" s="1"/>
  <c r="K15" i="30"/>
  <c r="J15" i="55" s="1"/>
  <c r="J98" i="46" s="1"/>
  <c r="L15" i="30"/>
  <c r="K15" i="55" s="1"/>
  <c r="K98" i="46" s="1"/>
  <c r="M15" i="30"/>
  <c r="L15" i="55" s="1"/>
  <c r="L98" i="46" s="1"/>
  <c r="N15" i="30"/>
  <c r="O15" i="30"/>
  <c r="N15" i="55" s="1"/>
  <c r="N98" i="46" s="1"/>
  <c r="P15" i="30"/>
  <c r="O15" i="55" s="1"/>
  <c r="O98" i="46" s="1"/>
  <c r="Q15" i="30"/>
  <c r="P15" i="55" s="1"/>
  <c r="P98" i="46" s="1"/>
  <c r="R15" i="30"/>
  <c r="Q15" i="55" s="1"/>
  <c r="Q98" i="46" s="1"/>
  <c r="I16" i="30"/>
  <c r="H16" i="55" s="1"/>
  <c r="H99" i="46" s="1"/>
  <c r="J16" i="30"/>
  <c r="I16" i="55" s="1"/>
  <c r="I99" i="46" s="1"/>
  <c r="K16" i="30"/>
  <c r="J16" i="55" s="1"/>
  <c r="J99" i="46" s="1"/>
  <c r="L16" i="30"/>
  <c r="K16" i="55" s="1"/>
  <c r="K99" i="46" s="1"/>
  <c r="M16" i="30"/>
  <c r="L16" i="55" s="1"/>
  <c r="L99" i="46" s="1"/>
  <c r="N16" i="30"/>
  <c r="O16" i="30"/>
  <c r="N16" i="55" s="1"/>
  <c r="N99" i="46" s="1"/>
  <c r="P16" i="30"/>
  <c r="O16" i="55" s="1"/>
  <c r="O99" i="46" s="1"/>
  <c r="Q16" i="30"/>
  <c r="P16" i="55" s="1"/>
  <c r="P99" i="46" s="1"/>
  <c r="R16" i="30"/>
  <c r="Q16" i="55" s="1"/>
  <c r="Q99" i="46" s="1"/>
  <c r="I17" i="30"/>
  <c r="H17" i="55" s="1"/>
  <c r="H100" i="46" s="1"/>
  <c r="J17" i="30"/>
  <c r="I17" i="55" s="1"/>
  <c r="I100" i="46" s="1"/>
  <c r="K17" i="30"/>
  <c r="J17" i="55" s="1"/>
  <c r="J100" i="46" s="1"/>
  <c r="L17" i="30"/>
  <c r="K17" i="55" s="1"/>
  <c r="K100" i="46" s="1"/>
  <c r="M17" i="30"/>
  <c r="L17" i="55" s="1"/>
  <c r="L100" i="46" s="1"/>
  <c r="N17" i="30"/>
  <c r="O17" i="30"/>
  <c r="N17" i="55" s="1"/>
  <c r="N100" i="46" s="1"/>
  <c r="P17" i="30"/>
  <c r="O17" i="55" s="1"/>
  <c r="O100" i="46" s="1"/>
  <c r="Q17" i="30"/>
  <c r="P17" i="55" s="1"/>
  <c r="P100" i="46" s="1"/>
  <c r="R17" i="30"/>
  <c r="Q17" i="55" s="1"/>
  <c r="Q100" i="46" s="1"/>
  <c r="I18" i="30"/>
  <c r="H18" i="55" s="1"/>
  <c r="H101" i="46" s="1"/>
  <c r="J18" i="30"/>
  <c r="I18" i="55" s="1"/>
  <c r="I101" i="46" s="1"/>
  <c r="K18" i="30"/>
  <c r="J18" i="55" s="1"/>
  <c r="J101" i="46" s="1"/>
  <c r="L18" i="30"/>
  <c r="K18" i="55" s="1"/>
  <c r="K101" i="46" s="1"/>
  <c r="M18" i="30"/>
  <c r="L18" i="55" s="1"/>
  <c r="L101" i="46" s="1"/>
  <c r="N18" i="30"/>
  <c r="O18" i="30"/>
  <c r="N18" i="55" s="1"/>
  <c r="N101" i="46" s="1"/>
  <c r="P18" i="30"/>
  <c r="O18" i="55" s="1"/>
  <c r="O101" i="46" s="1"/>
  <c r="Q18" i="30"/>
  <c r="P18" i="55" s="1"/>
  <c r="P101" i="46" s="1"/>
  <c r="R18" i="30"/>
  <c r="Q18" i="55" s="1"/>
  <c r="Q101" i="46" s="1"/>
  <c r="I19" i="30"/>
  <c r="H19" i="55" s="1"/>
  <c r="H102" i="46" s="1"/>
  <c r="J19" i="30"/>
  <c r="I19" i="55" s="1"/>
  <c r="I102" i="46" s="1"/>
  <c r="K19" i="30"/>
  <c r="J19" i="55" s="1"/>
  <c r="J102" i="46" s="1"/>
  <c r="L19" i="30"/>
  <c r="K19" i="55" s="1"/>
  <c r="K102" i="46" s="1"/>
  <c r="M19" i="30"/>
  <c r="L19" i="55" s="1"/>
  <c r="L102" i="46" s="1"/>
  <c r="N19" i="30"/>
  <c r="O19" i="30"/>
  <c r="N19" i="55" s="1"/>
  <c r="N102" i="46" s="1"/>
  <c r="P19" i="30"/>
  <c r="O19" i="55" s="1"/>
  <c r="O102" i="46" s="1"/>
  <c r="Q19" i="30"/>
  <c r="P19" i="55" s="1"/>
  <c r="P102" i="46" s="1"/>
  <c r="R19" i="30"/>
  <c r="Q19" i="55" s="1"/>
  <c r="Q102" i="46" s="1"/>
  <c r="I20" i="30"/>
  <c r="H20" i="55" s="1"/>
  <c r="H65" i="48" s="1"/>
  <c r="J20" i="30"/>
  <c r="I20" i="55" s="1"/>
  <c r="I65" i="48" s="1"/>
  <c r="K20" i="30"/>
  <c r="J20" i="55" s="1"/>
  <c r="J65" i="48" s="1"/>
  <c r="L20" i="30"/>
  <c r="K20" i="55" s="1"/>
  <c r="K65" i="48" s="1"/>
  <c r="M20" i="30"/>
  <c r="L20" i="55" s="1"/>
  <c r="L65" i="48" s="1"/>
  <c r="N20" i="30"/>
  <c r="O20" i="30"/>
  <c r="N20" i="55" s="1"/>
  <c r="N65" i="48" s="1"/>
  <c r="P20" i="30"/>
  <c r="O20" i="55" s="1"/>
  <c r="O65" i="48" s="1"/>
  <c r="Q20" i="30"/>
  <c r="P20" i="55" s="1"/>
  <c r="P65" i="48" s="1"/>
  <c r="R20" i="30"/>
  <c r="Q20" i="55" s="1"/>
  <c r="Q65" i="48" s="1"/>
  <c r="I21" i="30"/>
  <c r="H21" i="55" s="1"/>
  <c r="H66" i="48" s="1"/>
  <c r="J21" i="30"/>
  <c r="I21" i="55" s="1"/>
  <c r="I66" i="48" s="1"/>
  <c r="K21" i="30"/>
  <c r="J21" i="55" s="1"/>
  <c r="J66" i="48" s="1"/>
  <c r="L21" i="30"/>
  <c r="K21" i="55" s="1"/>
  <c r="K66" i="48" s="1"/>
  <c r="M21" i="30"/>
  <c r="L21" i="55" s="1"/>
  <c r="L66" i="48" s="1"/>
  <c r="N21" i="30"/>
  <c r="O21" i="30"/>
  <c r="N21" i="55" s="1"/>
  <c r="N66" i="48" s="1"/>
  <c r="P21" i="30"/>
  <c r="O21" i="55" s="1"/>
  <c r="O66" i="48" s="1"/>
  <c r="Q21" i="30"/>
  <c r="P21" i="55" s="1"/>
  <c r="P66" i="48" s="1"/>
  <c r="R21" i="30"/>
  <c r="Q21" i="55" s="1"/>
  <c r="Q66" i="48" s="1"/>
  <c r="I22" i="30"/>
  <c r="H22" i="55" s="1"/>
  <c r="H67" i="48" s="1"/>
  <c r="J22" i="30"/>
  <c r="I22" i="55" s="1"/>
  <c r="I67" i="48" s="1"/>
  <c r="K22" i="30"/>
  <c r="J22" i="55" s="1"/>
  <c r="J67" i="48" s="1"/>
  <c r="L22" i="30"/>
  <c r="K22" i="55" s="1"/>
  <c r="K67" i="48" s="1"/>
  <c r="M22" i="30"/>
  <c r="L22" i="55" s="1"/>
  <c r="L67" i="48" s="1"/>
  <c r="N22" i="30"/>
  <c r="O22" i="30"/>
  <c r="N22" i="55" s="1"/>
  <c r="N67" i="48" s="1"/>
  <c r="P22" i="30"/>
  <c r="O22" i="55" s="1"/>
  <c r="O67" i="48" s="1"/>
  <c r="Q22" i="30"/>
  <c r="P22" i="55" s="1"/>
  <c r="P67" i="48" s="1"/>
  <c r="R22" i="30"/>
  <c r="Q22" i="55" s="1"/>
  <c r="Q67" i="48" s="1"/>
  <c r="I23" i="30"/>
  <c r="H23" i="55" s="1"/>
  <c r="H68" i="48" s="1"/>
  <c r="J23" i="30"/>
  <c r="I23" i="55" s="1"/>
  <c r="I68" i="48" s="1"/>
  <c r="K23" i="30"/>
  <c r="J23" i="55" s="1"/>
  <c r="J68" i="48" s="1"/>
  <c r="L23" i="30"/>
  <c r="K23" i="55" s="1"/>
  <c r="K68" i="48" s="1"/>
  <c r="M23" i="30"/>
  <c r="L23" i="55" s="1"/>
  <c r="L68" i="48" s="1"/>
  <c r="N23" i="30"/>
  <c r="O23" i="30"/>
  <c r="N23" i="55" s="1"/>
  <c r="N68" i="48" s="1"/>
  <c r="P23" i="30"/>
  <c r="O23" i="55" s="1"/>
  <c r="O68" i="48" s="1"/>
  <c r="Q23" i="30"/>
  <c r="P23" i="55" s="1"/>
  <c r="P68" i="48" s="1"/>
  <c r="R23" i="30"/>
  <c r="Q23" i="55" s="1"/>
  <c r="Q68" i="48" s="1"/>
  <c r="I24" i="30"/>
  <c r="H24" i="55" s="1"/>
  <c r="H69" i="48" s="1"/>
  <c r="J24" i="30"/>
  <c r="I24" i="55" s="1"/>
  <c r="I69" i="48" s="1"/>
  <c r="K24" i="30"/>
  <c r="J24" i="55" s="1"/>
  <c r="J69" i="48" s="1"/>
  <c r="L24" i="30"/>
  <c r="K24" i="55" s="1"/>
  <c r="K69" i="48" s="1"/>
  <c r="M24" i="30"/>
  <c r="L24" i="55" s="1"/>
  <c r="L69" i="48" s="1"/>
  <c r="N24" i="30"/>
  <c r="O24" i="30"/>
  <c r="N24" i="55" s="1"/>
  <c r="N69" i="48" s="1"/>
  <c r="P24" i="30"/>
  <c r="O24" i="55" s="1"/>
  <c r="O69" i="48" s="1"/>
  <c r="Q24" i="30"/>
  <c r="P24" i="55" s="1"/>
  <c r="P69" i="48" s="1"/>
  <c r="R24" i="30"/>
  <c r="Q24" i="55" s="1"/>
  <c r="Q69" i="48" s="1"/>
  <c r="I25" i="30"/>
  <c r="H25" i="55" s="1"/>
  <c r="H70" i="48" s="1"/>
  <c r="J25" i="30"/>
  <c r="I25" i="55" s="1"/>
  <c r="I70" i="48" s="1"/>
  <c r="K25" i="30"/>
  <c r="J25" i="55" s="1"/>
  <c r="J70" i="48" s="1"/>
  <c r="L25" i="30"/>
  <c r="K25" i="55" s="1"/>
  <c r="K70" i="48" s="1"/>
  <c r="M25" i="30"/>
  <c r="L25" i="55" s="1"/>
  <c r="L70" i="48" s="1"/>
  <c r="N25" i="30"/>
  <c r="O25" i="30"/>
  <c r="N25" i="55" s="1"/>
  <c r="N70" i="48" s="1"/>
  <c r="P25" i="30"/>
  <c r="O25" i="55" s="1"/>
  <c r="O70" i="48" s="1"/>
  <c r="Q25" i="30"/>
  <c r="P25" i="55" s="1"/>
  <c r="P70" i="48" s="1"/>
  <c r="R25" i="30"/>
  <c r="Q25" i="55" s="1"/>
  <c r="Q70" i="48" s="1"/>
  <c r="I26" i="30"/>
  <c r="H26" i="55" s="1"/>
  <c r="H71" i="48" s="1"/>
  <c r="J26" i="30"/>
  <c r="I26" i="55" s="1"/>
  <c r="I71" i="48" s="1"/>
  <c r="K26" i="30"/>
  <c r="J26" i="55" s="1"/>
  <c r="J71" i="48" s="1"/>
  <c r="L26" i="30"/>
  <c r="K26" i="55" s="1"/>
  <c r="K71" i="48" s="1"/>
  <c r="M26" i="30"/>
  <c r="L26" i="55" s="1"/>
  <c r="L71" i="48" s="1"/>
  <c r="N26" i="30"/>
  <c r="O26" i="30"/>
  <c r="N26" i="55" s="1"/>
  <c r="N71" i="48" s="1"/>
  <c r="P26" i="30"/>
  <c r="O26" i="55" s="1"/>
  <c r="O71" i="48" s="1"/>
  <c r="Q26" i="30"/>
  <c r="P26" i="55" s="1"/>
  <c r="P71" i="48" s="1"/>
  <c r="R26" i="30"/>
  <c r="Q26" i="55" s="1"/>
  <c r="Q71" i="48" s="1"/>
  <c r="I27" i="30"/>
  <c r="H27" i="55" s="1"/>
  <c r="H72" i="48" s="1"/>
  <c r="J27" i="30"/>
  <c r="I27" i="55" s="1"/>
  <c r="I72" i="48" s="1"/>
  <c r="K27" i="30"/>
  <c r="J27" i="55" s="1"/>
  <c r="J72" i="48" s="1"/>
  <c r="L27" i="30"/>
  <c r="K27" i="55" s="1"/>
  <c r="K72" i="48" s="1"/>
  <c r="M27" i="30"/>
  <c r="L27" i="55" s="1"/>
  <c r="L72" i="48" s="1"/>
  <c r="N27" i="30"/>
  <c r="O27" i="30"/>
  <c r="N27" i="55" s="1"/>
  <c r="N72" i="48" s="1"/>
  <c r="P27" i="30"/>
  <c r="O27" i="55" s="1"/>
  <c r="O72" i="48" s="1"/>
  <c r="Q27" i="30"/>
  <c r="P27" i="55" s="1"/>
  <c r="P72" i="48" s="1"/>
  <c r="R27" i="30"/>
  <c r="Q27" i="55" s="1"/>
  <c r="Q72" i="48" s="1"/>
  <c r="I28" i="30"/>
  <c r="H28" i="55" s="1"/>
  <c r="H73" i="48" s="1"/>
  <c r="J28" i="30"/>
  <c r="I28" i="55" s="1"/>
  <c r="I73" i="48" s="1"/>
  <c r="K28" i="30"/>
  <c r="J28" i="55" s="1"/>
  <c r="J73" i="48" s="1"/>
  <c r="L28" i="30"/>
  <c r="K28" i="55" s="1"/>
  <c r="K73" i="48" s="1"/>
  <c r="M28" i="30"/>
  <c r="L28" i="55" s="1"/>
  <c r="L73" i="48" s="1"/>
  <c r="N28" i="30"/>
  <c r="O28" i="30"/>
  <c r="N28" i="55" s="1"/>
  <c r="N73" i="48" s="1"/>
  <c r="P28" i="30"/>
  <c r="O28" i="55" s="1"/>
  <c r="O73" i="48" s="1"/>
  <c r="Q28" i="30"/>
  <c r="P28" i="55" s="1"/>
  <c r="P73" i="48" s="1"/>
  <c r="R28" i="30"/>
  <c r="Q28" i="55" s="1"/>
  <c r="Q73" i="48" s="1"/>
  <c r="I29" i="30"/>
  <c r="H29" i="55" s="1"/>
  <c r="H74" i="48" s="1"/>
  <c r="J29" i="30"/>
  <c r="I29" i="55" s="1"/>
  <c r="I74" i="48" s="1"/>
  <c r="K29" i="30"/>
  <c r="J29" i="55" s="1"/>
  <c r="J74" i="48" s="1"/>
  <c r="L29" i="30"/>
  <c r="K29" i="55" s="1"/>
  <c r="K74" i="48" s="1"/>
  <c r="M29" i="30"/>
  <c r="L29" i="55" s="1"/>
  <c r="L74" i="48" s="1"/>
  <c r="N29" i="30"/>
  <c r="O29" i="30"/>
  <c r="N29" i="55" s="1"/>
  <c r="N74" i="48" s="1"/>
  <c r="P29" i="30"/>
  <c r="O29" i="55" s="1"/>
  <c r="O74" i="48" s="1"/>
  <c r="Q29" i="30"/>
  <c r="P29" i="55" s="1"/>
  <c r="P74" i="48" s="1"/>
  <c r="R29" i="30"/>
  <c r="Q29" i="55" s="1"/>
  <c r="Q74" i="48" s="1"/>
  <c r="I30" i="30"/>
  <c r="H30" i="55" s="1"/>
  <c r="H68" i="47" s="1"/>
  <c r="J30" i="30"/>
  <c r="I30" i="55" s="1"/>
  <c r="I68" i="47" s="1"/>
  <c r="K30" i="30"/>
  <c r="J30" i="55" s="1"/>
  <c r="J68" i="47" s="1"/>
  <c r="L30" i="30"/>
  <c r="K30" i="55" s="1"/>
  <c r="K68" i="47" s="1"/>
  <c r="M30" i="30"/>
  <c r="L30" i="55" s="1"/>
  <c r="L68" i="47" s="1"/>
  <c r="N30" i="30"/>
  <c r="O30" i="30"/>
  <c r="N30" i="55" s="1"/>
  <c r="N68" i="47" s="1"/>
  <c r="P30" i="30"/>
  <c r="O30" i="55" s="1"/>
  <c r="O68" i="47" s="1"/>
  <c r="Q30" i="30"/>
  <c r="P30" i="55" s="1"/>
  <c r="P68" i="47" s="1"/>
  <c r="R30" i="30"/>
  <c r="Q30" i="55" s="1"/>
  <c r="Q68" i="47" s="1"/>
  <c r="I31" i="30"/>
  <c r="H31" i="55" s="1"/>
  <c r="H69" i="47" s="1"/>
  <c r="J31" i="30"/>
  <c r="I31" i="55" s="1"/>
  <c r="I69" i="47" s="1"/>
  <c r="K31" i="30"/>
  <c r="J31" i="55" s="1"/>
  <c r="J69" i="47" s="1"/>
  <c r="L31" i="30"/>
  <c r="K31" i="55" s="1"/>
  <c r="K69" i="47" s="1"/>
  <c r="M31" i="30"/>
  <c r="L31" i="55" s="1"/>
  <c r="L69" i="47" s="1"/>
  <c r="N31" i="30"/>
  <c r="O31" i="30"/>
  <c r="P31" i="30"/>
  <c r="Q31" i="30"/>
  <c r="P31" i="55" s="1"/>
  <c r="P69" i="47" s="1"/>
  <c r="R31" i="30"/>
  <c r="Q31" i="55" s="1"/>
  <c r="Q69" i="47" s="1"/>
  <c r="M32" i="30"/>
  <c r="L32" i="55" s="1"/>
  <c r="L70" i="47" s="1"/>
  <c r="N32" i="30"/>
  <c r="O32" i="30"/>
  <c r="N32" i="55" s="1"/>
  <c r="N70" i="47" s="1"/>
  <c r="P32" i="30"/>
  <c r="O32" i="55" s="1"/>
  <c r="O70" i="47" s="1"/>
  <c r="Q32" i="30"/>
  <c r="P32" i="55" s="1"/>
  <c r="P70" i="47" s="1"/>
  <c r="R32" i="30"/>
  <c r="Q32" i="55" s="1"/>
  <c r="Q70" i="47" s="1"/>
  <c r="I33" i="30"/>
  <c r="H33" i="55" s="1"/>
  <c r="H71" i="47" s="1"/>
  <c r="J33" i="30"/>
  <c r="I33" i="55" s="1"/>
  <c r="I71" i="47" s="1"/>
  <c r="K33" i="30"/>
  <c r="J33" i="55" s="1"/>
  <c r="J71" i="47" s="1"/>
  <c r="L33" i="30"/>
  <c r="K33" i="55" s="1"/>
  <c r="K71" i="47" s="1"/>
  <c r="M33" i="30"/>
  <c r="L33" i="55" s="1"/>
  <c r="L71" i="47" s="1"/>
  <c r="N33" i="30"/>
  <c r="O33" i="30"/>
  <c r="N33" i="55" s="1"/>
  <c r="N71" i="47" s="1"/>
  <c r="P33" i="30"/>
  <c r="O33" i="55" s="1"/>
  <c r="O71" i="47" s="1"/>
  <c r="Q33" i="30"/>
  <c r="P33" i="55" s="1"/>
  <c r="P71" i="47" s="1"/>
  <c r="R33" i="30"/>
  <c r="Q33" i="55" s="1"/>
  <c r="Q71" i="47" s="1"/>
  <c r="I34" i="30"/>
  <c r="H34" i="55" s="1"/>
  <c r="H72" i="47" s="1"/>
  <c r="J34" i="30"/>
  <c r="I34" i="55" s="1"/>
  <c r="I72" i="47" s="1"/>
  <c r="K34" i="30"/>
  <c r="J34" i="55" s="1"/>
  <c r="J72" i="47" s="1"/>
  <c r="L34" i="30"/>
  <c r="K34" i="55" s="1"/>
  <c r="K72" i="47" s="1"/>
  <c r="M34" i="30"/>
  <c r="L34" i="55" s="1"/>
  <c r="L72" i="47" s="1"/>
  <c r="N34" i="30"/>
  <c r="O34" i="30"/>
  <c r="N34" i="55" s="1"/>
  <c r="N72" i="47" s="1"/>
  <c r="P34" i="30"/>
  <c r="O34" i="55" s="1"/>
  <c r="O72" i="47" s="1"/>
  <c r="Q34" i="30"/>
  <c r="P34" i="55" s="1"/>
  <c r="P72" i="47" s="1"/>
  <c r="R34" i="30"/>
  <c r="Q34" i="55" s="1"/>
  <c r="Q72" i="47" s="1"/>
  <c r="I35" i="30"/>
  <c r="H35" i="55" s="1"/>
  <c r="H73" i="47" s="1"/>
  <c r="J35" i="30"/>
  <c r="I35" i="55" s="1"/>
  <c r="I73" i="47" s="1"/>
  <c r="K35" i="30"/>
  <c r="J35" i="55" s="1"/>
  <c r="J73" i="47" s="1"/>
  <c r="L35" i="30"/>
  <c r="K35" i="55" s="1"/>
  <c r="K73" i="47" s="1"/>
  <c r="M35" i="30"/>
  <c r="L35" i="55" s="1"/>
  <c r="L73" i="47" s="1"/>
  <c r="N35" i="30"/>
  <c r="O35" i="30"/>
  <c r="N35" i="55" s="1"/>
  <c r="N73" i="47" s="1"/>
  <c r="P35" i="30"/>
  <c r="O35" i="55" s="1"/>
  <c r="O73" i="47" s="1"/>
  <c r="Q35" i="30"/>
  <c r="P35" i="55" s="1"/>
  <c r="P73" i="47" s="1"/>
  <c r="R35" i="30"/>
  <c r="Q35" i="55" s="1"/>
  <c r="Q73" i="47" s="1"/>
  <c r="I36" i="30"/>
  <c r="H36" i="55" s="1"/>
  <c r="H74" i="47" s="1"/>
  <c r="J36" i="30"/>
  <c r="I36" i="55" s="1"/>
  <c r="I74" i="47" s="1"/>
  <c r="K36" i="30"/>
  <c r="J36" i="55" s="1"/>
  <c r="J74" i="47" s="1"/>
  <c r="L36" i="30"/>
  <c r="K36" i="55" s="1"/>
  <c r="K74" i="47" s="1"/>
  <c r="M36" i="30"/>
  <c r="L36" i="55" s="1"/>
  <c r="L74" i="47" s="1"/>
  <c r="N36" i="30"/>
  <c r="O36" i="30"/>
  <c r="N36" i="55" s="1"/>
  <c r="N74" i="47" s="1"/>
  <c r="P36" i="30"/>
  <c r="O36" i="55" s="1"/>
  <c r="O74" i="47" s="1"/>
  <c r="Q36" i="30"/>
  <c r="P36" i="55" s="1"/>
  <c r="P74" i="47" s="1"/>
  <c r="R36" i="30"/>
  <c r="Q36" i="55" s="1"/>
  <c r="Q74" i="47" s="1"/>
  <c r="M37" i="30"/>
  <c r="L37" i="55" s="1"/>
  <c r="L75" i="47" s="1"/>
  <c r="N37" i="30"/>
  <c r="O37" i="30"/>
  <c r="N37" i="55" s="1"/>
  <c r="N75" i="47" s="1"/>
  <c r="P37" i="30"/>
  <c r="O37" i="55" s="1"/>
  <c r="O75" i="47" s="1"/>
  <c r="Q37" i="30"/>
  <c r="P37" i="55" s="1"/>
  <c r="P75" i="47" s="1"/>
  <c r="R37" i="30"/>
  <c r="Q37" i="55" s="1"/>
  <c r="Q75" i="47" s="1"/>
  <c r="I38" i="30"/>
  <c r="H38" i="55" s="1"/>
  <c r="H64" i="49" s="1"/>
  <c r="J38" i="30"/>
  <c r="I38" i="55" s="1"/>
  <c r="I64" i="49" s="1"/>
  <c r="K38" i="30"/>
  <c r="J38" i="55" s="1"/>
  <c r="J64" i="49" s="1"/>
  <c r="L38" i="30"/>
  <c r="K38" i="55" s="1"/>
  <c r="K64" i="49" s="1"/>
  <c r="M38" i="30"/>
  <c r="L38" i="55" s="1"/>
  <c r="L64" i="49" s="1"/>
  <c r="N38" i="30"/>
  <c r="O38" i="30"/>
  <c r="N38" i="55" s="1"/>
  <c r="N64" i="49" s="1"/>
  <c r="P38" i="30"/>
  <c r="O38" i="55" s="1"/>
  <c r="O64" i="49" s="1"/>
  <c r="Q38" i="30"/>
  <c r="P38" i="55" s="1"/>
  <c r="P64" i="49" s="1"/>
  <c r="R38" i="30"/>
  <c r="I39" i="30"/>
  <c r="H39" i="55" s="1"/>
  <c r="H65" i="49" s="1"/>
  <c r="J39" i="30"/>
  <c r="I39" i="55" s="1"/>
  <c r="I65" i="49" s="1"/>
  <c r="K39" i="30"/>
  <c r="J39" i="55" s="1"/>
  <c r="J65" i="49" s="1"/>
  <c r="L39" i="30"/>
  <c r="K39" i="55" s="1"/>
  <c r="K65" i="49" s="1"/>
  <c r="M39" i="30"/>
  <c r="L39" i="55" s="1"/>
  <c r="L65" i="49" s="1"/>
  <c r="N39" i="30"/>
  <c r="O39" i="30"/>
  <c r="N39" i="55" s="1"/>
  <c r="N65" i="49" s="1"/>
  <c r="P39" i="30"/>
  <c r="O39" i="55" s="1"/>
  <c r="O65" i="49" s="1"/>
  <c r="Q39" i="30"/>
  <c r="P39" i="55" s="1"/>
  <c r="P65" i="49" s="1"/>
  <c r="R39" i="30"/>
  <c r="Q39" i="55" s="1"/>
  <c r="Q65" i="49" s="1"/>
  <c r="I40" i="30"/>
  <c r="H40" i="55" s="1"/>
  <c r="H66" i="49" s="1"/>
  <c r="J40" i="30"/>
  <c r="I40" i="55" s="1"/>
  <c r="I66" i="49" s="1"/>
  <c r="K40" i="30"/>
  <c r="J40" i="55" s="1"/>
  <c r="J66" i="49" s="1"/>
  <c r="L40" i="30"/>
  <c r="K40" i="55" s="1"/>
  <c r="K66" i="49" s="1"/>
  <c r="M40" i="30"/>
  <c r="L40" i="55" s="1"/>
  <c r="L66" i="49" s="1"/>
  <c r="N40" i="30"/>
  <c r="O40" i="30"/>
  <c r="N40" i="55" s="1"/>
  <c r="N66" i="49" s="1"/>
  <c r="P40" i="30"/>
  <c r="O40" i="55" s="1"/>
  <c r="O66" i="49" s="1"/>
  <c r="Q40" i="30"/>
  <c r="P40" i="55" s="1"/>
  <c r="P66" i="49" s="1"/>
  <c r="R40" i="30"/>
  <c r="Q40" i="55" s="1"/>
  <c r="Q66" i="49" s="1"/>
  <c r="I41" i="30"/>
  <c r="H41" i="55" s="1"/>
  <c r="H67" i="49" s="1"/>
  <c r="J41" i="30"/>
  <c r="I41" i="55" s="1"/>
  <c r="I67" i="49" s="1"/>
  <c r="K41" i="30"/>
  <c r="J41" i="55" s="1"/>
  <c r="J67" i="49" s="1"/>
  <c r="L41" i="30"/>
  <c r="K41" i="55" s="1"/>
  <c r="K67" i="49" s="1"/>
  <c r="M41" i="30"/>
  <c r="L41" i="55" s="1"/>
  <c r="L67" i="49" s="1"/>
  <c r="N41" i="30"/>
  <c r="O41" i="30"/>
  <c r="N41" i="55" s="1"/>
  <c r="N67" i="49" s="1"/>
  <c r="P41" i="30"/>
  <c r="O41" i="55" s="1"/>
  <c r="O67" i="49" s="1"/>
  <c r="Q41" i="30"/>
  <c r="P41" i="55" s="1"/>
  <c r="P67" i="49" s="1"/>
  <c r="R41" i="30"/>
  <c r="Q41" i="55" s="1"/>
  <c r="Q67" i="49" s="1"/>
  <c r="I42" i="30"/>
  <c r="H42" i="55" s="1"/>
  <c r="H68" i="49" s="1"/>
  <c r="J42" i="30"/>
  <c r="I42" i="55" s="1"/>
  <c r="I68" i="49" s="1"/>
  <c r="K42" i="30"/>
  <c r="J42" i="55" s="1"/>
  <c r="J68" i="49" s="1"/>
  <c r="L42" i="30"/>
  <c r="K42" i="55" s="1"/>
  <c r="K68" i="49" s="1"/>
  <c r="M42" i="30"/>
  <c r="L42" i="55" s="1"/>
  <c r="L68" i="49" s="1"/>
  <c r="N42" i="30"/>
  <c r="O42" i="30"/>
  <c r="N42" i="55" s="1"/>
  <c r="N68" i="49" s="1"/>
  <c r="P42" i="30"/>
  <c r="O42" i="55" s="1"/>
  <c r="O68" i="49" s="1"/>
  <c r="Q42" i="30"/>
  <c r="P42" i="55" s="1"/>
  <c r="P68" i="49" s="1"/>
  <c r="R42" i="30"/>
  <c r="Q42" i="55" s="1"/>
  <c r="Q68" i="49" s="1"/>
  <c r="I43" i="30"/>
  <c r="H43" i="55" s="1"/>
  <c r="H69" i="49" s="1"/>
  <c r="J43" i="30"/>
  <c r="I43" i="55" s="1"/>
  <c r="I69" i="49" s="1"/>
  <c r="K43" i="30"/>
  <c r="J43" i="55" s="1"/>
  <c r="J69" i="49" s="1"/>
  <c r="L43" i="30"/>
  <c r="K43" i="55" s="1"/>
  <c r="K69" i="49" s="1"/>
  <c r="M43" i="30"/>
  <c r="L43" i="55" s="1"/>
  <c r="L69" i="49" s="1"/>
  <c r="N43" i="30"/>
  <c r="O43" i="30"/>
  <c r="N43" i="55" s="1"/>
  <c r="N69" i="49" s="1"/>
  <c r="P43" i="30"/>
  <c r="O43" i="55" s="1"/>
  <c r="O69" i="49" s="1"/>
  <c r="Q43" i="30"/>
  <c r="P43" i="55" s="1"/>
  <c r="P69" i="49" s="1"/>
  <c r="R43" i="30"/>
  <c r="Q43" i="55" s="1"/>
  <c r="Q69" i="49" s="1"/>
  <c r="I44" i="30"/>
  <c r="H44" i="55" s="1"/>
  <c r="H70" i="49" s="1"/>
  <c r="J44" i="30"/>
  <c r="I44" i="55" s="1"/>
  <c r="I70" i="49" s="1"/>
  <c r="K44" i="30"/>
  <c r="J44" i="55" s="1"/>
  <c r="J70" i="49" s="1"/>
  <c r="L44" i="30"/>
  <c r="K44" i="55" s="1"/>
  <c r="K70" i="49" s="1"/>
  <c r="M44" i="30"/>
  <c r="L44" i="55" s="1"/>
  <c r="L70" i="49" s="1"/>
  <c r="N44" i="30"/>
  <c r="O44" i="30"/>
  <c r="N44" i="55" s="1"/>
  <c r="N70" i="49" s="1"/>
  <c r="P44" i="30"/>
  <c r="O44" i="55" s="1"/>
  <c r="O70" i="49" s="1"/>
  <c r="Q44" i="30"/>
  <c r="P44" i="55" s="1"/>
  <c r="P70" i="49" s="1"/>
  <c r="R44" i="30"/>
  <c r="Q44" i="55" s="1"/>
  <c r="Q70" i="49" s="1"/>
  <c r="I45" i="30"/>
  <c r="H45" i="55" s="1"/>
  <c r="H73" i="51" s="1"/>
  <c r="J45" i="30"/>
  <c r="I45" i="55" s="1"/>
  <c r="I73" i="51" s="1"/>
  <c r="K45" i="30"/>
  <c r="J45" i="55" s="1"/>
  <c r="J73" i="51" s="1"/>
  <c r="L45" i="30"/>
  <c r="K45" i="55" s="1"/>
  <c r="K73" i="51" s="1"/>
  <c r="M45" i="30"/>
  <c r="L45" i="55" s="1"/>
  <c r="L73" i="51" s="1"/>
  <c r="N45" i="30"/>
  <c r="O45" i="30"/>
  <c r="N45" i="55" s="1"/>
  <c r="N73" i="51" s="1"/>
  <c r="P45" i="30"/>
  <c r="O45" i="55" s="1"/>
  <c r="O73" i="51" s="1"/>
  <c r="Q45" i="30"/>
  <c r="P45" i="55" s="1"/>
  <c r="P73" i="51" s="1"/>
  <c r="R45" i="30"/>
  <c r="Q45" i="55" s="1"/>
  <c r="Q73" i="51" s="1"/>
  <c r="I46" i="30"/>
  <c r="H46" i="55" s="1"/>
  <c r="H74" i="51" s="1"/>
  <c r="J46" i="30"/>
  <c r="I46" i="55" s="1"/>
  <c r="I74" i="51" s="1"/>
  <c r="K46" i="30"/>
  <c r="J46" i="55" s="1"/>
  <c r="J74" i="51" s="1"/>
  <c r="L46" i="30"/>
  <c r="K46" i="55" s="1"/>
  <c r="K74" i="51" s="1"/>
  <c r="M46" i="30"/>
  <c r="L46" i="55" s="1"/>
  <c r="L74" i="51" s="1"/>
  <c r="N46" i="30"/>
  <c r="O46" i="30"/>
  <c r="N46" i="55" s="1"/>
  <c r="N74" i="51" s="1"/>
  <c r="P46" i="30"/>
  <c r="O46" i="55" s="1"/>
  <c r="O74" i="51" s="1"/>
  <c r="Q46" i="30"/>
  <c r="P46" i="55" s="1"/>
  <c r="P74" i="51" s="1"/>
  <c r="R46" i="30"/>
  <c r="Q46" i="55" s="1"/>
  <c r="Q74" i="51" s="1"/>
  <c r="I47" i="30"/>
  <c r="H47" i="55" s="1"/>
  <c r="H75" i="51" s="1"/>
  <c r="J47" i="30"/>
  <c r="I47" i="55" s="1"/>
  <c r="I75" i="51" s="1"/>
  <c r="K47" i="30"/>
  <c r="J47" i="55" s="1"/>
  <c r="J75" i="51" s="1"/>
  <c r="L47" i="30"/>
  <c r="K47" i="55" s="1"/>
  <c r="K75" i="51" s="1"/>
  <c r="M47" i="30"/>
  <c r="L47" i="55" s="1"/>
  <c r="L75" i="51" s="1"/>
  <c r="N47" i="30"/>
  <c r="O47" i="30"/>
  <c r="N47" i="55" s="1"/>
  <c r="N75" i="51" s="1"/>
  <c r="P47" i="30"/>
  <c r="O47" i="55" s="1"/>
  <c r="O75" i="51" s="1"/>
  <c r="Q47" i="30"/>
  <c r="P47" i="55" s="1"/>
  <c r="P75" i="51" s="1"/>
  <c r="R47" i="30"/>
  <c r="Q47" i="55" s="1"/>
  <c r="Q75" i="51" s="1"/>
  <c r="I48" i="30"/>
  <c r="H48" i="55" s="1"/>
  <c r="H76" i="51" s="1"/>
  <c r="J48" i="30"/>
  <c r="I48" i="55" s="1"/>
  <c r="I76" i="51" s="1"/>
  <c r="K48" i="30"/>
  <c r="J48" i="55" s="1"/>
  <c r="J76" i="51" s="1"/>
  <c r="L48" i="30"/>
  <c r="K48" i="55" s="1"/>
  <c r="K76" i="51" s="1"/>
  <c r="M48" i="30"/>
  <c r="L48" i="55" s="1"/>
  <c r="L76" i="51" s="1"/>
  <c r="N48" i="30"/>
  <c r="O48" i="30"/>
  <c r="N48" i="55" s="1"/>
  <c r="N76" i="51" s="1"/>
  <c r="P48" i="30"/>
  <c r="O48" i="55" s="1"/>
  <c r="O76" i="51" s="1"/>
  <c r="Q48" i="30"/>
  <c r="P48" i="55" s="1"/>
  <c r="P76" i="51" s="1"/>
  <c r="R48" i="30"/>
  <c r="Q48" i="55" s="1"/>
  <c r="Q76" i="51" s="1"/>
  <c r="I49" i="30"/>
  <c r="H49" i="55" s="1"/>
  <c r="H77" i="51" s="1"/>
  <c r="J49" i="30"/>
  <c r="I49" i="55" s="1"/>
  <c r="I77" i="51" s="1"/>
  <c r="K49" i="30"/>
  <c r="J49" i="55" s="1"/>
  <c r="J77" i="51" s="1"/>
  <c r="L49" i="30"/>
  <c r="K49" i="55" s="1"/>
  <c r="K77" i="51" s="1"/>
  <c r="M49" i="30"/>
  <c r="L49" i="55" s="1"/>
  <c r="L77" i="51" s="1"/>
  <c r="N49" i="30"/>
  <c r="O49" i="30"/>
  <c r="N49" i="55" s="1"/>
  <c r="N77" i="51" s="1"/>
  <c r="P49" i="30"/>
  <c r="O49" i="55" s="1"/>
  <c r="O77" i="51" s="1"/>
  <c r="Q49" i="30"/>
  <c r="P49" i="55" s="1"/>
  <c r="P77" i="51" s="1"/>
  <c r="R49" i="30"/>
  <c r="Q49" i="55" s="1"/>
  <c r="Q77" i="51" s="1"/>
  <c r="I50" i="30"/>
  <c r="H50" i="55" s="1"/>
  <c r="H78" i="51" s="1"/>
  <c r="J50" i="30"/>
  <c r="I50" i="55" s="1"/>
  <c r="I78" i="51" s="1"/>
  <c r="K50" i="30"/>
  <c r="J50" i="55" s="1"/>
  <c r="J78" i="51" s="1"/>
  <c r="L50" i="30"/>
  <c r="K50" i="55" s="1"/>
  <c r="K78" i="51" s="1"/>
  <c r="M50" i="30"/>
  <c r="L50" i="55" s="1"/>
  <c r="L78" i="51" s="1"/>
  <c r="N50" i="30"/>
  <c r="O50" i="30"/>
  <c r="N50" i="55" s="1"/>
  <c r="N78" i="51" s="1"/>
  <c r="P50" i="30"/>
  <c r="O50" i="55" s="1"/>
  <c r="O78" i="51" s="1"/>
  <c r="Q50" i="30"/>
  <c r="P50" i="55" s="1"/>
  <c r="P78" i="51" s="1"/>
  <c r="R50" i="30"/>
  <c r="Q50" i="55" s="1"/>
  <c r="Q78" i="51" s="1"/>
  <c r="I51" i="30"/>
  <c r="H51" i="55" s="1"/>
  <c r="H79" i="51" s="1"/>
  <c r="J51" i="30"/>
  <c r="I51" i="55" s="1"/>
  <c r="I79" i="51" s="1"/>
  <c r="K51" i="30"/>
  <c r="J51" i="55" s="1"/>
  <c r="J79" i="51" s="1"/>
  <c r="L51" i="30"/>
  <c r="K51" i="55" s="1"/>
  <c r="K79" i="51" s="1"/>
  <c r="M51" i="30"/>
  <c r="L51" i="55" s="1"/>
  <c r="L79" i="51" s="1"/>
  <c r="N51" i="30"/>
  <c r="O51" i="30"/>
  <c r="N51" i="55" s="1"/>
  <c r="N79" i="51" s="1"/>
  <c r="P51" i="30"/>
  <c r="O51" i="55" s="1"/>
  <c r="O79" i="51" s="1"/>
  <c r="Q51" i="30"/>
  <c r="P51" i="55" s="1"/>
  <c r="P79" i="51" s="1"/>
  <c r="R51" i="30"/>
  <c r="Q51" i="55" s="1"/>
  <c r="Q79" i="51" s="1"/>
  <c r="I52" i="30"/>
  <c r="H52" i="55" s="1"/>
  <c r="H80" i="51" s="1"/>
  <c r="J52" i="30"/>
  <c r="I52" i="55" s="1"/>
  <c r="I80" i="51" s="1"/>
  <c r="K52" i="30"/>
  <c r="J52" i="55" s="1"/>
  <c r="J80" i="51" s="1"/>
  <c r="L52" i="30"/>
  <c r="K52" i="55" s="1"/>
  <c r="K80" i="51" s="1"/>
  <c r="M52" i="30"/>
  <c r="L52" i="55" s="1"/>
  <c r="L80" i="51" s="1"/>
  <c r="N52" i="30"/>
  <c r="O52" i="30"/>
  <c r="N52" i="55" s="1"/>
  <c r="N80" i="51" s="1"/>
  <c r="P52" i="30"/>
  <c r="O52" i="55" s="1"/>
  <c r="O80" i="51" s="1"/>
  <c r="Q52" i="30"/>
  <c r="P52" i="55" s="1"/>
  <c r="P80" i="51" s="1"/>
  <c r="R52" i="30"/>
  <c r="Q52" i="55" s="1"/>
  <c r="Q80" i="51" s="1"/>
  <c r="I53" i="30"/>
  <c r="H53" i="55" s="1"/>
  <c r="H81" i="51" s="1"/>
  <c r="J53" i="30"/>
  <c r="I53" i="55" s="1"/>
  <c r="I81" i="51" s="1"/>
  <c r="K53" i="30"/>
  <c r="J53" i="55" s="1"/>
  <c r="J81" i="51" s="1"/>
  <c r="L53" i="30"/>
  <c r="K53" i="55" s="1"/>
  <c r="K81" i="51" s="1"/>
  <c r="M53" i="30"/>
  <c r="L53" i="55" s="1"/>
  <c r="L81" i="51" s="1"/>
  <c r="N53" i="30"/>
  <c r="O53" i="30"/>
  <c r="N53" i="55" s="1"/>
  <c r="N81" i="51" s="1"/>
  <c r="P53" i="30"/>
  <c r="O53" i="55" s="1"/>
  <c r="O81" i="51" s="1"/>
  <c r="Q53" i="30"/>
  <c r="P53" i="55" s="1"/>
  <c r="P81" i="51" s="1"/>
  <c r="R53" i="30"/>
  <c r="Q53" i="55" s="1"/>
  <c r="Q81" i="51" s="1"/>
  <c r="I54" i="30"/>
  <c r="H54" i="55" s="1"/>
  <c r="H82" i="51" s="1"/>
  <c r="J54" i="30"/>
  <c r="I54" i="55" s="1"/>
  <c r="I82" i="51" s="1"/>
  <c r="K54" i="30"/>
  <c r="J54" i="55" s="1"/>
  <c r="J82" i="51" s="1"/>
  <c r="L54" i="30"/>
  <c r="K54" i="55" s="1"/>
  <c r="K82" i="51" s="1"/>
  <c r="M54" i="30"/>
  <c r="L54" i="55" s="1"/>
  <c r="L82" i="51" s="1"/>
  <c r="N54" i="30"/>
  <c r="O54" i="30"/>
  <c r="N54" i="55" s="1"/>
  <c r="N82" i="51" s="1"/>
  <c r="P54" i="30"/>
  <c r="O54" i="55" s="1"/>
  <c r="O82" i="51" s="1"/>
  <c r="Q54" i="30"/>
  <c r="P54" i="55" s="1"/>
  <c r="P82" i="51" s="1"/>
  <c r="R54" i="30"/>
  <c r="Q54" i="55" s="1"/>
  <c r="Q82" i="51" s="1"/>
  <c r="I55" i="30"/>
  <c r="H55" i="55" s="1"/>
  <c r="H83" i="51" s="1"/>
  <c r="J55" i="30"/>
  <c r="I55" i="55" s="1"/>
  <c r="I83" i="51" s="1"/>
  <c r="K55" i="30"/>
  <c r="J55" i="55" s="1"/>
  <c r="J83" i="51" s="1"/>
  <c r="L55" i="30"/>
  <c r="K55" i="55" s="1"/>
  <c r="K83" i="51" s="1"/>
  <c r="M55" i="30"/>
  <c r="L55" i="55" s="1"/>
  <c r="L83" i="51" s="1"/>
  <c r="N55" i="30"/>
  <c r="O55" i="30"/>
  <c r="N55" i="55" s="1"/>
  <c r="N83" i="51" s="1"/>
  <c r="P55" i="30"/>
  <c r="O55" i="55" s="1"/>
  <c r="O83" i="51" s="1"/>
  <c r="Q55" i="30"/>
  <c r="P55" i="55" s="1"/>
  <c r="P83" i="51" s="1"/>
  <c r="R55" i="30"/>
  <c r="Q55" i="55" s="1"/>
  <c r="Q83" i="51" s="1"/>
  <c r="I56" i="30"/>
  <c r="H56" i="55" s="1"/>
  <c r="H84" i="51" s="1"/>
  <c r="J56" i="30"/>
  <c r="I56" i="55" s="1"/>
  <c r="I84" i="51" s="1"/>
  <c r="K56" i="30"/>
  <c r="J56" i="55" s="1"/>
  <c r="J84" i="51" s="1"/>
  <c r="L56" i="30"/>
  <c r="K56" i="55" s="1"/>
  <c r="K84" i="51" s="1"/>
  <c r="M56" i="30"/>
  <c r="L56" i="55" s="1"/>
  <c r="L84" i="51" s="1"/>
  <c r="N56" i="30"/>
  <c r="O56" i="30"/>
  <c r="N56" i="55" s="1"/>
  <c r="N84" i="51" s="1"/>
  <c r="P56" i="30"/>
  <c r="O56" i="55" s="1"/>
  <c r="O84" i="51" s="1"/>
  <c r="Q56" i="30"/>
  <c r="P56" i="55" s="1"/>
  <c r="P84" i="51" s="1"/>
  <c r="R56" i="30"/>
  <c r="Q56" i="55" s="1"/>
  <c r="Q84" i="51" s="1"/>
  <c r="I57" i="30"/>
  <c r="H57" i="55" s="1"/>
  <c r="H85" i="51" s="1"/>
  <c r="J57" i="30"/>
  <c r="I57" i="55" s="1"/>
  <c r="I85" i="51" s="1"/>
  <c r="K57" i="30"/>
  <c r="J57" i="55" s="1"/>
  <c r="J85" i="51" s="1"/>
  <c r="L57" i="30"/>
  <c r="K57" i="55" s="1"/>
  <c r="K85" i="51" s="1"/>
  <c r="M57" i="30"/>
  <c r="L57" i="55" s="1"/>
  <c r="L85" i="51" s="1"/>
  <c r="N57" i="30"/>
  <c r="O57" i="30"/>
  <c r="N57" i="55" s="1"/>
  <c r="N85" i="51" s="1"/>
  <c r="P57" i="30"/>
  <c r="O57" i="55" s="1"/>
  <c r="O85" i="51" s="1"/>
  <c r="Q57" i="30"/>
  <c r="P57" i="55" s="1"/>
  <c r="P85" i="51" s="1"/>
  <c r="R57" i="30"/>
  <c r="Q57" i="55" s="1"/>
  <c r="Q85" i="51" s="1"/>
  <c r="I58" i="30"/>
  <c r="H58" i="55" s="1"/>
  <c r="H86" i="51" s="1"/>
  <c r="J58" i="30"/>
  <c r="I58" i="55" s="1"/>
  <c r="I86" i="51" s="1"/>
  <c r="K58" i="30"/>
  <c r="J58" i="55" s="1"/>
  <c r="J86" i="51" s="1"/>
  <c r="L58" i="30"/>
  <c r="K58" i="55" s="1"/>
  <c r="K86" i="51" s="1"/>
  <c r="M58" i="30"/>
  <c r="L58" i="55" s="1"/>
  <c r="L86" i="51" s="1"/>
  <c r="N58" i="30"/>
  <c r="O58" i="30"/>
  <c r="N58" i="55" s="1"/>
  <c r="N86" i="51" s="1"/>
  <c r="P58" i="30"/>
  <c r="O58" i="55" s="1"/>
  <c r="O86" i="51" s="1"/>
  <c r="Q58" i="30"/>
  <c r="P58" i="55" s="1"/>
  <c r="P86" i="51" s="1"/>
  <c r="R58" i="30"/>
  <c r="Q58" i="55" s="1"/>
  <c r="Q86" i="51" s="1"/>
  <c r="I59" i="30"/>
  <c r="H59" i="55" s="1"/>
  <c r="H47" i="52" s="1"/>
  <c r="J59" i="30"/>
  <c r="I59" i="55" s="1"/>
  <c r="I47" i="52" s="1"/>
  <c r="K59" i="30"/>
  <c r="J59" i="55" s="1"/>
  <c r="J47" i="52" s="1"/>
  <c r="L59" i="30"/>
  <c r="K59" i="55" s="1"/>
  <c r="K47" i="52" s="1"/>
  <c r="M59" i="30"/>
  <c r="L59" i="55" s="1"/>
  <c r="L47" i="52" s="1"/>
  <c r="N59" i="30"/>
  <c r="O59" i="30"/>
  <c r="N59" i="55" s="1"/>
  <c r="N47" i="52" s="1"/>
  <c r="P59" i="30"/>
  <c r="O59" i="55" s="1"/>
  <c r="O47" i="52" s="1"/>
  <c r="Q59" i="30"/>
  <c r="P59" i="55" s="1"/>
  <c r="P47" i="52" s="1"/>
  <c r="R59" i="30"/>
  <c r="Q59" i="55" s="1"/>
  <c r="Q47" i="52" s="1"/>
  <c r="I60" i="30"/>
  <c r="H60" i="55" s="1"/>
  <c r="H48" i="52" s="1"/>
  <c r="J60" i="30"/>
  <c r="I60" i="55" s="1"/>
  <c r="I48" i="52" s="1"/>
  <c r="K60" i="30"/>
  <c r="J60" i="55" s="1"/>
  <c r="J48" i="52" s="1"/>
  <c r="L60" i="30"/>
  <c r="K60" i="55" s="1"/>
  <c r="K48" i="52" s="1"/>
  <c r="M60" i="30"/>
  <c r="L60" i="55" s="1"/>
  <c r="L48" i="52" s="1"/>
  <c r="N60" i="30"/>
  <c r="O60" i="30"/>
  <c r="N60" i="55" s="1"/>
  <c r="N48" i="52" s="1"/>
  <c r="P60" i="30"/>
  <c r="O60" i="55" s="1"/>
  <c r="O48" i="52" s="1"/>
  <c r="Q60" i="30"/>
  <c r="P60" i="55" s="1"/>
  <c r="P48" i="52" s="1"/>
  <c r="R60" i="30"/>
  <c r="Q60" i="55" s="1"/>
  <c r="Q48" i="52" s="1"/>
  <c r="I61" i="30"/>
  <c r="H61" i="55" s="1"/>
  <c r="H49" i="52" s="1"/>
  <c r="J61" i="30"/>
  <c r="I61" i="55" s="1"/>
  <c r="I49" i="52" s="1"/>
  <c r="K61" i="30"/>
  <c r="J61" i="55" s="1"/>
  <c r="J49" i="52" s="1"/>
  <c r="L61" i="30"/>
  <c r="K61" i="55" s="1"/>
  <c r="K49" i="52" s="1"/>
  <c r="M61" i="30"/>
  <c r="L61" i="55" s="1"/>
  <c r="L49" i="52" s="1"/>
  <c r="N61" i="30"/>
  <c r="O61" i="30"/>
  <c r="N61" i="55" s="1"/>
  <c r="N49" i="52" s="1"/>
  <c r="P61" i="30"/>
  <c r="O61" i="55" s="1"/>
  <c r="O49" i="52" s="1"/>
  <c r="Q61" i="30"/>
  <c r="P61" i="55" s="1"/>
  <c r="P49" i="52" s="1"/>
  <c r="R61" i="30"/>
  <c r="Q61" i="55" s="1"/>
  <c r="Q49" i="52" s="1"/>
  <c r="I62" i="30"/>
  <c r="H62" i="55" s="1"/>
  <c r="H50" i="52" s="1"/>
  <c r="J62" i="30"/>
  <c r="I62" i="55" s="1"/>
  <c r="I50" i="52" s="1"/>
  <c r="K62" i="30"/>
  <c r="J62" i="55" s="1"/>
  <c r="J50" i="52" s="1"/>
  <c r="L62" i="30"/>
  <c r="K62" i="55" s="1"/>
  <c r="K50" i="52" s="1"/>
  <c r="M62" i="30"/>
  <c r="L62" i="55" s="1"/>
  <c r="L50" i="52" s="1"/>
  <c r="N62" i="30"/>
  <c r="O62" i="30"/>
  <c r="N62" i="55" s="1"/>
  <c r="N50" i="52" s="1"/>
  <c r="P62" i="30"/>
  <c r="O62" i="55" s="1"/>
  <c r="O50" i="52" s="1"/>
  <c r="Q62" i="30"/>
  <c r="P62" i="55" s="1"/>
  <c r="P50" i="52" s="1"/>
  <c r="R62" i="30"/>
  <c r="Q62" i="55" s="1"/>
  <c r="Q50" i="52" s="1"/>
  <c r="I63" i="30"/>
  <c r="H63" i="55" s="1"/>
  <c r="H70" i="53" s="1"/>
  <c r="J63" i="30"/>
  <c r="I63" i="55" s="1"/>
  <c r="I70" i="53" s="1"/>
  <c r="K63" i="30"/>
  <c r="J63" i="55" s="1"/>
  <c r="J70" i="53" s="1"/>
  <c r="L63" i="30"/>
  <c r="K63" i="55" s="1"/>
  <c r="K70" i="53" s="1"/>
  <c r="M63" i="30"/>
  <c r="L63" i="55" s="1"/>
  <c r="L70" i="53" s="1"/>
  <c r="N63" i="30"/>
  <c r="O63" i="30"/>
  <c r="N63" i="55" s="1"/>
  <c r="N70" i="53" s="1"/>
  <c r="P63" i="30"/>
  <c r="O63" i="55" s="1"/>
  <c r="O70" i="53" s="1"/>
  <c r="Q63" i="30"/>
  <c r="P63" i="55" s="1"/>
  <c r="P70" i="53" s="1"/>
  <c r="R63" i="30"/>
  <c r="Q63" i="55" s="1"/>
  <c r="Q70" i="53" s="1"/>
  <c r="I64" i="30"/>
  <c r="H64" i="55" s="1"/>
  <c r="H71" i="53" s="1"/>
  <c r="J64" i="30"/>
  <c r="I64" i="55" s="1"/>
  <c r="I71" i="53" s="1"/>
  <c r="K64" i="30"/>
  <c r="J64" i="55" s="1"/>
  <c r="J71" i="53" s="1"/>
  <c r="L64" i="30"/>
  <c r="K64" i="55" s="1"/>
  <c r="K71" i="53" s="1"/>
  <c r="M64" i="30"/>
  <c r="L64" i="55" s="1"/>
  <c r="L71" i="53" s="1"/>
  <c r="N64" i="30"/>
  <c r="O64" i="30"/>
  <c r="N64" i="55" s="1"/>
  <c r="N71" i="53" s="1"/>
  <c r="P64" i="30"/>
  <c r="O64" i="55" s="1"/>
  <c r="O71" i="53" s="1"/>
  <c r="Q64" i="30"/>
  <c r="P64" i="55" s="1"/>
  <c r="P71" i="53" s="1"/>
  <c r="R64" i="30"/>
  <c r="Q64" i="55" s="1"/>
  <c r="Q71" i="53" s="1"/>
  <c r="I65" i="30"/>
  <c r="H65" i="55" s="1"/>
  <c r="H72" i="53" s="1"/>
  <c r="J65" i="30"/>
  <c r="I65" i="55" s="1"/>
  <c r="I72" i="53" s="1"/>
  <c r="K65" i="30"/>
  <c r="J65" i="55" s="1"/>
  <c r="J72" i="53" s="1"/>
  <c r="L65" i="30"/>
  <c r="K65" i="55" s="1"/>
  <c r="K72" i="53" s="1"/>
  <c r="M65" i="30"/>
  <c r="L65" i="55" s="1"/>
  <c r="L72" i="53" s="1"/>
  <c r="N65" i="30"/>
  <c r="O65" i="30"/>
  <c r="N65" i="55" s="1"/>
  <c r="N72" i="53" s="1"/>
  <c r="P65" i="30"/>
  <c r="O65" i="55" s="1"/>
  <c r="O72" i="53" s="1"/>
  <c r="Q65" i="30"/>
  <c r="P65" i="55" s="1"/>
  <c r="P72" i="53" s="1"/>
  <c r="R65" i="30"/>
  <c r="Q65" i="55" s="1"/>
  <c r="Q72" i="53" s="1"/>
  <c r="I66" i="30"/>
  <c r="H66" i="55" s="1"/>
  <c r="H73" i="53" s="1"/>
  <c r="J66" i="30"/>
  <c r="I66" i="55" s="1"/>
  <c r="I73" i="53" s="1"/>
  <c r="K66" i="30"/>
  <c r="J66" i="55" s="1"/>
  <c r="J73" i="53" s="1"/>
  <c r="L66" i="30"/>
  <c r="K66" i="55" s="1"/>
  <c r="K73" i="53" s="1"/>
  <c r="M66" i="30"/>
  <c r="L66" i="55" s="1"/>
  <c r="L73" i="53" s="1"/>
  <c r="N66" i="30"/>
  <c r="O66" i="30"/>
  <c r="N66" i="55" s="1"/>
  <c r="N73" i="53" s="1"/>
  <c r="P66" i="30"/>
  <c r="O66" i="55" s="1"/>
  <c r="O73" i="53" s="1"/>
  <c r="Q66" i="30"/>
  <c r="P66" i="55" s="1"/>
  <c r="P73" i="53" s="1"/>
  <c r="R66" i="30"/>
  <c r="Q66" i="55" s="1"/>
  <c r="Q73" i="53" s="1"/>
  <c r="I68" i="30"/>
  <c r="H68" i="55" s="1"/>
  <c r="H75" i="53" s="1"/>
  <c r="J68" i="30"/>
  <c r="I68" i="55" s="1"/>
  <c r="I75" i="53" s="1"/>
  <c r="K68" i="30"/>
  <c r="J68" i="55" s="1"/>
  <c r="J75" i="53" s="1"/>
  <c r="L68" i="30"/>
  <c r="K68" i="55" s="1"/>
  <c r="K75" i="53" s="1"/>
  <c r="M68" i="30"/>
  <c r="L68" i="55" s="1"/>
  <c r="L75" i="53" s="1"/>
  <c r="N68" i="30"/>
  <c r="O68" i="30"/>
  <c r="N68" i="55" s="1"/>
  <c r="N75" i="53" s="1"/>
  <c r="P68" i="30"/>
  <c r="O68" i="55" s="1"/>
  <c r="O75" i="53" s="1"/>
  <c r="Q68" i="30"/>
  <c r="P68" i="55" s="1"/>
  <c r="P75" i="53" s="1"/>
  <c r="R68" i="30"/>
  <c r="Q68" i="55" s="1"/>
  <c r="Q75" i="53" s="1"/>
  <c r="I69" i="30"/>
  <c r="H69" i="55" s="1"/>
  <c r="H76" i="53" s="1"/>
  <c r="J69" i="30"/>
  <c r="I69" i="55" s="1"/>
  <c r="I76" i="53" s="1"/>
  <c r="K69" i="30"/>
  <c r="J69" i="55" s="1"/>
  <c r="J76" i="53" s="1"/>
  <c r="L69" i="30"/>
  <c r="K69" i="55" s="1"/>
  <c r="K76" i="53" s="1"/>
  <c r="M69" i="30"/>
  <c r="L69" i="55" s="1"/>
  <c r="L76" i="53" s="1"/>
  <c r="N69" i="30"/>
  <c r="O69" i="30"/>
  <c r="N69" i="55" s="1"/>
  <c r="N76" i="53" s="1"/>
  <c r="P69" i="30"/>
  <c r="O69" i="55" s="1"/>
  <c r="O76" i="53" s="1"/>
  <c r="Q69" i="30"/>
  <c r="P69" i="55" s="1"/>
  <c r="P76" i="53" s="1"/>
  <c r="R69" i="30"/>
  <c r="Q69" i="55" s="1"/>
  <c r="Q76" i="53" s="1"/>
  <c r="I70" i="30"/>
  <c r="H70" i="55" s="1"/>
  <c r="H77" i="53" s="1"/>
  <c r="J70" i="30"/>
  <c r="I70" i="55" s="1"/>
  <c r="I77" i="53" s="1"/>
  <c r="K70" i="30"/>
  <c r="J70" i="55" s="1"/>
  <c r="J77" i="53" s="1"/>
  <c r="L70" i="30"/>
  <c r="K70" i="55" s="1"/>
  <c r="K77" i="53" s="1"/>
  <c r="M70" i="30"/>
  <c r="L70" i="55" s="1"/>
  <c r="L77" i="53" s="1"/>
  <c r="N70" i="30"/>
  <c r="O70" i="30"/>
  <c r="N70" i="55" s="1"/>
  <c r="N77" i="53" s="1"/>
  <c r="P70" i="30"/>
  <c r="O70" i="55" s="1"/>
  <c r="O77" i="53" s="1"/>
  <c r="Q70" i="30"/>
  <c r="P70" i="55" s="1"/>
  <c r="P77" i="53" s="1"/>
  <c r="R70" i="30"/>
  <c r="Q70" i="55" s="1"/>
  <c r="Q77" i="53" s="1"/>
  <c r="I71" i="30"/>
  <c r="H71" i="55" s="1"/>
  <c r="H78" i="53" s="1"/>
  <c r="J71" i="30"/>
  <c r="I71" i="55" s="1"/>
  <c r="I78" i="53" s="1"/>
  <c r="K71" i="30"/>
  <c r="J71" i="55" s="1"/>
  <c r="J78" i="53" s="1"/>
  <c r="L71" i="30"/>
  <c r="K71" i="55" s="1"/>
  <c r="K78" i="53" s="1"/>
  <c r="M71" i="30"/>
  <c r="L71" i="55" s="1"/>
  <c r="L78" i="53" s="1"/>
  <c r="N71" i="30"/>
  <c r="O71" i="30"/>
  <c r="N71" i="55" s="1"/>
  <c r="N78" i="53" s="1"/>
  <c r="P71" i="30"/>
  <c r="O71" i="55" s="1"/>
  <c r="O78" i="53" s="1"/>
  <c r="Q71" i="30"/>
  <c r="P71" i="55" s="1"/>
  <c r="P78" i="53" s="1"/>
  <c r="R71" i="30"/>
  <c r="Q71" i="55" s="1"/>
  <c r="Q78" i="53" s="1"/>
  <c r="I72" i="30"/>
  <c r="H72" i="55" s="1"/>
  <c r="H79" i="53" s="1"/>
  <c r="J72" i="30"/>
  <c r="I72" i="55" s="1"/>
  <c r="I79" i="53" s="1"/>
  <c r="K72" i="30"/>
  <c r="J72" i="55" s="1"/>
  <c r="J79" i="53" s="1"/>
  <c r="L72" i="30"/>
  <c r="K72" i="55" s="1"/>
  <c r="K79" i="53" s="1"/>
  <c r="M72" i="30"/>
  <c r="L72" i="55" s="1"/>
  <c r="L79" i="53" s="1"/>
  <c r="N72" i="30"/>
  <c r="O72" i="30"/>
  <c r="N72" i="55" s="1"/>
  <c r="N79" i="53" s="1"/>
  <c r="P72" i="30"/>
  <c r="O72" i="55" s="1"/>
  <c r="O79" i="53" s="1"/>
  <c r="Q72" i="30"/>
  <c r="P72" i="55" s="1"/>
  <c r="P79" i="53" s="1"/>
  <c r="R72" i="30"/>
  <c r="Q72" i="55" s="1"/>
  <c r="Q79" i="53" s="1"/>
  <c r="I73" i="30"/>
  <c r="H73" i="55" s="1"/>
  <c r="H80" i="53" s="1"/>
  <c r="J73" i="30"/>
  <c r="I73" i="55" s="1"/>
  <c r="I80" i="53" s="1"/>
  <c r="K73" i="30"/>
  <c r="J73" i="55" s="1"/>
  <c r="J80" i="53" s="1"/>
  <c r="L73" i="30"/>
  <c r="K73" i="55" s="1"/>
  <c r="K80" i="53" s="1"/>
  <c r="M73" i="30"/>
  <c r="L73" i="55" s="1"/>
  <c r="L80" i="53" s="1"/>
  <c r="N73" i="30"/>
  <c r="O73" i="30"/>
  <c r="N73" i="55" s="1"/>
  <c r="N80" i="53" s="1"/>
  <c r="P73" i="30"/>
  <c r="O73" i="55" s="1"/>
  <c r="O80" i="53" s="1"/>
  <c r="Q73" i="30"/>
  <c r="P73" i="55" s="1"/>
  <c r="P80" i="53" s="1"/>
  <c r="R73" i="30"/>
  <c r="Q73" i="55" s="1"/>
  <c r="Q80" i="53" s="1"/>
  <c r="I74" i="30"/>
  <c r="H74" i="55" s="1"/>
  <c r="H81" i="53" s="1"/>
  <c r="J74" i="30"/>
  <c r="I74" i="55" s="1"/>
  <c r="I81" i="53" s="1"/>
  <c r="K74" i="30"/>
  <c r="J74" i="55" s="1"/>
  <c r="J81" i="53" s="1"/>
  <c r="L74" i="30"/>
  <c r="K74" i="55" s="1"/>
  <c r="K81" i="53" s="1"/>
  <c r="M74" i="30"/>
  <c r="L74" i="55" s="1"/>
  <c r="L81" i="53" s="1"/>
  <c r="N74" i="30"/>
  <c r="O74" i="30"/>
  <c r="N74" i="55" s="1"/>
  <c r="N81" i="53" s="1"/>
  <c r="P74" i="30"/>
  <c r="O74" i="55" s="1"/>
  <c r="O81" i="53" s="1"/>
  <c r="Q74" i="30"/>
  <c r="P74" i="55" s="1"/>
  <c r="P81" i="53" s="1"/>
  <c r="R74" i="30"/>
  <c r="Q74" i="55" s="1"/>
  <c r="Q81" i="53" s="1"/>
  <c r="I75" i="30"/>
  <c r="H75" i="55" s="1"/>
  <c r="H58" i="54" s="1"/>
  <c r="J75" i="30"/>
  <c r="I75" i="55" s="1"/>
  <c r="I58" i="54" s="1"/>
  <c r="K75" i="30"/>
  <c r="J75" i="55" s="1"/>
  <c r="J58" i="54" s="1"/>
  <c r="L75" i="30"/>
  <c r="K75" i="55" s="1"/>
  <c r="K58" i="54" s="1"/>
  <c r="M75" i="30"/>
  <c r="L75" i="55" s="1"/>
  <c r="L58" i="54" s="1"/>
  <c r="N75" i="30"/>
  <c r="O75" i="30"/>
  <c r="N75" i="55" s="1"/>
  <c r="N58" i="54" s="1"/>
  <c r="P75" i="30"/>
  <c r="O75" i="55" s="1"/>
  <c r="O58" i="54" s="1"/>
  <c r="Q75" i="30"/>
  <c r="P75" i="55" s="1"/>
  <c r="P58" i="54" s="1"/>
  <c r="R75" i="30"/>
  <c r="Q75" i="55" s="1"/>
  <c r="Q58" i="54" s="1"/>
  <c r="I76" i="30"/>
  <c r="H76" i="55" s="1"/>
  <c r="H59" i="54" s="1"/>
  <c r="J76" i="30"/>
  <c r="I76" i="55" s="1"/>
  <c r="I59" i="54" s="1"/>
  <c r="K76" i="30"/>
  <c r="J76" i="55" s="1"/>
  <c r="J59" i="54" s="1"/>
  <c r="L76" i="30"/>
  <c r="K76" i="55" s="1"/>
  <c r="K59" i="54" s="1"/>
  <c r="M76" i="30"/>
  <c r="L76" i="55" s="1"/>
  <c r="L59" i="54" s="1"/>
  <c r="N76" i="30"/>
  <c r="O76" i="30"/>
  <c r="N76" i="55" s="1"/>
  <c r="N59" i="54" s="1"/>
  <c r="P76" i="30"/>
  <c r="O76" i="55" s="1"/>
  <c r="O59" i="54" s="1"/>
  <c r="Q76" i="30"/>
  <c r="P76" i="55" s="1"/>
  <c r="P59" i="54" s="1"/>
  <c r="R76" i="30"/>
  <c r="Q76" i="55" s="1"/>
  <c r="Q59" i="54" s="1"/>
  <c r="I77" i="30"/>
  <c r="H77" i="55" s="1"/>
  <c r="H60" i="54" s="1"/>
  <c r="J77" i="30"/>
  <c r="I77" i="55" s="1"/>
  <c r="I60" i="54" s="1"/>
  <c r="K77" i="30"/>
  <c r="J77" i="55" s="1"/>
  <c r="J60" i="54" s="1"/>
  <c r="L77" i="30"/>
  <c r="K77" i="55" s="1"/>
  <c r="K60" i="54" s="1"/>
  <c r="M77" i="30"/>
  <c r="L77" i="55" s="1"/>
  <c r="L60" i="54" s="1"/>
  <c r="N77" i="30"/>
  <c r="O77" i="30"/>
  <c r="N77" i="55" s="1"/>
  <c r="N60" i="54" s="1"/>
  <c r="P77" i="30"/>
  <c r="O77" i="55" s="1"/>
  <c r="O60" i="54" s="1"/>
  <c r="Q77" i="30"/>
  <c r="P77" i="55" s="1"/>
  <c r="P60" i="54" s="1"/>
  <c r="R77" i="30"/>
  <c r="Q77" i="55" s="1"/>
  <c r="Q60" i="54" s="1"/>
  <c r="I78" i="30"/>
  <c r="H78" i="55" s="1"/>
  <c r="H61" i="54" s="1"/>
  <c r="J78" i="30"/>
  <c r="I78" i="55" s="1"/>
  <c r="I61" i="54" s="1"/>
  <c r="K78" i="30"/>
  <c r="J78" i="55" s="1"/>
  <c r="J61" i="54" s="1"/>
  <c r="L78" i="30"/>
  <c r="K78" i="55" s="1"/>
  <c r="K61" i="54" s="1"/>
  <c r="M78" i="30"/>
  <c r="L78" i="55" s="1"/>
  <c r="L61" i="54" s="1"/>
  <c r="N78" i="30"/>
  <c r="O78" i="30"/>
  <c r="N78" i="55" s="1"/>
  <c r="N61" i="54" s="1"/>
  <c r="P78" i="30"/>
  <c r="O78" i="55" s="1"/>
  <c r="O61" i="54" s="1"/>
  <c r="Q78" i="30"/>
  <c r="P78" i="55" s="1"/>
  <c r="P61" i="54" s="1"/>
  <c r="R78" i="30"/>
  <c r="Q78" i="55" s="1"/>
  <c r="Q61" i="54" s="1"/>
  <c r="I79" i="30"/>
  <c r="H79" i="55" s="1"/>
  <c r="H62" i="54" s="1"/>
  <c r="J79" i="30"/>
  <c r="I79" i="55" s="1"/>
  <c r="I62" i="54" s="1"/>
  <c r="K79" i="30"/>
  <c r="J79" i="55" s="1"/>
  <c r="J62" i="54" s="1"/>
  <c r="L79" i="30"/>
  <c r="K79" i="55" s="1"/>
  <c r="K62" i="54" s="1"/>
  <c r="M79" i="30"/>
  <c r="L79" i="55" s="1"/>
  <c r="L62" i="54" s="1"/>
  <c r="N79" i="30"/>
  <c r="O79" i="30"/>
  <c r="N79" i="55" s="1"/>
  <c r="N62" i="54" s="1"/>
  <c r="P79" i="30"/>
  <c r="O79" i="55" s="1"/>
  <c r="O62" i="54" s="1"/>
  <c r="Q79" i="30"/>
  <c r="P79" i="55" s="1"/>
  <c r="P62" i="54" s="1"/>
  <c r="R79" i="30"/>
  <c r="Q79" i="55" s="1"/>
  <c r="Q62" i="54" s="1"/>
  <c r="I80" i="30"/>
  <c r="H80" i="55" s="1"/>
  <c r="H63" i="54" s="1"/>
  <c r="J80" i="30"/>
  <c r="I80" i="55" s="1"/>
  <c r="I63" i="54" s="1"/>
  <c r="K80" i="30"/>
  <c r="J80" i="55" s="1"/>
  <c r="J63" i="54" s="1"/>
  <c r="L80" i="30"/>
  <c r="K80" i="55" s="1"/>
  <c r="K63" i="54" s="1"/>
  <c r="M80" i="30"/>
  <c r="N80" i="30"/>
  <c r="O80" i="30"/>
  <c r="N80" i="55" s="1"/>
  <c r="N63" i="54" s="1"/>
  <c r="P80" i="30"/>
  <c r="O80" i="55" s="1"/>
  <c r="O63" i="54" s="1"/>
  <c r="Q80" i="30"/>
  <c r="P80" i="55" s="1"/>
  <c r="P63" i="54" s="1"/>
  <c r="R80" i="30"/>
  <c r="Q80" i="55" s="1"/>
  <c r="Q63" i="54" s="1"/>
  <c r="I81" i="30"/>
  <c r="H81" i="55" s="1"/>
  <c r="H64" i="54" s="1"/>
  <c r="J81" i="30"/>
  <c r="I81" i="55" s="1"/>
  <c r="I64" i="54" s="1"/>
  <c r="K81" i="30"/>
  <c r="J81" i="55" s="1"/>
  <c r="J64" i="54" s="1"/>
  <c r="L81" i="30"/>
  <c r="K81" i="55" s="1"/>
  <c r="K64" i="54" s="1"/>
  <c r="M81" i="30"/>
  <c r="L81" i="55" s="1"/>
  <c r="L64" i="54" s="1"/>
  <c r="N81" i="30"/>
  <c r="O81" i="30"/>
  <c r="N81" i="55" s="1"/>
  <c r="N64" i="54" s="1"/>
  <c r="P81" i="30"/>
  <c r="O81" i="55" s="1"/>
  <c r="O64" i="54" s="1"/>
  <c r="Q81" i="30"/>
  <c r="P81" i="55" s="1"/>
  <c r="P64" i="54" s="1"/>
  <c r="R81" i="30"/>
  <c r="Q81" i="55" s="1"/>
  <c r="Q64" i="54" s="1"/>
  <c r="I82" i="30"/>
  <c r="H82" i="55" s="1"/>
  <c r="H65" i="54" s="1"/>
  <c r="J82" i="30"/>
  <c r="I82" i="55" s="1"/>
  <c r="I65" i="54" s="1"/>
  <c r="K82" i="30"/>
  <c r="J82" i="55" s="1"/>
  <c r="J65" i="54" s="1"/>
  <c r="L82" i="30"/>
  <c r="M82" i="30"/>
  <c r="L82" i="55" s="1"/>
  <c r="L65" i="54" s="1"/>
  <c r="N82" i="30"/>
  <c r="O82" i="30"/>
  <c r="N82" i="55" s="1"/>
  <c r="N65" i="54" s="1"/>
  <c r="P82" i="30"/>
  <c r="O82" i="55" s="1"/>
  <c r="O65" i="54" s="1"/>
  <c r="Q82" i="30"/>
  <c r="P82" i="55" s="1"/>
  <c r="P65" i="54" s="1"/>
  <c r="R82" i="30"/>
  <c r="Q82" i="55" s="1"/>
  <c r="Q65" i="54" s="1"/>
  <c r="I83" i="30"/>
  <c r="H83" i="55" s="1"/>
  <c r="H66" i="54" s="1"/>
  <c r="J83" i="30"/>
  <c r="I83" i="55" s="1"/>
  <c r="I66" i="54" s="1"/>
  <c r="K83" i="30"/>
  <c r="J83" i="55" s="1"/>
  <c r="J66" i="54" s="1"/>
  <c r="L83" i="30"/>
  <c r="K83" i="55" s="1"/>
  <c r="K66" i="54" s="1"/>
  <c r="M83" i="30"/>
  <c r="L83" i="55" s="1"/>
  <c r="L66" i="54" s="1"/>
  <c r="N83" i="30"/>
  <c r="O83" i="30"/>
  <c r="N83" i="55" s="1"/>
  <c r="N66" i="54" s="1"/>
  <c r="P83" i="30"/>
  <c r="O83" i="55" s="1"/>
  <c r="O66" i="54" s="1"/>
  <c r="Q83" i="30"/>
  <c r="P83" i="55" s="1"/>
  <c r="P66" i="54" s="1"/>
  <c r="R83" i="30"/>
  <c r="Q83" i="55" s="1"/>
  <c r="Q66" i="54" s="1"/>
  <c r="D4" i="30"/>
  <c r="C4" i="55" s="1"/>
  <c r="C87" i="46" s="1"/>
  <c r="D5" i="30"/>
  <c r="C5" i="55" s="1"/>
  <c r="C88" i="46" s="1"/>
  <c r="D6" i="30"/>
  <c r="C6" i="55" s="1"/>
  <c r="C89" i="46" s="1"/>
  <c r="D7" i="30"/>
  <c r="C7" i="55" s="1"/>
  <c r="C90" i="46" s="1"/>
  <c r="D8" i="30"/>
  <c r="C8" i="55" s="1"/>
  <c r="C91" i="46" s="1"/>
  <c r="D9" i="30"/>
  <c r="C9" i="55" s="1"/>
  <c r="C92" i="46" s="1"/>
  <c r="D10" i="30"/>
  <c r="C10" i="55" s="1"/>
  <c r="C93" i="46" s="1"/>
  <c r="D12" i="30"/>
  <c r="C12" i="55" s="1"/>
  <c r="C95" i="46" s="1"/>
  <c r="D13" i="30"/>
  <c r="C13" i="55" s="1"/>
  <c r="C96" i="46" s="1"/>
  <c r="D14" i="30"/>
  <c r="C14" i="55" s="1"/>
  <c r="C97" i="46" s="1"/>
  <c r="D15" i="30"/>
  <c r="C15" i="55" s="1"/>
  <c r="C98" i="46" s="1"/>
  <c r="D16" i="30"/>
  <c r="C16" i="55" s="1"/>
  <c r="C99" i="46" s="1"/>
  <c r="D17" i="30"/>
  <c r="C17" i="55" s="1"/>
  <c r="C100" i="46" s="1"/>
  <c r="D18" i="30"/>
  <c r="C18" i="55" s="1"/>
  <c r="C101" i="46" s="1"/>
  <c r="D19" i="30"/>
  <c r="C19" i="55" s="1"/>
  <c r="C102" i="46" s="1"/>
  <c r="D20" i="30"/>
  <c r="C20" i="55" s="1"/>
  <c r="C65" i="48" s="1"/>
  <c r="D21" i="30"/>
  <c r="C21" i="55" s="1"/>
  <c r="C66" i="48" s="1"/>
  <c r="D22" i="30"/>
  <c r="C22" i="55" s="1"/>
  <c r="C67" i="48" s="1"/>
  <c r="D23" i="30"/>
  <c r="C23" i="55" s="1"/>
  <c r="C68" i="48" s="1"/>
  <c r="D24" i="30"/>
  <c r="C24" i="55" s="1"/>
  <c r="C69" i="48" s="1"/>
  <c r="D25" i="30"/>
  <c r="C25" i="55" s="1"/>
  <c r="C70" i="48" s="1"/>
  <c r="D26" i="30"/>
  <c r="C26" i="55" s="1"/>
  <c r="C71" i="48" s="1"/>
  <c r="D27" i="30"/>
  <c r="C27" i="55" s="1"/>
  <c r="C72" i="48" s="1"/>
  <c r="D28" i="30"/>
  <c r="C28" i="55" s="1"/>
  <c r="C73" i="48" s="1"/>
  <c r="D29" i="30"/>
  <c r="C29" i="55" s="1"/>
  <c r="C74" i="48" s="1"/>
  <c r="D30" i="30"/>
  <c r="C30" i="55" s="1"/>
  <c r="C68" i="47" s="1"/>
  <c r="D31" i="30"/>
  <c r="C31" i="55" s="1"/>
  <c r="C69" i="47" s="1"/>
  <c r="D33" i="30"/>
  <c r="C33" i="55" s="1"/>
  <c r="C71" i="47" s="1"/>
  <c r="D34" i="30"/>
  <c r="C34" i="55" s="1"/>
  <c r="C72" i="47" s="1"/>
  <c r="D35" i="30"/>
  <c r="C35" i="55" s="1"/>
  <c r="C73" i="47" s="1"/>
  <c r="D36" i="30"/>
  <c r="C36" i="55" s="1"/>
  <c r="C74" i="47" s="1"/>
  <c r="D38" i="30"/>
  <c r="C38" i="55" s="1"/>
  <c r="C64" i="49" s="1"/>
  <c r="D39" i="30"/>
  <c r="C39" i="55" s="1"/>
  <c r="C65" i="49" s="1"/>
  <c r="D40" i="30"/>
  <c r="C40" i="55" s="1"/>
  <c r="C66" i="49" s="1"/>
  <c r="D41" i="30"/>
  <c r="C41" i="55" s="1"/>
  <c r="C67" i="49" s="1"/>
  <c r="D42" i="30"/>
  <c r="C42" i="55" s="1"/>
  <c r="C68" i="49" s="1"/>
  <c r="D43" i="30"/>
  <c r="C43" i="55" s="1"/>
  <c r="C69" i="49" s="1"/>
  <c r="D45" i="30"/>
  <c r="C45" i="55" s="1"/>
  <c r="C73" i="51" s="1"/>
  <c r="D46" i="30"/>
  <c r="C46" i="55" s="1"/>
  <c r="C74" i="51" s="1"/>
  <c r="D47" i="30"/>
  <c r="C47" i="55" s="1"/>
  <c r="C75" i="51" s="1"/>
  <c r="D48" i="30"/>
  <c r="C48" i="55" s="1"/>
  <c r="C76" i="51" s="1"/>
  <c r="D49" i="30"/>
  <c r="C49" i="55" s="1"/>
  <c r="C77" i="51" s="1"/>
  <c r="D50" i="30"/>
  <c r="C50" i="55" s="1"/>
  <c r="C78" i="51" s="1"/>
  <c r="D51" i="30"/>
  <c r="C51" i="55" s="1"/>
  <c r="C79" i="51" s="1"/>
  <c r="D52" i="30"/>
  <c r="C52" i="55" s="1"/>
  <c r="C80" i="51" s="1"/>
  <c r="D53" i="30"/>
  <c r="C53" i="55" s="1"/>
  <c r="C81" i="51" s="1"/>
  <c r="D54" i="30"/>
  <c r="C54" i="55" s="1"/>
  <c r="C82" i="51" s="1"/>
  <c r="D55" i="30"/>
  <c r="C55" i="55" s="1"/>
  <c r="C83" i="51" s="1"/>
  <c r="D56" i="30"/>
  <c r="C56" i="55" s="1"/>
  <c r="C84" i="51" s="1"/>
  <c r="D57" i="30"/>
  <c r="C57" i="55" s="1"/>
  <c r="C85" i="51" s="1"/>
  <c r="D58" i="30"/>
  <c r="C58" i="55" s="1"/>
  <c r="C86" i="51" s="1"/>
  <c r="D59" i="30"/>
  <c r="C59" i="55" s="1"/>
  <c r="C47" i="52" s="1"/>
  <c r="D60" i="30"/>
  <c r="C60" i="55" s="1"/>
  <c r="C48" i="52" s="1"/>
  <c r="D61" i="30"/>
  <c r="C61" i="55" s="1"/>
  <c r="C49" i="52" s="1"/>
  <c r="D62" i="30"/>
  <c r="C62" i="55" s="1"/>
  <c r="C50" i="52" s="1"/>
  <c r="D63" i="30"/>
  <c r="C63" i="55" s="1"/>
  <c r="C70" i="53" s="1"/>
  <c r="D64" i="30"/>
  <c r="C64" i="55" s="1"/>
  <c r="C71" i="53" s="1"/>
  <c r="D65" i="30"/>
  <c r="C65" i="55" s="1"/>
  <c r="C72" i="53" s="1"/>
  <c r="D66" i="30"/>
  <c r="C66" i="55" s="1"/>
  <c r="C73" i="53" s="1"/>
  <c r="D67" i="30"/>
  <c r="C67" i="55" s="1"/>
  <c r="C74" i="53" s="1"/>
  <c r="D68" i="30"/>
  <c r="C68" i="55" s="1"/>
  <c r="C75" i="53" s="1"/>
  <c r="D69" i="30"/>
  <c r="C69" i="55" s="1"/>
  <c r="C76" i="53" s="1"/>
  <c r="D70" i="30"/>
  <c r="C70" i="55" s="1"/>
  <c r="C77" i="53" s="1"/>
  <c r="D71" i="30"/>
  <c r="C71" i="55" s="1"/>
  <c r="C78" i="53" s="1"/>
  <c r="D72" i="30"/>
  <c r="C72" i="55" s="1"/>
  <c r="C79" i="53" s="1"/>
  <c r="D73" i="30"/>
  <c r="C73" i="55" s="1"/>
  <c r="C80" i="53" s="1"/>
  <c r="D74" i="30"/>
  <c r="C74" i="55" s="1"/>
  <c r="C81" i="53" s="1"/>
  <c r="D75" i="30"/>
  <c r="C75" i="55" s="1"/>
  <c r="C58" i="54" s="1"/>
  <c r="D76" i="30"/>
  <c r="C76" i="55" s="1"/>
  <c r="C59" i="54" s="1"/>
  <c r="D77" i="30"/>
  <c r="C77" i="55" s="1"/>
  <c r="C60" i="54" s="1"/>
  <c r="D78" i="30"/>
  <c r="C78" i="55" s="1"/>
  <c r="C61" i="54" s="1"/>
  <c r="D79" i="30"/>
  <c r="C79" i="55" s="1"/>
  <c r="C62" i="54" s="1"/>
  <c r="D80" i="30"/>
  <c r="C80" i="55" s="1"/>
  <c r="C63" i="54" s="1"/>
  <c r="D81" i="30"/>
  <c r="C81" i="55" s="1"/>
  <c r="C64" i="54" s="1"/>
  <c r="D82" i="30"/>
  <c r="C82" i="55" s="1"/>
  <c r="C65" i="54" s="1"/>
  <c r="D83" i="30"/>
  <c r="C83" i="55" s="1"/>
  <c r="C66" i="54" s="1"/>
  <c r="Q38" i="55" l="1"/>
  <c r="Q64" i="49" s="1"/>
  <c r="C32" i="46"/>
  <c r="E4" i="54"/>
  <c r="E9" i="47"/>
  <c r="E7" i="51"/>
  <c r="E15" i="51"/>
  <c r="E3" i="49"/>
  <c r="E5" i="49"/>
  <c r="E3" i="53"/>
  <c r="E11" i="53"/>
  <c r="E7" i="54"/>
  <c r="E5" i="53"/>
  <c r="E8" i="47"/>
  <c r="E2" i="51"/>
  <c r="E14" i="51"/>
  <c r="E9" i="53"/>
  <c r="E9" i="54"/>
  <c r="E2" i="49"/>
  <c r="E6" i="49"/>
  <c r="E4" i="51"/>
  <c r="E7" i="46"/>
  <c r="E3" i="47"/>
  <c r="E10" i="53"/>
  <c r="E9" i="51"/>
  <c r="E6" i="46"/>
  <c r="E6" i="47"/>
  <c r="E8" i="49"/>
  <c r="E3" i="51"/>
  <c r="E11" i="51"/>
  <c r="E5" i="52"/>
  <c r="E6" i="51"/>
  <c r="E8" i="46"/>
  <c r="E4" i="49"/>
  <c r="E2" i="52"/>
  <c r="E7" i="53"/>
  <c r="E3" i="54"/>
  <c r="E5" i="54"/>
  <c r="E4" i="47"/>
  <c r="E3" i="52"/>
  <c r="E5" i="47"/>
  <c r="E10" i="51"/>
  <c r="E4" i="52"/>
  <c r="E13" i="53"/>
  <c r="E2" i="48"/>
  <c r="E7" i="49"/>
  <c r="E2" i="53"/>
  <c r="E6" i="54"/>
  <c r="E7" i="47"/>
  <c r="E8" i="51"/>
  <c r="E8" i="53"/>
  <c r="E19" i="46"/>
  <c r="E6" i="53"/>
  <c r="R67" i="55"/>
  <c r="R74" i="53" s="1"/>
  <c r="E2" i="54"/>
  <c r="E10" i="54"/>
  <c r="E12" i="51"/>
  <c r="E5" i="51"/>
  <c r="E13" i="51"/>
  <c r="E4" i="53"/>
  <c r="E12" i="53"/>
  <c r="E8" i="54"/>
  <c r="E18" i="46"/>
  <c r="E2" i="47"/>
  <c r="E5" i="46"/>
  <c r="E4" i="46"/>
  <c r="E3" i="46"/>
  <c r="E2" i="46"/>
  <c r="C24" i="46"/>
  <c r="R4" i="56"/>
  <c r="R131" i="46" s="1"/>
  <c r="C25" i="46"/>
  <c r="R5" i="56"/>
  <c r="R132" i="46" s="1"/>
  <c r="C23" i="46"/>
  <c r="R3" i="56"/>
  <c r="R130" i="46" s="1"/>
  <c r="R6" i="56"/>
  <c r="R133" i="46" s="1"/>
  <c r="C22" i="46"/>
  <c r="R2" i="56"/>
  <c r="R129" i="46" s="1"/>
  <c r="D27" i="46"/>
  <c r="R7" i="56"/>
  <c r="R134" i="46" s="1"/>
  <c r="D62" i="46"/>
  <c r="R2" i="58"/>
  <c r="R220" i="46" s="1"/>
  <c r="E5" i="48"/>
  <c r="E11" i="46"/>
  <c r="R27" i="33"/>
  <c r="E14" i="46"/>
  <c r="E8" i="48"/>
  <c r="E3" i="48"/>
  <c r="E9" i="46"/>
  <c r="E11" i="48"/>
  <c r="E17" i="46"/>
  <c r="E10" i="48"/>
  <c r="E16" i="46"/>
  <c r="E9" i="48"/>
  <c r="E15" i="46"/>
  <c r="E6" i="48"/>
  <c r="E12" i="46"/>
  <c r="E63" i="46"/>
  <c r="E10" i="46"/>
  <c r="E4" i="48"/>
  <c r="E7" i="48"/>
  <c r="E13" i="46"/>
  <c r="C70" i="46"/>
  <c r="M83" i="55"/>
  <c r="M66" i="54" s="1"/>
  <c r="D10" i="54"/>
  <c r="M82" i="55"/>
  <c r="M65" i="54" s="1"/>
  <c r="D9" i="54"/>
  <c r="M80" i="55"/>
  <c r="M63" i="54" s="1"/>
  <c r="D7" i="54"/>
  <c r="M78" i="55"/>
  <c r="M61" i="54" s="1"/>
  <c r="D5" i="54"/>
  <c r="M76" i="55"/>
  <c r="M59" i="54" s="1"/>
  <c r="D3" i="54"/>
  <c r="M74" i="55"/>
  <c r="M81" i="53" s="1"/>
  <c r="D13" i="53"/>
  <c r="M72" i="55"/>
  <c r="M79" i="53" s="1"/>
  <c r="D11" i="53"/>
  <c r="M70" i="55"/>
  <c r="M77" i="53" s="1"/>
  <c r="D9" i="53"/>
  <c r="M68" i="55"/>
  <c r="M75" i="53" s="1"/>
  <c r="D7" i="53"/>
  <c r="M65" i="55"/>
  <c r="M72" i="53" s="1"/>
  <c r="D4" i="53"/>
  <c r="M63" i="55"/>
  <c r="M70" i="53" s="1"/>
  <c r="D2" i="53"/>
  <c r="M61" i="55"/>
  <c r="M49" i="52" s="1"/>
  <c r="D4" i="52"/>
  <c r="M59" i="55"/>
  <c r="M47" i="52" s="1"/>
  <c r="D2" i="52"/>
  <c r="M57" i="55"/>
  <c r="M85" i="51" s="1"/>
  <c r="D14" i="51"/>
  <c r="M55" i="55"/>
  <c r="M83" i="51" s="1"/>
  <c r="D12" i="51"/>
  <c r="M53" i="55"/>
  <c r="M81" i="51" s="1"/>
  <c r="D10" i="51"/>
  <c r="M51" i="55"/>
  <c r="M79" i="51" s="1"/>
  <c r="D8" i="51"/>
  <c r="M49" i="55"/>
  <c r="M77" i="51" s="1"/>
  <c r="D6" i="51"/>
  <c r="M47" i="55"/>
  <c r="M75" i="51" s="1"/>
  <c r="D4" i="51"/>
  <c r="M45" i="55"/>
  <c r="M73" i="51" s="1"/>
  <c r="D2" i="51"/>
  <c r="M43" i="55"/>
  <c r="M69" i="49" s="1"/>
  <c r="D7" i="49"/>
  <c r="M41" i="55"/>
  <c r="M67" i="49" s="1"/>
  <c r="D5" i="49"/>
  <c r="M39" i="55"/>
  <c r="M65" i="49" s="1"/>
  <c r="D3" i="49"/>
  <c r="M37" i="55"/>
  <c r="M75" i="47" s="1"/>
  <c r="D9" i="47"/>
  <c r="M35" i="55"/>
  <c r="M73" i="47" s="1"/>
  <c r="D7" i="47"/>
  <c r="M33" i="55"/>
  <c r="M71" i="47" s="1"/>
  <c r="D5" i="47"/>
  <c r="M31" i="55"/>
  <c r="M69" i="47" s="1"/>
  <c r="D3" i="47"/>
  <c r="M29" i="55"/>
  <c r="M74" i="48" s="1"/>
  <c r="D11" i="48"/>
  <c r="M27" i="55"/>
  <c r="M72" i="48" s="1"/>
  <c r="D9" i="48"/>
  <c r="M25" i="55"/>
  <c r="M70" i="48" s="1"/>
  <c r="D7" i="48"/>
  <c r="M23" i="55"/>
  <c r="M68" i="48" s="1"/>
  <c r="D5" i="48"/>
  <c r="M21" i="55"/>
  <c r="M66" i="48" s="1"/>
  <c r="D3" i="48"/>
  <c r="M19" i="55"/>
  <c r="M102" i="46" s="1"/>
  <c r="D19" i="46"/>
  <c r="M17" i="55"/>
  <c r="M100" i="46" s="1"/>
  <c r="D17" i="46"/>
  <c r="M15" i="55"/>
  <c r="M98" i="46" s="1"/>
  <c r="D15" i="46"/>
  <c r="M13" i="55"/>
  <c r="M96" i="46" s="1"/>
  <c r="D13" i="46"/>
  <c r="M11" i="55"/>
  <c r="M94" i="46" s="1"/>
  <c r="D11" i="46"/>
  <c r="M9" i="55"/>
  <c r="M92" i="46" s="1"/>
  <c r="D9" i="46"/>
  <c r="M7" i="55"/>
  <c r="M90" i="46" s="1"/>
  <c r="D7" i="46"/>
  <c r="M5" i="55"/>
  <c r="M88" i="46" s="1"/>
  <c r="D5" i="46"/>
  <c r="M3" i="55"/>
  <c r="M86" i="46" s="1"/>
  <c r="D3" i="46"/>
  <c r="M73" i="55"/>
  <c r="M80" i="53" s="1"/>
  <c r="D12" i="53"/>
  <c r="M71" i="55"/>
  <c r="M78" i="53" s="1"/>
  <c r="D10" i="53"/>
  <c r="M69" i="55"/>
  <c r="M76" i="53" s="1"/>
  <c r="D8" i="53"/>
  <c r="M66" i="55"/>
  <c r="M73" i="53" s="1"/>
  <c r="D5" i="53"/>
  <c r="M64" i="55"/>
  <c r="M71" i="53" s="1"/>
  <c r="D3" i="53"/>
  <c r="M62" i="55"/>
  <c r="M50" i="52" s="1"/>
  <c r="D5" i="52"/>
  <c r="M60" i="55"/>
  <c r="M48" i="52" s="1"/>
  <c r="D3" i="52"/>
  <c r="M58" i="55"/>
  <c r="M86" i="51" s="1"/>
  <c r="D15" i="51"/>
  <c r="M56" i="55"/>
  <c r="M84" i="51" s="1"/>
  <c r="D13" i="51"/>
  <c r="M54" i="55"/>
  <c r="M82" i="51" s="1"/>
  <c r="D11" i="51"/>
  <c r="M52" i="55"/>
  <c r="M80" i="51" s="1"/>
  <c r="D9" i="51"/>
  <c r="M50" i="55"/>
  <c r="M78" i="51" s="1"/>
  <c r="D7" i="51"/>
  <c r="M48" i="55"/>
  <c r="M76" i="51" s="1"/>
  <c r="D5" i="51"/>
  <c r="M46" i="55"/>
  <c r="M74" i="51" s="1"/>
  <c r="D3" i="51"/>
  <c r="M44" i="55"/>
  <c r="M70" i="49" s="1"/>
  <c r="D8" i="49"/>
  <c r="M42" i="55"/>
  <c r="M68" i="49" s="1"/>
  <c r="D6" i="49"/>
  <c r="M40" i="55"/>
  <c r="M66" i="49" s="1"/>
  <c r="D4" i="49"/>
  <c r="M38" i="55"/>
  <c r="M64" i="49" s="1"/>
  <c r="D2" i="49"/>
  <c r="M36" i="55"/>
  <c r="M74" i="47" s="1"/>
  <c r="D8" i="47"/>
  <c r="M34" i="55"/>
  <c r="M72" i="47" s="1"/>
  <c r="D6" i="47"/>
  <c r="M32" i="55"/>
  <c r="M70" i="47" s="1"/>
  <c r="D4" i="47"/>
  <c r="M30" i="55"/>
  <c r="M68" i="47" s="1"/>
  <c r="D2" i="47"/>
  <c r="M28" i="55"/>
  <c r="M73" i="48" s="1"/>
  <c r="D10" i="48"/>
  <c r="M26" i="55"/>
  <c r="M71" i="48" s="1"/>
  <c r="D8" i="48"/>
  <c r="M24" i="55"/>
  <c r="M69" i="48" s="1"/>
  <c r="D6" i="48"/>
  <c r="M22" i="55"/>
  <c r="M67" i="48" s="1"/>
  <c r="D4" i="48"/>
  <c r="M20" i="55"/>
  <c r="M65" i="48" s="1"/>
  <c r="D2" i="48"/>
  <c r="M18" i="55"/>
  <c r="M101" i="46" s="1"/>
  <c r="D18" i="46"/>
  <c r="M16" i="55"/>
  <c r="M99" i="46" s="1"/>
  <c r="D16" i="46"/>
  <c r="M14" i="55"/>
  <c r="M97" i="46" s="1"/>
  <c r="D14" i="46"/>
  <c r="M12" i="55"/>
  <c r="M95" i="46" s="1"/>
  <c r="D12" i="46"/>
  <c r="M10" i="55"/>
  <c r="M93" i="46" s="1"/>
  <c r="D10" i="46"/>
  <c r="M8" i="55"/>
  <c r="M91" i="46" s="1"/>
  <c r="D8" i="46"/>
  <c r="M6" i="55"/>
  <c r="M89" i="46" s="1"/>
  <c r="D6" i="46"/>
  <c r="M4" i="55"/>
  <c r="M87" i="46" s="1"/>
  <c r="D4" i="46"/>
  <c r="M2" i="55"/>
  <c r="M85" i="46" s="1"/>
  <c r="D2" i="46"/>
  <c r="M81" i="55"/>
  <c r="M64" i="54" s="1"/>
  <c r="D8" i="54"/>
  <c r="M79" i="55"/>
  <c r="M62" i="54" s="1"/>
  <c r="D6" i="54"/>
  <c r="M77" i="55"/>
  <c r="M60" i="54" s="1"/>
  <c r="D4" i="54"/>
  <c r="M75" i="55"/>
  <c r="M58" i="54" s="1"/>
  <c r="D2" i="54"/>
  <c r="R59" i="55" l="1"/>
  <c r="R47" i="52" s="1"/>
  <c r="R39" i="55"/>
  <c r="R65" i="49" s="1"/>
  <c r="R27" i="55"/>
  <c r="R72" i="48" s="1"/>
  <c r="R25" i="55"/>
  <c r="R70" i="48" s="1"/>
  <c r="R65" i="55"/>
  <c r="R72" i="53" s="1"/>
  <c r="R11" i="55"/>
  <c r="R94" i="46" s="1"/>
  <c r="R23" i="55"/>
  <c r="R68" i="48" s="1"/>
  <c r="R13" i="55"/>
  <c r="R96" i="46" s="1"/>
  <c r="R29" i="55"/>
  <c r="R74" i="48" s="1"/>
  <c r="R81" i="55"/>
  <c r="R64" i="54" s="1"/>
  <c r="R83" i="55"/>
  <c r="R66" i="54" s="1"/>
  <c r="R78" i="55"/>
  <c r="R61" i="54" s="1"/>
  <c r="R77" i="55"/>
  <c r="R60" i="54" s="1"/>
  <c r="R79" i="55"/>
  <c r="R62" i="54" s="1"/>
  <c r="R76" i="55"/>
  <c r="R59" i="54" s="1"/>
  <c r="R80" i="55"/>
  <c r="R63" i="54" s="1"/>
  <c r="R82" i="55"/>
  <c r="R65" i="54" s="1"/>
  <c r="R75" i="55"/>
  <c r="R58" i="54" s="1"/>
  <c r="R73" i="55"/>
  <c r="R80" i="53" s="1"/>
  <c r="R70" i="55"/>
  <c r="R77" i="53" s="1"/>
  <c r="R72" i="55"/>
  <c r="R79" i="53" s="1"/>
  <c r="R69" i="55"/>
  <c r="R76" i="53" s="1"/>
  <c r="R74" i="55"/>
  <c r="R81" i="53" s="1"/>
  <c r="R71" i="55"/>
  <c r="R78" i="53" s="1"/>
  <c r="R68" i="55"/>
  <c r="R75" i="53" s="1"/>
  <c r="R66" i="55"/>
  <c r="R73" i="53" s="1"/>
  <c r="R64" i="55"/>
  <c r="R71" i="53" s="1"/>
  <c r="R63" i="55"/>
  <c r="R70" i="53" s="1"/>
  <c r="R62" i="55"/>
  <c r="R50" i="52" s="1"/>
  <c r="R61" i="55"/>
  <c r="R49" i="52" s="1"/>
  <c r="R60" i="55"/>
  <c r="R48" i="52" s="1"/>
  <c r="R48" i="55"/>
  <c r="R76" i="51" s="1"/>
  <c r="R46" i="55"/>
  <c r="R74" i="51" s="1"/>
  <c r="R51" i="55"/>
  <c r="R79" i="51" s="1"/>
  <c r="R52" i="55"/>
  <c r="R80" i="51" s="1"/>
  <c r="R45" i="55"/>
  <c r="R73" i="51" s="1"/>
  <c r="R50" i="55"/>
  <c r="R78" i="51" s="1"/>
  <c r="R56" i="55"/>
  <c r="R84" i="51" s="1"/>
  <c r="R55" i="55"/>
  <c r="R83" i="51" s="1"/>
  <c r="R53" i="55"/>
  <c r="R81" i="51" s="1"/>
  <c r="R49" i="55"/>
  <c r="R77" i="51" s="1"/>
  <c r="R54" i="55"/>
  <c r="R82" i="51" s="1"/>
  <c r="R47" i="55"/>
  <c r="R75" i="51" s="1"/>
  <c r="R57" i="55"/>
  <c r="R85" i="51" s="1"/>
  <c r="R58" i="55"/>
  <c r="R86" i="51" s="1"/>
  <c r="R38" i="55"/>
  <c r="R64" i="49" s="1"/>
  <c r="R43" i="55"/>
  <c r="R69" i="49" s="1"/>
  <c r="R44" i="55"/>
  <c r="R70" i="49" s="1"/>
  <c r="R42" i="55"/>
  <c r="R68" i="49" s="1"/>
  <c r="R40" i="55"/>
  <c r="R66" i="49" s="1"/>
  <c r="R41" i="55"/>
  <c r="R67" i="49" s="1"/>
  <c r="R30" i="55"/>
  <c r="R68" i="47" s="1"/>
  <c r="R34" i="55"/>
  <c r="R72" i="47" s="1"/>
  <c r="R36" i="55"/>
  <c r="R74" i="47" s="1"/>
  <c r="R33" i="55"/>
  <c r="R71" i="47" s="1"/>
  <c r="R32" i="55"/>
  <c r="R70" i="47" s="1"/>
  <c r="R35" i="55"/>
  <c r="R73" i="47" s="1"/>
  <c r="R37" i="55"/>
  <c r="R75" i="47" s="1"/>
  <c r="R31" i="55"/>
  <c r="R69" i="47" s="1"/>
  <c r="R26" i="55"/>
  <c r="R71" i="48" s="1"/>
  <c r="R28" i="55"/>
  <c r="R73" i="48" s="1"/>
  <c r="R24" i="55"/>
  <c r="R69" i="48" s="1"/>
  <c r="R22" i="55"/>
  <c r="R67" i="48" s="1"/>
  <c r="R20" i="55"/>
  <c r="R65" i="48" s="1"/>
  <c r="R21" i="55"/>
  <c r="R66" i="48" s="1"/>
  <c r="R3" i="55"/>
  <c r="R86" i="46" s="1"/>
  <c r="R5" i="55"/>
  <c r="R88" i="46" s="1"/>
  <c r="R18" i="55"/>
  <c r="R101" i="46" s="1"/>
  <c r="R19" i="55"/>
  <c r="R102" i="46" s="1"/>
  <c r="R6" i="55"/>
  <c r="R89" i="46" s="1"/>
  <c r="R7" i="55"/>
  <c r="R90" i="46" s="1"/>
  <c r="R17" i="55"/>
  <c r="R100" i="46" s="1"/>
  <c r="R10" i="55"/>
  <c r="R93" i="46" s="1"/>
  <c r="R9" i="55"/>
  <c r="R92" i="46" s="1"/>
  <c r="R15" i="55"/>
  <c r="R98" i="46" s="1"/>
  <c r="R2" i="55"/>
  <c r="R85" i="46" s="1"/>
  <c r="R4" i="55"/>
  <c r="R87" i="46" s="1"/>
  <c r="R8" i="55"/>
  <c r="R91" i="46" s="1"/>
  <c r="R14" i="55"/>
  <c r="R97" i="46" s="1"/>
  <c r="R16" i="55"/>
  <c r="R99" i="46" s="1"/>
  <c r="R12" i="55"/>
  <c r="R95" i="46" s="1"/>
  <c r="D28" i="46"/>
  <c r="R8" i="56"/>
  <c r="R135" i="46" s="1"/>
  <c r="D63" i="46"/>
  <c r="R3" i="58"/>
  <c r="R221" i="46" s="1"/>
  <c r="E64" i="46"/>
  <c r="R28" i="33"/>
  <c r="C71" i="46"/>
  <c r="D29" i="46" l="1"/>
  <c r="R9" i="56"/>
  <c r="R136" i="46" s="1"/>
  <c r="D64" i="46"/>
  <c r="R4" i="58"/>
  <c r="R222" i="46" s="1"/>
  <c r="E65" i="46"/>
  <c r="R29" i="33"/>
  <c r="C72" i="46"/>
  <c r="D30" i="46" l="1"/>
  <c r="R10" i="56"/>
  <c r="R137" i="46" s="1"/>
  <c r="D65" i="46"/>
  <c r="R5" i="58"/>
  <c r="R223" i="46" s="1"/>
  <c r="E66" i="46"/>
  <c r="R30" i="33"/>
  <c r="C73" i="46"/>
  <c r="D31" i="46" l="1"/>
  <c r="R11" i="56"/>
  <c r="R138" i="46" s="1"/>
  <c r="D66" i="46"/>
  <c r="R6" i="58"/>
  <c r="R224" i="46" s="1"/>
  <c r="E67" i="46"/>
  <c r="R31" i="33"/>
  <c r="R12" i="56"/>
  <c r="R139" i="46" s="1"/>
  <c r="C74" i="46"/>
  <c r="D32" i="46" l="1"/>
  <c r="D67" i="46"/>
  <c r="R7" i="58"/>
  <c r="R225" i="46" s="1"/>
  <c r="R32" i="33"/>
  <c r="E68" i="46"/>
  <c r="C75" i="46"/>
  <c r="D33" i="46" l="1"/>
  <c r="R13" i="56"/>
  <c r="R140" i="46" s="1"/>
  <c r="D68" i="46"/>
  <c r="R8" i="58"/>
  <c r="R226" i="46" s="1"/>
  <c r="E69" i="46"/>
  <c r="R33" i="33"/>
  <c r="C76" i="46"/>
  <c r="D34" i="46" l="1"/>
  <c r="R14" i="56"/>
  <c r="R141" i="46" s="1"/>
  <c r="D69" i="46"/>
  <c r="R9" i="58"/>
  <c r="R227" i="46" s="1"/>
  <c r="R34" i="33"/>
  <c r="E70" i="46"/>
  <c r="C77" i="46"/>
  <c r="D35" i="46" l="1"/>
  <c r="R15" i="56"/>
  <c r="R142" i="46" s="1"/>
  <c r="D70" i="46"/>
  <c r="R10" i="58"/>
  <c r="R228" i="46" s="1"/>
  <c r="E71" i="46"/>
  <c r="R35" i="33"/>
  <c r="C78" i="46"/>
  <c r="D36" i="46" l="1"/>
  <c r="R16" i="56"/>
  <c r="R143" i="46" s="1"/>
  <c r="D71" i="46"/>
  <c r="R11" i="58"/>
  <c r="R229" i="46" s="1"/>
  <c r="R36" i="33"/>
  <c r="E72" i="46"/>
  <c r="C79" i="46"/>
  <c r="D37" i="46" l="1"/>
  <c r="R17" i="56"/>
  <c r="R144" i="46" s="1"/>
  <c r="D72" i="46"/>
  <c r="R12" i="58"/>
  <c r="R230" i="46" s="1"/>
  <c r="E73" i="46"/>
  <c r="R37" i="33"/>
  <c r="C38" i="48"/>
  <c r="D38" i="46" l="1"/>
  <c r="R18" i="56"/>
  <c r="R145" i="46" s="1"/>
  <c r="D73" i="46"/>
  <c r="R13" i="58"/>
  <c r="R231" i="46" s="1"/>
  <c r="R38" i="33"/>
  <c r="E74" i="46"/>
  <c r="C39" i="48"/>
  <c r="D39" i="46" l="1"/>
  <c r="R19" i="56"/>
  <c r="R146" i="46" s="1"/>
  <c r="D74" i="46"/>
  <c r="R14" i="58"/>
  <c r="R232" i="46" s="1"/>
  <c r="E75" i="46"/>
  <c r="R39" i="33"/>
  <c r="C40" i="48"/>
  <c r="D14" i="48" l="1"/>
  <c r="R20" i="56"/>
  <c r="R100" i="48" s="1"/>
  <c r="D75" i="46"/>
  <c r="R15" i="58"/>
  <c r="R233" i="46" s="1"/>
  <c r="R40" i="33"/>
  <c r="E76" i="46"/>
  <c r="C41" i="48"/>
  <c r="D15" i="48" l="1"/>
  <c r="R21" i="56"/>
  <c r="R101" i="48" s="1"/>
  <c r="D76" i="46"/>
  <c r="R16" i="58"/>
  <c r="R234" i="46" s="1"/>
  <c r="E77" i="46"/>
  <c r="R41" i="33"/>
  <c r="C42" i="48"/>
  <c r="D16" i="48" l="1"/>
  <c r="R22" i="56"/>
  <c r="R102" i="48" s="1"/>
  <c r="D77" i="46"/>
  <c r="R17" i="58"/>
  <c r="R235" i="46" s="1"/>
  <c r="E78" i="46"/>
  <c r="R42" i="33"/>
  <c r="C43" i="48"/>
  <c r="D17" i="48" l="1"/>
  <c r="R23" i="56"/>
  <c r="R103" i="48" s="1"/>
  <c r="D78" i="46"/>
  <c r="R18" i="58"/>
  <c r="R236" i="46" s="1"/>
  <c r="R43" i="33"/>
  <c r="E79" i="46"/>
  <c r="C44" i="48"/>
  <c r="D18" i="48" l="1"/>
  <c r="R24" i="56"/>
  <c r="R104" i="48" s="1"/>
  <c r="D79" i="46"/>
  <c r="R19" i="58"/>
  <c r="R237" i="46" s="1"/>
  <c r="E38" i="48"/>
  <c r="R44" i="33"/>
  <c r="C45" i="48"/>
  <c r="D19" i="48" l="1"/>
  <c r="R25" i="56"/>
  <c r="R105" i="48" s="1"/>
  <c r="D38" i="48"/>
  <c r="R20" i="58"/>
  <c r="R170" i="48" s="1"/>
  <c r="E39" i="48"/>
  <c r="R45" i="33"/>
  <c r="C46" i="48"/>
  <c r="D20" i="48" l="1"/>
  <c r="R26" i="56"/>
  <c r="R106" i="48" s="1"/>
  <c r="D39" i="48"/>
  <c r="R21" i="58"/>
  <c r="R171" i="48" s="1"/>
  <c r="R46" i="33"/>
  <c r="E40" i="48"/>
  <c r="C47" i="48"/>
  <c r="D21" i="48" l="1"/>
  <c r="R27" i="56"/>
  <c r="R107" i="48" s="1"/>
  <c r="D40" i="48"/>
  <c r="R22" i="58"/>
  <c r="R172" i="48" s="1"/>
  <c r="E41" i="48"/>
  <c r="R47" i="33"/>
  <c r="C50" i="47"/>
  <c r="D22" i="48" l="1"/>
  <c r="R28" i="56"/>
  <c r="R108" i="48" s="1"/>
  <c r="D41" i="48"/>
  <c r="R23" i="58"/>
  <c r="R173" i="48" s="1"/>
  <c r="R48" i="33"/>
  <c r="E42" i="48"/>
  <c r="C51" i="47"/>
  <c r="D23" i="48" l="1"/>
  <c r="R29" i="56"/>
  <c r="R109" i="48" s="1"/>
  <c r="D42" i="48"/>
  <c r="R24" i="58"/>
  <c r="R174" i="48" s="1"/>
  <c r="E43" i="48"/>
  <c r="R49" i="33"/>
  <c r="C52" i="47"/>
  <c r="D17" i="47" l="1"/>
  <c r="R30" i="56"/>
  <c r="R96" i="47" s="1"/>
  <c r="D43" i="48"/>
  <c r="R25" i="58"/>
  <c r="R175" i="48" s="1"/>
  <c r="E44" i="48"/>
  <c r="R50" i="33"/>
  <c r="C53" i="47"/>
  <c r="D18" i="47" l="1"/>
  <c r="R31" i="56"/>
  <c r="R97" i="47" s="1"/>
  <c r="D44" i="48"/>
  <c r="R26" i="58"/>
  <c r="R176" i="48" s="1"/>
  <c r="E45" i="48"/>
  <c r="R51" i="33"/>
  <c r="C54" i="47"/>
  <c r="D19" i="47" l="1"/>
  <c r="R32" i="56"/>
  <c r="R98" i="47" s="1"/>
  <c r="D45" i="48"/>
  <c r="R27" i="58"/>
  <c r="R177" i="48" s="1"/>
  <c r="E46" i="48"/>
  <c r="R52" i="33"/>
  <c r="C55" i="47"/>
  <c r="D20" i="47" l="1"/>
  <c r="R33" i="56"/>
  <c r="R99" i="47" s="1"/>
  <c r="D46" i="48"/>
  <c r="R28" i="58"/>
  <c r="R178" i="48" s="1"/>
  <c r="E47" i="48"/>
  <c r="R53" i="33"/>
  <c r="C56" i="47"/>
  <c r="D21" i="47" l="1"/>
  <c r="R34" i="56"/>
  <c r="R100" i="47" s="1"/>
  <c r="D47" i="48"/>
  <c r="R29" i="58"/>
  <c r="R179" i="48" s="1"/>
  <c r="R54" i="33"/>
  <c r="E50" i="47"/>
  <c r="C57" i="47"/>
  <c r="D22" i="47" l="1"/>
  <c r="R35" i="56"/>
  <c r="R101" i="47" s="1"/>
  <c r="D50" i="47"/>
  <c r="R30" i="58"/>
  <c r="R152" i="47" s="1"/>
  <c r="E51" i="47"/>
  <c r="R55" i="33"/>
  <c r="C47" i="49"/>
  <c r="D23" i="47" l="1"/>
  <c r="R36" i="56"/>
  <c r="R102" i="47" s="1"/>
  <c r="D51" i="47"/>
  <c r="R31" i="58"/>
  <c r="R153" i="47" s="1"/>
  <c r="E52" i="47"/>
  <c r="R56" i="33"/>
  <c r="C48" i="49"/>
  <c r="D24" i="47" l="1"/>
  <c r="R37" i="56"/>
  <c r="R103" i="47" s="1"/>
  <c r="D52" i="47"/>
  <c r="R32" i="58"/>
  <c r="R154" i="47" s="1"/>
  <c r="R57" i="33"/>
  <c r="E53" i="47"/>
  <c r="C49" i="49"/>
  <c r="D16" i="49" l="1"/>
  <c r="R38" i="56"/>
  <c r="R97" i="49" s="1"/>
  <c r="D53" i="47"/>
  <c r="R33" i="58"/>
  <c r="R155" i="47" s="1"/>
  <c r="E54" i="47"/>
  <c r="R58" i="33"/>
  <c r="C50" i="49"/>
  <c r="D17" i="49" l="1"/>
  <c r="R39" i="56"/>
  <c r="R98" i="49" s="1"/>
  <c r="D54" i="47"/>
  <c r="R34" i="58"/>
  <c r="R156" i="47" s="1"/>
  <c r="R59" i="33"/>
  <c r="E55" i="47"/>
  <c r="C51" i="49"/>
  <c r="D18" i="49" l="1"/>
  <c r="R40" i="56"/>
  <c r="R99" i="49" s="1"/>
  <c r="D55" i="47"/>
  <c r="R35" i="58"/>
  <c r="R157" i="47" s="1"/>
  <c r="E56" i="47"/>
  <c r="R60" i="33"/>
  <c r="C52" i="49"/>
  <c r="D19" i="49" l="1"/>
  <c r="R41" i="56"/>
  <c r="R100" i="49" s="1"/>
  <c r="D56" i="47"/>
  <c r="R36" i="58"/>
  <c r="R158" i="47" s="1"/>
  <c r="E57" i="47"/>
  <c r="R61" i="33"/>
  <c r="C53" i="49"/>
  <c r="D20" i="49" l="1"/>
  <c r="R42" i="56"/>
  <c r="R101" i="49" s="1"/>
  <c r="D57" i="47"/>
  <c r="R37" i="58"/>
  <c r="R159" i="47" s="1"/>
  <c r="E47" i="49"/>
  <c r="R62" i="33"/>
  <c r="C56" i="51"/>
  <c r="D21" i="49" l="1"/>
  <c r="R43" i="56"/>
  <c r="R102" i="49" s="1"/>
  <c r="D47" i="49"/>
  <c r="R38" i="58"/>
  <c r="R157" i="49" s="1"/>
  <c r="E48" i="49"/>
  <c r="R63" i="33"/>
  <c r="C57" i="51"/>
  <c r="D22" i="49" l="1"/>
  <c r="R44" i="56"/>
  <c r="R103" i="49" s="1"/>
  <c r="D48" i="49"/>
  <c r="R39" i="58"/>
  <c r="R158" i="49" s="1"/>
  <c r="E49" i="49"/>
  <c r="R64" i="33"/>
  <c r="C58" i="51"/>
  <c r="D17" i="51" l="1"/>
  <c r="R45" i="56"/>
  <c r="R107" i="51" s="1"/>
  <c r="D49" i="49"/>
  <c r="R40" i="58"/>
  <c r="R159" i="49" s="1"/>
  <c r="R65" i="33"/>
  <c r="E50" i="49"/>
  <c r="C59" i="51"/>
  <c r="D18" i="51" l="1"/>
  <c r="R46" i="56"/>
  <c r="R108" i="51" s="1"/>
  <c r="D50" i="49"/>
  <c r="R41" i="58"/>
  <c r="R160" i="49" s="1"/>
  <c r="E51" i="49"/>
  <c r="R66" i="33"/>
  <c r="C60" i="51"/>
  <c r="D19" i="51" l="1"/>
  <c r="R47" i="56"/>
  <c r="R109" i="51" s="1"/>
  <c r="D51" i="49"/>
  <c r="R42" i="58"/>
  <c r="R161" i="49" s="1"/>
  <c r="R67" i="33"/>
  <c r="E52" i="49"/>
  <c r="C61" i="51"/>
  <c r="D20" i="51" l="1"/>
  <c r="R48" i="56"/>
  <c r="R110" i="51" s="1"/>
  <c r="D52" i="49"/>
  <c r="R43" i="58"/>
  <c r="R162" i="49" s="1"/>
  <c r="E53" i="49"/>
  <c r="R68" i="33"/>
  <c r="C62" i="51"/>
  <c r="D21" i="51" l="1"/>
  <c r="R49" i="56"/>
  <c r="R111" i="51" s="1"/>
  <c r="D53" i="49"/>
  <c r="R44" i="58"/>
  <c r="R163" i="49" s="1"/>
  <c r="R69" i="33"/>
  <c r="E56" i="51"/>
  <c r="C63" i="51"/>
  <c r="D22" i="51" l="1"/>
  <c r="R50" i="56"/>
  <c r="R112" i="51" s="1"/>
  <c r="D56" i="51"/>
  <c r="R45" i="58"/>
  <c r="R175" i="51" s="1"/>
  <c r="E57" i="51"/>
  <c r="R70" i="33"/>
  <c r="C64" i="51"/>
  <c r="D23" i="51" l="1"/>
  <c r="R51" i="56"/>
  <c r="R113" i="51" s="1"/>
  <c r="D57" i="51"/>
  <c r="R46" i="58"/>
  <c r="R176" i="51" s="1"/>
  <c r="R71" i="33"/>
  <c r="E58" i="51"/>
  <c r="C65" i="51"/>
  <c r="D24" i="51" l="1"/>
  <c r="R52" i="56"/>
  <c r="R114" i="51" s="1"/>
  <c r="D58" i="51"/>
  <c r="R47" i="58"/>
  <c r="R177" i="51" s="1"/>
  <c r="E59" i="51"/>
  <c r="R72" i="33"/>
  <c r="C66" i="51"/>
  <c r="D25" i="51" l="1"/>
  <c r="R53" i="56"/>
  <c r="R115" i="51" s="1"/>
  <c r="D59" i="51"/>
  <c r="R48" i="58"/>
  <c r="R178" i="51" s="1"/>
  <c r="E60" i="51"/>
  <c r="R73" i="33"/>
  <c r="C67" i="51"/>
  <c r="D26" i="51" l="1"/>
  <c r="R54" i="56"/>
  <c r="R116" i="51" s="1"/>
  <c r="D60" i="51"/>
  <c r="R49" i="58"/>
  <c r="R179" i="51" s="1"/>
  <c r="E61" i="51"/>
  <c r="R74" i="33"/>
  <c r="C68" i="51"/>
  <c r="D27" i="51" l="1"/>
  <c r="R55" i="56"/>
  <c r="R117" i="51" s="1"/>
  <c r="D61" i="51"/>
  <c r="R50" i="58"/>
  <c r="R180" i="51" s="1"/>
  <c r="R75" i="33"/>
  <c r="E62" i="51"/>
  <c r="C69" i="51"/>
  <c r="D28" i="51" l="1"/>
  <c r="R56" i="56"/>
  <c r="R118" i="51" s="1"/>
  <c r="D62" i="51"/>
  <c r="R51" i="58"/>
  <c r="R181" i="51" s="1"/>
  <c r="E63" i="51"/>
  <c r="R76" i="33"/>
  <c r="C33" i="52"/>
  <c r="D29" i="51" l="1"/>
  <c r="R57" i="56"/>
  <c r="R119" i="51" s="1"/>
  <c r="D63" i="51"/>
  <c r="R52" i="58"/>
  <c r="R182" i="51" s="1"/>
  <c r="E64" i="51"/>
  <c r="R77" i="33"/>
  <c r="C34" i="52"/>
  <c r="D30" i="51" l="1"/>
  <c r="R58" i="56"/>
  <c r="R120" i="51" s="1"/>
  <c r="D64" i="51"/>
  <c r="R53" i="58"/>
  <c r="R183" i="51" s="1"/>
  <c r="R78" i="33"/>
  <c r="E65" i="51"/>
  <c r="C35" i="52"/>
  <c r="D11" i="52" l="1"/>
  <c r="R59" i="56"/>
  <c r="R78" i="52" s="1"/>
  <c r="D65" i="51"/>
  <c r="R54" i="58"/>
  <c r="R184" i="51" s="1"/>
  <c r="E66" i="51"/>
  <c r="R79" i="33"/>
  <c r="C36" i="52"/>
  <c r="D12" i="52" l="1"/>
  <c r="R60" i="56"/>
  <c r="R79" i="52" s="1"/>
  <c r="D66" i="51"/>
  <c r="R55" i="58"/>
  <c r="R185" i="51" s="1"/>
  <c r="R80" i="33"/>
  <c r="E67" i="51"/>
  <c r="C55" i="53"/>
  <c r="D13" i="52" l="1"/>
  <c r="R61" i="56"/>
  <c r="R80" i="52" s="1"/>
  <c r="D67" i="51"/>
  <c r="R56" i="58"/>
  <c r="R186" i="51" s="1"/>
  <c r="E68" i="51"/>
  <c r="R81" i="33"/>
  <c r="C56" i="53"/>
  <c r="D14" i="52" l="1"/>
  <c r="R62" i="56"/>
  <c r="R81" i="52" s="1"/>
  <c r="D68" i="51"/>
  <c r="R57" i="58"/>
  <c r="R187" i="51" s="1"/>
  <c r="E69" i="51"/>
  <c r="R82" i="33"/>
  <c r="C57" i="53"/>
  <c r="D21" i="53" l="1"/>
  <c r="R63" i="56"/>
  <c r="R102" i="53" s="1"/>
  <c r="D69" i="51"/>
  <c r="R58" i="58"/>
  <c r="R188" i="51" s="1"/>
  <c r="E33" i="52"/>
  <c r="C58" i="53"/>
  <c r="D22" i="53" l="1"/>
  <c r="R64" i="56"/>
  <c r="R103" i="53" s="1"/>
  <c r="D33" i="52"/>
  <c r="R59" i="58"/>
  <c r="R130" i="52" s="1"/>
  <c r="E34" i="52"/>
  <c r="C59" i="53"/>
  <c r="D23" i="53" l="1"/>
  <c r="R65" i="56"/>
  <c r="R104" i="53" s="1"/>
  <c r="D34" i="52"/>
  <c r="R60" i="58"/>
  <c r="R131" i="52" s="1"/>
  <c r="E35" i="52"/>
  <c r="C60" i="53"/>
  <c r="D24" i="53" l="1"/>
  <c r="R66" i="56"/>
  <c r="R105" i="53" s="1"/>
  <c r="D35" i="52"/>
  <c r="R61" i="58"/>
  <c r="R132" i="52" s="1"/>
  <c r="E36" i="52"/>
  <c r="C61" i="53"/>
  <c r="D25" i="53" l="1"/>
  <c r="R67" i="56"/>
  <c r="R106" i="53" s="1"/>
  <c r="D36" i="52"/>
  <c r="R62" i="58"/>
  <c r="R133" i="52" s="1"/>
  <c r="E55" i="53"/>
  <c r="C62" i="53"/>
  <c r="D26" i="53" l="1"/>
  <c r="R68" i="56"/>
  <c r="R107" i="53" s="1"/>
  <c r="D55" i="53"/>
  <c r="R63" i="58"/>
  <c r="R166" i="53" s="1"/>
  <c r="E56" i="53"/>
  <c r="C63" i="53"/>
  <c r="D27" i="53" l="1"/>
  <c r="R69" i="56"/>
  <c r="R108" i="53" s="1"/>
  <c r="D56" i="53"/>
  <c r="R64" i="58"/>
  <c r="R167" i="53" s="1"/>
  <c r="E57" i="53"/>
  <c r="C64" i="53"/>
  <c r="D28" i="53" l="1"/>
  <c r="R70" i="56"/>
  <c r="R109" i="53" s="1"/>
  <c r="D57" i="53"/>
  <c r="R65" i="58"/>
  <c r="R168" i="53" s="1"/>
  <c r="E58" i="53"/>
  <c r="C65" i="53"/>
  <c r="D29" i="53" l="1"/>
  <c r="R71" i="56"/>
  <c r="R110" i="53" s="1"/>
  <c r="D58" i="53"/>
  <c r="R66" i="58"/>
  <c r="R169" i="53" s="1"/>
  <c r="E59" i="53"/>
  <c r="C66" i="53"/>
  <c r="D30" i="53" l="1"/>
  <c r="R72" i="56"/>
  <c r="R111" i="53" s="1"/>
  <c r="D59" i="53"/>
  <c r="R67" i="58"/>
  <c r="R170" i="53" s="1"/>
  <c r="E60" i="53"/>
  <c r="C46" i="54"/>
  <c r="D31" i="53" l="1"/>
  <c r="R73" i="56"/>
  <c r="R112" i="53" s="1"/>
  <c r="D60" i="53"/>
  <c r="R68" i="58"/>
  <c r="R171" i="53" s="1"/>
  <c r="E61" i="53"/>
  <c r="C47" i="54"/>
  <c r="D32" i="53" l="1"/>
  <c r="R74" i="56"/>
  <c r="R113" i="53" s="1"/>
  <c r="D61" i="53"/>
  <c r="R69" i="58"/>
  <c r="R172" i="53" s="1"/>
  <c r="E62" i="53"/>
  <c r="C48" i="54"/>
  <c r="D18" i="54" l="1"/>
  <c r="R75" i="56"/>
  <c r="R87" i="54" s="1"/>
  <c r="D62" i="53"/>
  <c r="R70" i="58"/>
  <c r="R173" i="53" s="1"/>
  <c r="E63" i="53"/>
  <c r="C49" i="54"/>
  <c r="D19" i="54" l="1"/>
  <c r="R76" i="56"/>
  <c r="R88" i="54" s="1"/>
  <c r="D63" i="53"/>
  <c r="R71" i="58"/>
  <c r="R174" i="53" s="1"/>
  <c r="E64" i="53"/>
  <c r="C50" i="54"/>
  <c r="D20" i="54" l="1"/>
  <c r="R77" i="56"/>
  <c r="R89" i="54" s="1"/>
  <c r="D64" i="53"/>
  <c r="R72" i="58"/>
  <c r="R175" i="53" s="1"/>
  <c r="E65" i="53"/>
  <c r="C51" i="54"/>
  <c r="D21" i="54" l="1"/>
  <c r="R78" i="56"/>
  <c r="R90" i="54" s="1"/>
  <c r="D65" i="53"/>
  <c r="R73" i="58"/>
  <c r="R176" i="53" s="1"/>
  <c r="E66" i="53"/>
  <c r="C52" i="54"/>
  <c r="D22" i="54" l="1"/>
  <c r="R79" i="56"/>
  <c r="R91" i="54" s="1"/>
  <c r="D66" i="53"/>
  <c r="R74" i="58"/>
  <c r="R177" i="53" s="1"/>
  <c r="E46" i="54"/>
  <c r="C54" i="54"/>
  <c r="C53" i="54"/>
  <c r="D23" i="54" l="1"/>
  <c r="R80" i="56"/>
  <c r="R92" i="54" s="1"/>
  <c r="D46" i="54"/>
  <c r="R75" i="58"/>
  <c r="R145" i="54" s="1"/>
  <c r="E47" i="54"/>
  <c r="D24" i="54" l="1"/>
  <c r="R81" i="56"/>
  <c r="R93" i="54" s="1"/>
  <c r="D47" i="54"/>
  <c r="R76" i="58"/>
  <c r="R146" i="54" s="1"/>
  <c r="E48" i="54"/>
  <c r="D25" i="54" l="1"/>
  <c r="R82" i="56"/>
  <c r="R94" i="54" s="1"/>
  <c r="D26" i="54"/>
  <c r="R83" i="56"/>
  <c r="R95" i="54" s="1"/>
  <c r="D48" i="54"/>
  <c r="R77" i="58"/>
  <c r="R147" i="54" s="1"/>
  <c r="E49" i="54"/>
  <c r="D49" i="54" l="1"/>
  <c r="R78" i="58"/>
  <c r="R148" i="54" s="1"/>
  <c r="E50" i="54"/>
  <c r="D50" i="54" l="1"/>
  <c r="R79" i="58"/>
  <c r="R149" i="54" s="1"/>
  <c r="E51" i="54"/>
  <c r="D51" i="54" l="1"/>
  <c r="R80" i="58"/>
  <c r="R150" i="54" s="1"/>
  <c r="E52" i="54"/>
  <c r="D52" i="54" l="1"/>
  <c r="R81" i="58"/>
  <c r="R151" i="54" s="1"/>
  <c r="E53" i="54"/>
  <c r="D53" i="54" l="1"/>
  <c r="R82" i="58"/>
  <c r="R152" i="54" s="1"/>
  <c r="E54" i="54"/>
  <c r="D54" i="54" l="1"/>
  <c r="R83" i="58"/>
  <c r="R153" i="54" s="1"/>
</calcChain>
</file>

<file path=xl/sharedStrings.xml><?xml version="1.0" encoding="utf-8"?>
<sst xmlns="http://schemas.openxmlformats.org/spreadsheetml/2006/main" count="2955" uniqueCount="189">
  <si>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</si>
  <si>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</si>
  <si>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</si>
  <si>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</si>
  <si>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</si>
  <si>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</si>
  <si>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</si>
  <si>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</si>
  <si>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</si>
  <si>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</si>
  <si>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</si>
  <si>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</si>
  <si>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</si>
  <si>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</si>
  <si>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</si>
  <si>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</si>
  <si>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</si>
  <si>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</si>
  <si>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</si>
  <si>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</si>
  <si>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</si>
  <si>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</si>
  <si>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</si>
  <si>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</si>
  <si>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</si>
  <si>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</si>
  <si>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</si>
  <si>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</si>
  <si>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</si>
  <si>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</si>
  <si>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</si>
  <si>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</si>
  <si>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</si>
  <si>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</si>
  <si>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</si>
  <si>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</si>
  <si>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</si>
  <si>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</si>
  <si>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</si>
  <si>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</si>
  <si>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</si>
  <si>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</si>
  <si>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</si>
  <si>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</si>
  <si>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</si>
  <si>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</si>
  <si>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</si>
  <si>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</si>
  <si>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</si>
  <si>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</si>
  <si>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</si>
  <si>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</si>
  <si>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</si>
  <si>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</si>
  <si>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</si>
  <si>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</si>
  <si>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</si>
  <si>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</si>
  <si>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</si>
  <si>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</si>
  <si>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</si>
  <si>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</si>
  <si>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</si>
  <si>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</si>
  <si>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</si>
  <si>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</si>
  <si>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</si>
  <si>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</si>
  <si>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</si>
  <si>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</si>
  <si>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</si>
  <si>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</si>
  <si>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</si>
  <si>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</si>
  <si>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</si>
  <si>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</si>
  <si>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</si>
  <si>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</si>
  <si>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</si>
  <si>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</si>
  <si>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</si>
  <si>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</si>
  <si>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</si>
  <si>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–</t>
  </si>
  <si>
    <t>-</t>
  </si>
  <si>
    <t>https://gks.ru/bgd/regl/b20_14p/IssWWW.exe/Stg/d01/07-01.docx</t>
  </si>
  <si>
    <t>https://gks.ru/bgd/regl/b20_14p/IssWWW.exe/Stg/d02/17-05.docx</t>
  </si>
  <si>
    <t>https://gks.ru/bgd/regl/b20_14p/IssWWW.exe/Stg/d01/04-25.docx</t>
  </si>
  <si>
    <t>https://gks.ru/bgd/regl/b20_14p/IssWWW.exe/Stg/d02/17-07.docx</t>
  </si>
  <si>
    <t>https://gks.ru/bgd/regl/b20_14p/IssWWW.exe/Stg/d01/06-04.docx</t>
  </si>
  <si>
    <t>https://gks.ru/bgd/regl/b20_14p/IssWWW.exe/Stg/d01/06-08.docx</t>
  </si>
  <si>
    <t>https://gks.ru/bgd/regl/b20_14p/IssWWW.exe/Stg/d01/07-02.docx</t>
  </si>
  <si>
    <t>ЧИСЛО СПОРТИВНЫХ СООРУЖЕНИЙ</t>
  </si>
  <si>
    <t xml:space="preserve">
Плавательные бассейны
</t>
  </si>
  <si>
    <t>https://gks.ru/bgd/regl/b20_14p/IssWWW.exe/Stg/d01/07-10.docx</t>
  </si>
  <si>
    <t>https://gks.ru/bgd/regl/b20_14p/IssWWW.exe/Stg/d01/11-06.docx</t>
  </si>
  <si>
    <t>https://gks.ru/bgd/regl/b20_14p/IssWWW.exe/Stg/d01/10-02.docx</t>
  </si>
  <si>
    <t>https://gks.ru/bgd/regl/b20_14p/IssWWW.exe/Stg/d01/10-08.docx</t>
  </si>
  <si>
    <t>ПОСТУПЛЕНИЕ ПРЯМЫХ ИНОСТРАННЫХ ИНВЕСТИЦИЙ В РОССИЙСКУЮ ФЕДЕРАЦИЮ</t>
  </si>
  <si>
    <t>№</t>
  </si>
  <si>
    <t>Проекция</t>
  </si>
  <si>
    <t>Индикаторы</t>
  </si>
  <si>
    <t>Размерность</t>
  </si>
  <si>
    <t>Пояснение</t>
  </si>
  <si>
    <t>Ссылка</t>
  </si>
  <si>
    <t>Нормировка</t>
  </si>
  <si>
    <t>Порог</t>
  </si>
  <si>
    <t>Степень износа основных фондов</t>
  </si>
  <si>
    <t>%</t>
  </si>
  <si>
    <t>Поступление прямых иностранных инвестиций</t>
  </si>
  <si>
    <t>Здравоохранение</t>
  </si>
  <si>
    <t>Число больничных коек</t>
  </si>
  <si>
    <t>Транспорт</t>
  </si>
  <si>
    <t>ед.</t>
  </si>
  <si>
    <t>Культура и досуг</t>
  </si>
  <si>
    <t>Инвестиции в основной в % от ВРП</t>
  </si>
  <si>
    <t>Объем инвестиций в основной капитал / ВРП * 100</t>
  </si>
  <si>
    <t>y=2^(-a/x)</t>
  </si>
  <si>
    <t>y=2^(-x/a)</t>
  </si>
  <si>
    <t>Численность врачей на 1000 человек</t>
  </si>
  <si>
    <t>Число врачей / численность населения * 1000</t>
  </si>
  <si>
    <t>число туров, тыс. шт. / численность населения, тыс. чел. *1000</t>
  </si>
  <si>
    <t>Число туров по России на 1000 чел.</t>
  </si>
  <si>
    <t>шт.</t>
  </si>
  <si>
    <t>чел.</t>
  </si>
  <si>
    <t xml:space="preserve">Хабаровский край </t>
  </si>
  <si>
    <t xml:space="preserve">Новосибирская область </t>
  </si>
  <si>
    <t xml:space="preserve">Свердловская область </t>
  </si>
  <si>
    <t xml:space="preserve">Нижегородская область </t>
  </si>
  <si>
    <t xml:space="preserve">Чеченская Республика </t>
  </si>
  <si>
    <t>Республика Северная Осетия-Алания</t>
  </si>
  <si>
    <t xml:space="preserve">Республика Ингушетия </t>
  </si>
  <si>
    <t>Общее количество плавательных бассейнов / численность населения *1000</t>
  </si>
  <si>
    <t>тыс</t>
  </si>
  <si>
    <t>млн</t>
  </si>
  <si>
    <t> -</t>
  </si>
  <si>
    <t>ИНВЕСТИЦИИ В ОСНОВНОЙ КАПИТАЛ  млн р</t>
  </si>
  <si>
    <t>млн.</t>
  </si>
  <si>
    <t>- </t>
  </si>
  <si>
    <t>https://gks.ru/bgd/regl/b20_14p/IssWWW.exe/Stg/d01/10-01.docx https://gks.ru/bgd/regl/b20_14p/IssWWW.exe/Stg/d01/09-01.docx</t>
  </si>
  <si>
    <t>https://gks.ru/bgd/regl/b20_14p/IssWWW.exe/Stg/d01/10-08.docx https://gks.ru/bgd/regl/b20_14p/IssWWW.exe/Stg/d01/02-01.docx</t>
  </si>
  <si>
    <t>https://gks.ru/bgd/regl/b20_14p/IssWWW.exe/Stg/d01/04-25.docx https://gks.ru/bgd/regl/b20_14p/IssWWW.exe/Stg/d01/02-01.docx</t>
  </si>
  <si>
    <t>https://gks.ru/bgd/regl/b20_14p/IssWWW.exe/Stg/d02/17-07.docx https://gks.ru/bgd/regl/b20_14p/IssWWW.exe/Stg/d01/02-01.docx</t>
  </si>
  <si>
    <t>https://gks.ru/bgd/regl/b20_14p/IssWWW.exe/Stg/d01/07-01.docx https://gks.ru/bgd/regl/b20_14p/IssWWW.exe/Stg/d01/02-01.docx</t>
  </si>
  <si>
    <t>https://gks.ru/bgd/regl/b20_14p/IssWWW.exe/Stg/d01/07-02.docx https://gks.ru/bgd/regl/b20_14p/IssWWW.exe/Stg/d01/02-01.docx</t>
  </si>
  <si>
    <t>https://gks.ru/bgd/regl/b20_14p/IssWWW.exe/Stg/d01/07-10.docx https://gks.ru/bgd/regl/b20_14p/IssWWW.exe/Stg/d01/02-01.docx</t>
  </si>
  <si>
    <t>Название региона</t>
  </si>
  <si>
    <t>Инвестиции</t>
  </si>
  <si>
    <t>Инвестиции в основной капитал</t>
  </si>
  <si>
    <t>Число врачей</t>
  </si>
  <si>
    <t xml:space="preserve">Заболеваемость </t>
  </si>
  <si>
    <t>Плотность автомобильных дорог с твердым покрытием</t>
  </si>
  <si>
    <t>Число собственных легковых автомобилей</t>
  </si>
  <si>
    <t>Число ДТП</t>
  </si>
  <si>
    <t>Число плавательных бассейнов</t>
  </si>
  <si>
    <t xml:space="preserve"> Число посещений театров и музеев</t>
  </si>
  <si>
    <t>Число туристов, направленных в туры по Россиии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</si>
  <si>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</si>
  <si>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</si>
  <si>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</si>
  <si>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</si>
  <si>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</si>
  <si>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</si>
  <si>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</si>
  <si>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</si>
  <si>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</si>
  <si>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</si>
  <si>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</si>
  <si>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</si>
  <si>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Посещения театров и музеев на 1000 чел.</t>
  </si>
  <si>
    <t>Общее количество плавательных бассейнов на 1000 чел.</t>
  </si>
  <si>
    <t>Количество посещений театров на 1000 чел + колличество посещений музеев на 1000 чел.</t>
  </si>
  <si>
    <t>Число дорожно-транпортных происшествий на 100000 населения</t>
  </si>
  <si>
    <t>Общее число ДТП  100000 чел. населения</t>
  </si>
  <si>
    <t>Протяженнось автомобильных дорог общего пользования с твердым покрытием на 1000 км2 территории</t>
  </si>
  <si>
    <t>Плотность автомобильных дорог дорог общего пользования с твердым покрытием на 1000 км2 территории</t>
  </si>
  <si>
    <t>Число больничных коек на 10000 чел. населения</t>
  </si>
  <si>
    <t>Число собственных легковых  автомобилей на 1000 чел. населения</t>
  </si>
  <si>
    <t>км. путей</t>
  </si>
  <si>
    <t>Зарегистрировано заболеваний у пациентов с диагнозом, установленным впервые в жизни</t>
  </si>
  <si>
    <t>Заболеваемость на 1000 чел. населения</t>
  </si>
  <si>
    <t>случаев</t>
  </si>
  <si>
    <t>долл. на чел.</t>
  </si>
  <si>
    <t>Инвестиции других стран, поступивших в Россию *1000 / численность населения</t>
  </si>
  <si>
    <t xml:space="preserve">Республика Северная Осетия – Алания
</t>
  </si>
  <si>
    <t>update_date</t>
  </si>
  <si>
    <t>criteria_id</t>
  </si>
  <si>
    <t>value</t>
  </si>
  <si>
    <t>region_id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</si>
</sst>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#,##0.0000"/>
  </numFmts>
  <fonts count="23" x14ac:knownFonts="1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7.5"/>
      <color theme="1"/>
      <name val="Arial"/>
      <family val="2"/>
      <charset val="204"/>
    </font>
    <font>
      <sz val="7.5"/>
      <color theme="1"/>
      <name val="Arial CYR"/>
    </font>
    <font>
      <sz val="11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" fillId="0" borderId="0"/>
    <xf numFmtId="0" fontId="16" fillId="0" borderId="0"/>
    <xf numFmtId="0" fontId="1" fillId="0" borderId="0"/>
  </cellStyleXfs>
  <cellXfs count="1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0" borderId="0" xfId="1" applyAlignment="1"/>
    <xf numFmtId="0" fontId="6" fillId="0" borderId="0" xfId="0" applyFont="1"/>
    <xf numFmtId="0" fontId="4" fillId="0" borderId="2" xfId="0" applyFont="1" applyBorder="1" applyAlignment="1">
      <alignment horizontal="center" vertical="center" wrapText="1"/>
    </xf>
    <xf numFmtId="0" fontId="8" fillId="0" borderId="0" xfId="0" applyFont="1"/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0" xfId="2"/>
    <xf numFmtId="0" fontId="3" fillId="0" borderId="0" xfId="2" applyFont="1" applyAlignment="1">
      <alignment horizontal="right" wrapText="1"/>
    </xf>
    <xf numFmtId="0" fontId="3" fillId="0" borderId="0" xfId="2" applyFont="1"/>
    <xf numFmtId="0" fontId="3" fillId="0" borderId="9" xfId="2" applyFont="1" applyBorder="1" applyAlignment="1">
      <alignment horizontal="right" wrapText="1"/>
    </xf>
    <xf numFmtId="0" fontId="3" fillId="0" borderId="0" xfId="2" applyFont="1" applyAlignment="1">
      <alignment horizontal="left" wrapText="1"/>
    </xf>
    <xf numFmtId="0" fontId="2" fillId="0" borderId="0" xfId="2" applyAlignment="1">
      <alignment horizontal="left"/>
    </xf>
    <xf numFmtId="0" fontId="3" fillId="0" borderId="10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wrapText="1"/>
    </xf>
    <xf numFmtId="3" fontId="10" fillId="0" borderId="11" xfId="0" applyNumberFormat="1" applyFont="1" applyBorder="1"/>
    <xf numFmtId="0" fontId="3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3" fontId="0" fillId="0" borderId="12" xfId="0" applyNumberFormat="1" applyBorder="1"/>
    <xf numFmtId="0" fontId="0" fillId="0" borderId="12" xfId="0" applyBorder="1"/>
    <xf numFmtId="0" fontId="3" fillId="0" borderId="9" xfId="0" applyFont="1" applyBorder="1" applyAlignment="1">
      <alignment horizontal="right" wrapText="1"/>
    </xf>
    <xf numFmtId="0" fontId="10" fillId="0" borderId="9" xfId="0" applyFont="1" applyBorder="1" applyAlignment="1">
      <alignment horizontal="right" wrapText="1"/>
    </xf>
    <xf numFmtId="3" fontId="0" fillId="0" borderId="13" xfId="0" applyNumberFormat="1" applyBorder="1"/>
    <xf numFmtId="0" fontId="0" fillId="0" borderId="11" xfId="0" applyBorder="1"/>
    <xf numFmtId="3" fontId="0" fillId="0" borderId="11" xfId="0" applyNumberFormat="1" applyBorder="1"/>
    <xf numFmtId="0" fontId="0" fillId="0" borderId="13" xfId="0" applyBorder="1"/>
    <xf numFmtId="0" fontId="11" fillId="0" borderId="0" xfId="0" applyFont="1" applyAlignment="1">
      <alignment horizontal="right" vertical="center" wrapText="1"/>
    </xf>
    <xf numFmtId="0" fontId="10" fillId="0" borderId="0" xfId="0" applyFont="1"/>
    <xf numFmtId="164" fontId="0" fillId="0" borderId="0" xfId="0" applyNumberFormat="1"/>
    <xf numFmtId="1" fontId="0" fillId="0" borderId="0" xfId="0" applyNumberFormat="1"/>
    <xf numFmtId="1" fontId="10" fillId="0" borderId="0" xfId="0" applyNumberFormat="1" applyFont="1"/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0" fontId="14" fillId="0" borderId="9" xfId="0" applyFont="1" applyBorder="1" applyAlignment="1">
      <alignment horizontal="right" vertical="center" wrapText="1"/>
    </xf>
    <xf numFmtId="0" fontId="15" fillId="0" borderId="14" xfId="0" applyFont="1" applyBorder="1" applyAlignment="1">
      <alignment horizontal="center"/>
    </xf>
    <xf numFmtId="0" fontId="15" fillId="0" borderId="14" xfId="0" applyFont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4" borderId="0" xfId="0" applyFill="1"/>
    <xf numFmtId="0" fontId="10" fillId="4" borderId="0" xfId="0" applyFont="1" applyFill="1"/>
    <xf numFmtId="0" fontId="3" fillId="4" borderId="0" xfId="0" applyFont="1" applyFill="1"/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5" borderId="0" xfId="0" applyFill="1"/>
    <xf numFmtId="0" fontId="3" fillId="5" borderId="0" xfId="0" applyFont="1" applyFill="1"/>
    <xf numFmtId="0" fontId="13" fillId="0" borderId="2" xfId="0" applyFont="1" applyBorder="1" applyAlignment="1">
      <alignment horizontal="left" vertical="top" wrapText="1"/>
    </xf>
    <xf numFmtId="165" fontId="0" fillId="0" borderId="0" xfId="0" applyNumberFormat="1" applyAlignment="1">
      <alignment horizontal="left" indent="2"/>
    </xf>
    <xf numFmtId="165" fontId="0" fillId="0" borderId="0" xfId="0" applyNumberFormat="1"/>
    <xf numFmtId="0" fontId="17" fillId="0" borderId="14" xfId="0" applyFont="1" applyBorder="1" applyAlignment="1">
      <alignment horizontal="center"/>
    </xf>
    <xf numFmtId="0" fontId="17" fillId="0" borderId="14" xfId="0" applyFont="1" applyBorder="1"/>
    <xf numFmtId="0" fontId="9" fillId="0" borderId="0" xfId="0" applyFont="1"/>
    <xf numFmtId="165" fontId="9" fillId="0" borderId="0" xfId="0" applyNumberFormat="1" applyFont="1" applyAlignment="1">
      <alignment horizontal="left" indent="2"/>
    </xf>
    <xf numFmtId="165" fontId="9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/>
    <xf numFmtId="166" fontId="18" fillId="0" borderId="0" xfId="0" applyNumberFormat="1" applyFont="1"/>
    <xf numFmtId="164" fontId="10" fillId="5" borderId="0" xfId="0" applyNumberFormat="1" applyFont="1" applyFill="1"/>
    <xf numFmtId="164" fontId="0" fillId="5" borderId="0" xfId="0" applyNumberFormat="1" applyFill="1"/>
    <xf numFmtId="0" fontId="8" fillId="5" borderId="0" xfId="0" applyFont="1" applyFill="1"/>
    <xf numFmtId="0" fontId="19" fillId="0" borderId="0" xfId="0" applyFont="1"/>
    <xf numFmtId="0" fontId="18" fillId="6" borderId="0" xfId="0" applyFont="1" applyFill="1"/>
    <xf numFmtId="0" fontId="18" fillId="0" borderId="0" xfId="0" applyFont="1"/>
    <xf numFmtId="16" fontId="9" fillId="0" borderId="5" xfId="0" quotePrefix="1" applyNumberFormat="1" applyFont="1" applyBorder="1" applyAlignment="1">
      <alignment horizontal="center" vertical="center" wrapText="1"/>
    </xf>
    <xf numFmtId="0" fontId="15" fillId="0" borderId="14" xfId="4" applyFont="1" applyBorder="1"/>
    <xf numFmtId="0" fontId="15" fillId="0" borderId="14" xfId="4" applyFont="1" applyBorder="1" applyAlignment="1">
      <alignment horizontal="center" wrapText="1"/>
    </xf>
    <xf numFmtId="0" fontId="15" fillId="0" borderId="14" xfId="4" applyFont="1" applyBorder="1" applyAlignment="1">
      <alignment horizontal="center" vertical="top" wrapText="1"/>
    </xf>
    <xf numFmtId="0" fontId="10" fillId="0" borderId="0" xfId="2" applyFont="1"/>
    <xf numFmtId="0" fontId="15" fillId="0" borderId="14" xfId="4" applyFont="1" applyBorder="1" applyAlignment="1">
      <alignment vertical="center" wrapText="1"/>
    </xf>
    <xf numFmtId="0" fontId="15" fillId="5" borderId="14" xfId="4" applyFont="1" applyFill="1" applyBorder="1" applyAlignment="1">
      <alignment vertical="center" wrapText="1"/>
    </xf>
    <xf numFmtId="0" fontId="20" fillId="0" borderId="14" xfId="4" applyFont="1" applyBorder="1" applyAlignment="1">
      <alignment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0" xfId="0" applyFont="1"/>
    <xf numFmtId="0" fontId="9" fillId="2" borderId="6" xfId="0" applyFont="1" applyFill="1" applyBorder="1" applyAlignment="1">
      <alignment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21" fillId="0" borderId="18" xfId="0" applyFont="1" applyBorder="1"/>
    <xf numFmtId="167" fontId="21" fillId="0" borderId="18" xfId="0" applyNumberFormat="1" applyFont="1" applyBorder="1"/>
    <xf numFmtId="165" fontId="21" fillId="0" borderId="18" xfId="0" applyNumberFormat="1" applyFont="1" applyBorder="1"/>
    <xf numFmtId="0" fontId="21" fillId="7" borderId="18" xfId="0" applyFont="1" applyFill="1" applyBorder="1"/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 vertical="center" wrapText="1"/>
    </xf>
    <xf numFmtId="1" fontId="15" fillId="0" borderId="18" xfId="0" applyNumberFormat="1" applyFont="1" applyBorder="1" applyAlignment="1">
      <alignment horizontal="right" wrapText="1"/>
    </xf>
    <xf numFmtId="1" fontId="15" fillId="0" borderId="18" xfId="0" applyNumberFormat="1" applyFont="1" applyBorder="1" applyAlignment="1">
      <alignment horizontal="right"/>
    </xf>
    <xf numFmtId="1" fontId="15" fillId="0" borderId="18" xfId="0" applyNumberFormat="1" applyFont="1" applyBorder="1"/>
    <xf numFmtId="0" fontId="15" fillId="0" borderId="18" xfId="0" applyFont="1" applyBorder="1"/>
    <xf numFmtId="165" fontId="15" fillId="0" borderId="18" xfId="0" applyNumberFormat="1" applyFont="1" applyBorder="1" applyAlignment="1">
      <alignment horizontal="right" wrapText="1"/>
    </xf>
    <xf numFmtId="166" fontId="15" fillId="0" borderId="18" xfId="0" applyNumberFormat="1" applyFont="1" applyBorder="1" applyAlignment="1">
      <alignment horizontal="center"/>
    </xf>
    <xf numFmtId="166" fontId="15" fillId="0" borderId="18" xfId="0" applyNumberFormat="1" applyFont="1" applyBorder="1" applyAlignment="1">
      <alignment horizontal="left" vertical="center" wrapText="1"/>
    </xf>
    <xf numFmtId="1" fontId="21" fillId="0" borderId="18" xfId="0" applyNumberFormat="1" applyFont="1" applyBorder="1"/>
    <xf numFmtId="166" fontId="21" fillId="0" borderId="18" xfId="0" applyNumberFormat="1" applyFont="1" applyBorder="1"/>
    <xf numFmtId="0" fontId="21" fillId="8" borderId="18" xfId="0" applyFont="1" applyFill="1" applyBorder="1"/>
    <xf numFmtId="165" fontId="21" fillId="8" borderId="18" xfId="0" applyNumberFormat="1" applyFont="1" applyFill="1" applyBorder="1"/>
    <xf numFmtId="165" fontId="22" fillId="0" borderId="18" xfId="0" applyNumberFormat="1" applyFont="1" applyBorder="1"/>
    <xf numFmtId="165" fontId="22" fillId="8" borderId="18" xfId="0" applyNumberFormat="1" applyFont="1" applyFill="1" applyBorder="1"/>
    <xf numFmtId="165" fontId="0" fillId="0" borderId="19" xfId="0" applyNumberFormat="1" applyBorder="1" applyAlignment="1">
      <alignment horizontal="right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4" fontId="0" fillId="0" borderId="0" xfId="0" applyNumberFormat="1"/>
  </cellXfs>
  <cellStyles count="5">
    <cellStyle name="Гиперссылка" xfId="1" builtinId="8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ЦФО!$C$2:$C$19</c:f>
              <c:numCache>
                <c:formatCode>0.0000</c:formatCode>
                <c:ptCount val="18"/>
                <c:pt idx="0">
                  <c:v>0.48296816446242274</c:v>
                </c:pt>
                <c:pt idx="1">
                  <c:v>0.50627740367524654</c:v>
                </c:pt>
                <c:pt idx="2">
                  <c:v>0.4684607234362127</c:v>
                </c:pt>
                <c:pt idx="3">
                  <c:v>0.56880261393625231</c:v>
                </c:pt>
                <c:pt idx="4">
                  <c:v>0.48430909461331378</c:v>
                </c:pt>
                <c:pt idx="5">
                  <c:v>0.51619926774162095</c:v>
                </c:pt>
                <c:pt idx="6">
                  <c:v>0.45881994115568253</c:v>
                </c:pt>
                <c:pt idx="7">
                  <c:v>0.47237352049860304</c:v>
                </c:pt>
                <c:pt idx="8">
                  <c:v>0.4569157251147003</c:v>
                </c:pt>
                <c:pt idx="9">
                  <c:v>0.53737458642775071</c:v>
                </c:pt>
                <c:pt idx="10">
                  <c:v>0.48296816446242274</c:v>
                </c:pt>
                <c:pt idx="11">
                  <c:v>0.4198657464720702</c:v>
                </c:pt>
                <c:pt idx="12">
                  <c:v>0.44689258117839348</c:v>
                </c:pt>
                <c:pt idx="13">
                  <c:v>0.42337265618126363</c:v>
                </c:pt>
                <c:pt idx="14">
                  <c:v>0.46073209309935204</c:v>
                </c:pt>
                <c:pt idx="15">
                  <c:v>0.53366266901998005</c:v>
                </c:pt>
                <c:pt idx="16">
                  <c:v>0.45062523130541521</c:v>
                </c:pt>
                <c:pt idx="17">
                  <c:v>0.61216819620010221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ЦФО!$D$1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ЦФО!$D$2:$D$19</c:f>
              <c:numCache>
                <c:formatCode>0.0000</c:formatCode>
                <c:ptCount val="18"/>
                <c:pt idx="0">
                  <c:v>0.35516740393973534</c:v>
                </c:pt>
                <c:pt idx="1">
                  <c:v>0.38511147536656465</c:v>
                </c:pt>
                <c:pt idx="2">
                  <c:v>0.36320756580193375</c:v>
                </c:pt>
                <c:pt idx="3">
                  <c:v>0.49693252354362627</c:v>
                </c:pt>
                <c:pt idx="4">
                  <c:v>0.38247094866165343</c:v>
                </c:pt>
                <c:pt idx="5">
                  <c:v>0.40838742135941125</c:v>
                </c:pt>
                <c:pt idx="6">
                  <c:v>0.25524327199609093</c:v>
                </c:pt>
                <c:pt idx="7">
                  <c:v>0.52696738632201312</c:v>
                </c:pt>
                <c:pt idx="8">
                  <c:v>0.52584164071550521</c:v>
                </c:pt>
                <c:pt idx="9">
                  <c:v>0.41641590188987276</c:v>
                </c:pt>
                <c:pt idx="10">
                  <c:v>0.43277432154961432</c:v>
                </c:pt>
                <c:pt idx="11">
                  <c:v>0.28383797651036052</c:v>
                </c:pt>
                <c:pt idx="12">
                  <c:v>0.37733707396065241</c:v>
                </c:pt>
                <c:pt idx="13">
                  <c:v>0.53385911347272741</c:v>
                </c:pt>
                <c:pt idx="14">
                  <c:v>0.31788147448229337</c:v>
                </c:pt>
                <c:pt idx="15">
                  <c:v>0.36663159204030255</c:v>
                </c:pt>
                <c:pt idx="16">
                  <c:v>0.28617029853279435</c:v>
                </c:pt>
                <c:pt idx="17">
                  <c:v>0.36083514425748903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ЦФО!$E$1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ЦФО!$E$2:$E$19</c:f>
              <c:numCache>
                <c:formatCode>0.0000</c:formatCode>
                <c:ptCount val="18"/>
                <c:pt idx="0">
                  <c:v>2.8990272551978065E-2</c:v>
                </c:pt>
                <c:pt idx="1">
                  <c:v>2.4442831445980715E-36</c:v>
                </c:pt>
                <c:pt idx="2">
                  <c:v>0.18711303645388702</c:v>
                </c:pt>
                <c:pt idx="3">
                  <c:v>7.793866636218753E-4</c:v>
                </c:pt>
                <c:pt idx="4">
                  <c:v>7.2131885642205182E-12</c:v>
                </c:pt>
                <c:pt idx="5">
                  <c:v>0.60848497976836624</c:v>
                </c:pt>
                <c:pt idx="6">
                  <c:v>0.44324253052432533</c:v>
                </c:pt>
                <c:pt idx="7">
                  <c:v>2.3572810816940773E-40</c:v>
                </c:pt>
                <c:pt idx="8">
                  <c:v>0.79799901702993981</c:v>
                </c:pt>
                <c:pt idx="9">
                  <c:v>0.66414660876872611</c:v>
                </c:pt>
                <c:pt idx="10">
                  <c:v>2.8197907155348701E-15</c:v>
                </c:pt>
                <c:pt idx="11">
                  <c:v>5.0559207042367549E-2</c:v>
                </c:pt>
                <c:pt idx="12">
                  <c:v>0.22528223349815599</c:v>
                </c:pt>
                <c:pt idx="13">
                  <c:v>0.10833327810877859</c:v>
                </c:pt>
                <c:pt idx="14">
                  <c:v>2.7708521637348341E-3</c:v>
                </c:pt>
                <c:pt idx="15">
                  <c:v>0.36009280486757794</c:v>
                </c:pt>
                <c:pt idx="16">
                  <c:v>1.5054529844834956E-2</c:v>
                </c:pt>
                <c:pt idx="17">
                  <c:v>0.95916742439556379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089"/>
          <c:y val="7.6026465132149182E-2"/>
          <c:w val="0.43496646252551785"/>
          <c:h val="0.71994427249999382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СЗФО!$C$13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СЗФО!$C$14:$C$23</c:f>
              <c:numCache>
                <c:formatCode>0.0000</c:formatCode>
                <c:ptCount val="10"/>
                <c:pt idx="0">
                  <c:v>0.51677889150351386</c:v>
                </c:pt>
                <c:pt idx="1">
                  <c:v>0.51086278633504734</c:v>
                </c:pt>
                <c:pt idx="2">
                  <c:v>0.53252054471998134</c:v>
                </c:pt>
                <c:pt idx="3">
                  <c:v>0.38692798609931284</c:v>
                </c:pt>
                <c:pt idx="4">
                  <c:v>0.47152340914967589</c:v>
                </c:pt>
                <c:pt idx="5">
                  <c:v>0.39192476676255505</c:v>
                </c:pt>
                <c:pt idx="6">
                  <c:v>0.50344322332287528</c:v>
                </c:pt>
                <c:pt idx="7">
                  <c:v>0.43987511058341205</c:v>
                </c:pt>
                <c:pt idx="8">
                  <c:v>0.34198676153156271</c:v>
                </c:pt>
                <c:pt idx="9">
                  <c:v>0.67834428491803933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184-8238-953E8014C32C}"/>
            </c:ext>
          </c:extLst>
        </c:ser>
        <c:ser>
          <c:idx val="1"/>
          <c:order val="1"/>
          <c:tx>
            <c:strRef>
              <c:f>СЗФО!$D$13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СЗФО!$D$14:$D$23</c:f>
              <c:numCache>
                <c:formatCode>0.0000</c:formatCode>
                <c:ptCount val="10"/>
                <c:pt idx="0">
                  <c:v>0.41307904927446953</c:v>
                </c:pt>
                <c:pt idx="1">
                  <c:v>0.4872234921846178</c:v>
                </c:pt>
                <c:pt idx="2">
                  <c:v>0.42316881276947071</c:v>
                </c:pt>
                <c:pt idx="3">
                  <c:v>0.40696683616125429</c:v>
                </c:pt>
                <c:pt idx="4">
                  <c:v>0.41027210061055697</c:v>
                </c:pt>
                <c:pt idx="5">
                  <c:v>0.31254756133930667</c:v>
                </c:pt>
                <c:pt idx="6">
                  <c:v>0.51218930543723784</c:v>
                </c:pt>
                <c:pt idx="7">
                  <c:v>0.42631381120407741</c:v>
                </c:pt>
                <c:pt idx="8">
                  <c:v>0.47985750626438134</c:v>
                </c:pt>
                <c:pt idx="9">
                  <c:v>0.4329494609991229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8-4184-8238-953E8014C32C}"/>
            </c:ext>
          </c:extLst>
        </c:ser>
        <c:ser>
          <c:idx val="2"/>
          <c:order val="2"/>
          <c:tx>
            <c:strRef>
              <c:f>СЗФО!$E$13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СЗФО!$E$14:$E$23</c:f>
              <c:numCache>
                <c:formatCode>0.0000</c:formatCode>
                <c:ptCount val="10"/>
                <c:pt idx="0">
                  <c:v>0.37278093919554417</c:v>
                </c:pt>
                <c:pt idx="1">
                  <c:v>0.42560883368891966</c:v>
                </c:pt>
                <c:pt idx="2">
                  <c:v>0.41381753002756777</c:v>
                </c:pt>
                <c:pt idx="3">
                  <c:v>0.41634940480664312</c:v>
                </c:pt>
                <c:pt idx="4">
                  <c:v>0.52811840785970132</c:v>
                </c:pt>
                <c:pt idx="5">
                  <c:v>0.53410674180833961</c:v>
                </c:pt>
                <c:pt idx="6">
                  <c:v>0.48493613548444831</c:v>
                </c:pt>
                <c:pt idx="7">
                  <c:v>0.4864623310073618</c:v>
                </c:pt>
                <c:pt idx="8">
                  <c:v>0.54407093568042453</c:v>
                </c:pt>
                <c:pt idx="9">
                  <c:v>0.40046091105969289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8-4184-8238-953E8014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0704"/>
        <c:axId val="94362240"/>
      </c:radarChart>
      <c:catAx>
        <c:axId val="943607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4362240"/>
        <c:crosses val="autoZero"/>
        <c:auto val="1"/>
        <c:lblAlgn val="ctr"/>
        <c:lblOffset val="100"/>
        <c:noMultiLvlLbl val="0"/>
      </c:catAx>
      <c:valAx>
        <c:axId val="9436224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94360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2"/>
          <c:order val="0"/>
          <c:tx>
            <c:strRef>
              <c:f>СЗФО!$C$25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СЗФО!$C$26:$C$35</c:f>
              <c:numCache>
                <c:formatCode>0.0000</c:formatCode>
                <c:ptCount val="10"/>
                <c:pt idx="0">
                  <c:v>1.1982072486749632E-2</c:v>
                </c:pt>
                <c:pt idx="1">
                  <c:v>2.2682325649313387E-6</c:v>
                </c:pt>
                <c:pt idx="2">
                  <c:v>5.0069296631325539E-5</c:v>
                </c:pt>
                <c:pt idx="3">
                  <c:v>0.16652297040456601</c:v>
                </c:pt>
                <c:pt idx="4">
                  <c:v>0.67396241231729392</c:v>
                </c:pt>
                <c:pt idx="5">
                  <c:v>0.38355663432913079</c:v>
                </c:pt>
                <c:pt idx="6">
                  <c:v>1.7263349150062191E-4</c:v>
                </c:pt>
                <c:pt idx="7">
                  <c:v>0.3590278060729255</c:v>
                </c:pt>
                <c:pt idx="8">
                  <c:v>0.50908343435182435</c:v>
                </c:pt>
                <c:pt idx="9">
                  <c:v>0.92097580090071796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0-4066-8436-4CFA7D3A145E}"/>
            </c:ext>
          </c:extLst>
        </c:ser>
        <c:ser>
          <c:idx val="0"/>
          <c:order val="1"/>
          <c:tx>
            <c:strRef>
              <c:f>СЗФО!$C$1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0.0000</c:formatCode>
                <c:ptCount val="10"/>
                <c:pt idx="0">
                  <c:v>0.47434215757022707</c:v>
                </c:pt>
                <c:pt idx="1">
                  <c:v>0.46587021465238648</c:v>
                </c:pt>
                <c:pt idx="2">
                  <c:v>0.4678117489157001</c:v>
                </c:pt>
                <c:pt idx="3">
                  <c:v>0.46651649576840371</c:v>
                </c:pt>
                <c:pt idx="4">
                  <c:v>0.58641747461593929</c:v>
                </c:pt>
                <c:pt idx="5">
                  <c:v>0.51619926774162095</c:v>
                </c:pt>
                <c:pt idx="6">
                  <c:v>0.55324867654613608</c:v>
                </c:pt>
                <c:pt idx="7">
                  <c:v>0.4802974319767383</c:v>
                </c:pt>
                <c:pt idx="8">
                  <c:v>0.4931163522466796</c:v>
                </c:pt>
                <c:pt idx="9">
                  <c:v>0.56252924234440471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0-4066-8436-4CFA7D3A145E}"/>
            </c:ext>
          </c:extLst>
        </c:ser>
        <c:ser>
          <c:idx val="1"/>
          <c:order val="2"/>
          <c:tx>
            <c:strRef>
              <c:f>СЗФО!$D$25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СЗФО!$B$26:$B$35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СЗФО!$D$26:$D$35</c:f>
              <c:numCache>
                <c:formatCode>0.0000</c:formatCode>
                <c:ptCount val="10"/>
                <c:pt idx="0">
                  <c:v>0.80432513860682142</c:v>
                </c:pt>
                <c:pt idx="1">
                  <c:v>0.75939504492360821</c:v>
                </c:pt>
                <c:pt idx="2">
                  <c:v>0.75277898719496306</c:v>
                </c:pt>
                <c:pt idx="3">
                  <c:v>0.77926408183034201</c:v>
                </c:pt>
                <c:pt idx="4">
                  <c:v>0.79399352535651335</c:v>
                </c:pt>
                <c:pt idx="5">
                  <c:v>0.76325001985033536</c:v>
                </c:pt>
                <c:pt idx="6">
                  <c:v>0.77802643394171955</c:v>
                </c:pt>
                <c:pt idx="7">
                  <c:v>0.7704823882800782</c:v>
                </c:pt>
                <c:pt idx="8">
                  <c:v>0.79917576256879996</c:v>
                </c:pt>
                <c:pt idx="9">
                  <c:v>0.75291904404139653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0-4066-8436-4CFA7D3A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016"/>
        <c:axId val="102765312"/>
      </c:radarChart>
      <c:catAx>
        <c:axId val="10146201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2765312"/>
        <c:crosses val="autoZero"/>
        <c:auto val="1"/>
        <c:lblAlgn val="ctr"/>
        <c:lblOffset val="100"/>
        <c:noMultiLvlLbl val="0"/>
      </c:catAx>
      <c:valAx>
        <c:axId val="10276531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01462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СЗФО!$C$37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СЗФО!$C$38:$C$47</c:f>
              <c:numCache>
                <c:formatCode>0.0000</c:formatCode>
                <c:ptCount val="10"/>
                <c:pt idx="0">
                  <c:v>0.36738820308705877</c:v>
                </c:pt>
                <c:pt idx="1">
                  <c:v>0.12326761872243769</c:v>
                </c:pt>
                <c:pt idx="2">
                  <c:v>0.28285560251775499</c:v>
                </c:pt>
                <c:pt idx="3">
                  <c:v>0.39630647044271156</c:v>
                </c:pt>
                <c:pt idx="4">
                  <c:v>0.55141918744768303</c:v>
                </c:pt>
                <c:pt idx="5">
                  <c:v>0.30337175982569059</c:v>
                </c:pt>
                <c:pt idx="6">
                  <c:v>6.5601335506529343E-2</c:v>
                </c:pt>
                <c:pt idx="7">
                  <c:v>0.50191844225046023</c:v>
                </c:pt>
                <c:pt idx="8">
                  <c:v>0.68782238715943333</c:v>
                </c:pt>
                <c:pt idx="9">
                  <c:v>0.75710888440755841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СЗФО!$D$37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СЗФО!$D$38:$D$47</c:f>
              <c:numCache>
                <c:formatCode>0.0000</c:formatCode>
                <c:ptCount val="10"/>
                <c:pt idx="0">
                  <c:v>0.64859525794491391</c:v>
                </c:pt>
                <c:pt idx="1">
                  <c:v>0.59166581153015196</c:v>
                </c:pt>
                <c:pt idx="2">
                  <c:v>0.56657068764902208</c:v>
                </c:pt>
                <c:pt idx="3">
                  <c:v>0.59769098636803297</c:v>
                </c:pt>
                <c:pt idx="4">
                  <c:v>0.54106280259569506</c:v>
                </c:pt>
                <c:pt idx="5">
                  <c:v>0.5652475474931703</c:v>
                </c:pt>
                <c:pt idx="6">
                  <c:v>0.61639186245306243</c:v>
                </c:pt>
                <c:pt idx="7">
                  <c:v>0.62564232216762961</c:v>
                </c:pt>
                <c:pt idx="8">
                  <c:v>0.36379832232157377</c:v>
                </c:pt>
                <c:pt idx="9">
                  <c:v>0.65748930054528743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СЗФО!$E$37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СЗФО!$E$38:$E$47</c:f>
              <c:numCache>
                <c:formatCode>0.0000</c:formatCode>
                <c:ptCount val="10"/>
                <c:pt idx="0">
                  <c:v>0.8053541195926881</c:v>
                </c:pt>
                <c:pt idx="1">
                  <c:v>0.76919816141885833</c:v>
                </c:pt>
                <c:pt idx="2">
                  <c:v>0.75270889967438415</c:v>
                </c:pt>
                <c:pt idx="3">
                  <c:v>0.77310477062816851</c:v>
                </c:pt>
                <c:pt idx="4">
                  <c:v>0.73556971294072127</c:v>
                </c:pt>
                <c:pt idx="5">
                  <c:v>0.75182946702904008</c:v>
                </c:pt>
                <c:pt idx="6">
                  <c:v>0.78510627462341842</c:v>
                </c:pt>
                <c:pt idx="7">
                  <c:v>0.79097555092912297</c:v>
                </c:pt>
                <c:pt idx="8">
                  <c:v>0.60315696325382318</c:v>
                </c:pt>
                <c:pt idx="9">
                  <c:v>0.81085713941808979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СЗФО!$B$65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СЗФО!$C$65:$R$65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0.27581708339053196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6-458F-9B75-F94CEC4D44B8}"/>
            </c:ext>
          </c:extLst>
        </c:ser>
        <c:ser>
          <c:idx val="1"/>
          <c:order val="1"/>
          <c:tx>
            <c:strRef>
              <c:f>СЗФО!$B$66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СЗФО!$C$66:$R$66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0.28627606671134315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6-458F-9B75-F94CEC4D44B8}"/>
            </c:ext>
          </c:extLst>
        </c:ser>
        <c:ser>
          <c:idx val="2"/>
          <c:order val="2"/>
          <c:tx>
            <c:strRef>
              <c:f>СЗФО!$B$67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СЗФО!$C$67:$R$67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0.49411032323557569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6-458F-9B75-F94CEC4D44B8}"/>
            </c:ext>
          </c:extLst>
        </c:ser>
        <c:ser>
          <c:idx val="3"/>
          <c:order val="3"/>
          <c:tx>
            <c:strRef>
              <c:f>СЗФО!$B$68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0.61007942464193976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6-458F-9B75-F94CEC4D44B8}"/>
            </c:ext>
          </c:extLst>
        </c:ser>
        <c:ser>
          <c:idx val="4"/>
          <c:order val="4"/>
          <c:tx>
            <c:strRef>
              <c:f>СЗФО!$B$69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0.38554188931671213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6-458F-9B75-F94CEC4D44B8}"/>
            </c:ext>
          </c:extLst>
        </c:ser>
        <c:ser>
          <c:idx val="5"/>
          <c:order val="5"/>
          <c:tx>
            <c:strRef>
              <c:f>СЗФО!$B$70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0.66851108564428541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6-458F-9B75-F94CEC4D44B8}"/>
            </c:ext>
          </c:extLst>
        </c:ser>
        <c:ser>
          <c:idx val="6"/>
          <c:order val="6"/>
          <c:tx>
            <c:strRef>
              <c:f>СЗФО!$B$71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0.31005662773814663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E6-458F-9B75-F94CEC4D44B8}"/>
            </c:ext>
          </c:extLst>
        </c:ser>
        <c:ser>
          <c:idx val="7"/>
          <c:order val="7"/>
          <c:tx>
            <c:strRef>
              <c:f>СЗФО!$B$72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0.46226608391106777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E6-458F-9B75-F94CEC4D44B8}"/>
            </c:ext>
          </c:extLst>
        </c:ser>
        <c:ser>
          <c:idx val="8"/>
          <c:order val="8"/>
          <c:tx>
            <c:strRef>
              <c:f>СЗФО!$B$73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0.26486531063332647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E6-458F-9B75-F94CEC4D44B8}"/>
            </c:ext>
          </c:extLst>
        </c:ser>
        <c:ser>
          <c:idx val="9"/>
          <c:order val="9"/>
          <c:tx>
            <c:strRef>
              <c:f>СЗФО!$B$74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0.67689857543391208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6-458F-9B75-F94CEC4D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35728"/>
        <c:axId val="543843632"/>
      </c:scatterChart>
      <c:valAx>
        <c:axId val="5438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632"/>
        <c:crosses val="autoZero"/>
        <c:crossBetween val="midCat"/>
      </c:valAx>
      <c:valAx>
        <c:axId val="543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СЗФО!$B$100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СЗФО!$C$100:$R$100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0.43421295999117587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6-4F84-93CD-A00662DC473A}"/>
            </c:ext>
          </c:extLst>
        </c:ser>
        <c:ser>
          <c:idx val="1"/>
          <c:order val="1"/>
          <c:tx>
            <c:strRef>
              <c:f>СЗФО!$B$101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СЗФО!$C$101:$R$101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0.4745650374028616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6-4F84-93CD-A00662DC473A}"/>
            </c:ext>
          </c:extLst>
        </c:ser>
        <c:ser>
          <c:idx val="2"/>
          <c:order val="2"/>
          <c:tx>
            <c:strRef>
              <c:f>СЗФО!$B$102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СЗФО!$C$102:$R$102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0.45650229583900659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6-4F84-93CD-A00662DC473A}"/>
            </c:ext>
          </c:extLst>
        </c:ser>
        <c:ser>
          <c:idx val="3"/>
          <c:order val="3"/>
          <c:tx>
            <c:strRef>
              <c:f>СЗФО!$B$103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СЗФО!$C$103:$R$103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0.40341474235573677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6-4F84-93CD-A00662DC473A}"/>
            </c:ext>
          </c:extLst>
        </c:ser>
        <c:ser>
          <c:idx val="4"/>
          <c:order val="4"/>
          <c:tx>
            <c:strRef>
              <c:f>СЗФО!$B$104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СЗФО!$C$104:$R$104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0.46997130587331143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6-4F84-93CD-A00662DC473A}"/>
            </c:ext>
          </c:extLst>
        </c:ser>
        <c:ser>
          <c:idx val="5"/>
          <c:order val="5"/>
          <c:tx>
            <c:strRef>
              <c:f>СЗФО!$B$105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СЗФО!$C$105:$R$105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0.41285968997006711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6-4F84-93CD-A00662DC473A}"/>
            </c:ext>
          </c:extLst>
        </c:ser>
        <c:ser>
          <c:idx val="6"/>
          <c:order val="6"/>
          <c:tx>
            <c:strRef>
              <c:f>СЗФО!$B$106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СЗФО!$C$106:$R$106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0.50018955474818716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6-4F84-93CD-A00662DC473A}"/>
            </c:ext>
          </c:extLst>
        </c:ser>
        <c:ser>
          <c:idx val="7"/>
          <c:order val="7"/>
          <c:tx>
            <c:strRef>
              <c:f>СЗФО!$B$107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СЗФО!$C$107:$R$107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0.45088375093161703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B6-4F84-93CD-A00662DC473A}"/>
            </c:ext>
          </c:extLst>
        </c:ser>
        <c:ser>
          <c:idx val="8"/>
          <c:order val="8"/>
          <c:tx>
            <c:strRef>
              <c:f>СЗФО!$B$108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СЗФО!$C$108:$R$108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0.45530506782545621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B6-4F84-93CD-A00662DC473A}"/>
            </c:ext>
          </c:extLst>
        </c:ser>
        <c:ser>
          <c:idx val="9"/>
          <c:order val="9"/>
          <c:tx>
            <c:strRef>
              <c:f>СЗФО!$B$109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СЗФО!$C$109:$R$109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0.50391821899228495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6-4F84-93CD-A00662D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35728"/>
        <c:axId val="543843632"/>
      </c:scatterChart>
      <c:valAx>
        <c:axId val="5438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632"/>
        <c:crosses val="autoZero"/>
        <c:crossBetween val="midCat"/>
      </c:valAx>
      <c:valAx>
        <c:axId val="543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СЗФО!$B$136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0.46365832124071288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C-4EEA-AFF9-D67649DF7990}"/>
            </c:ext>
          </c:extLst>
        </c:ser>
        <c:ser>
          <c:idx val="1"/>
          <c:order val="1"/>
          <c:tx>
            <c:strRef>
              <c:f>СЗФО!$B$137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0.41416646779746386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C-4EEA-AFF9-D67649DF7990}"/>
            </c:ext>
          </c:extLst>
        </c:ser>
        <c:ser>
          <c:idx val="2"/>
          <c:order val="2"/>
          <c:tx>
            <c:strRef>
              <c:f>СЗФО!$B$138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0.43076452756025563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C-4EEA-AFF9-D67649DF7990}"/>
            </c:ext>
          </c:extLst>
        </c:ser>
        <c:ser>
          <c:idx val="3"/>
          <c:order val="3"/>
          <c:tx>
            <c:strRef>
              <c:f>СЗФО!$B$139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0.49006967022085474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C-4EEA-AFF9-D67649DF7990}"/>
            </c:ext>
          </c:extLst>
        </c:ser>
        <c:ser>
          <c:idx val="4"/>
          <c:order val="4"/>
          <c:tx>
            <c:strRef>
              <c:f>СЗФО!$B$140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0.68376411178019969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C-4EEA-AFF9-D67649DF7990}"/>
            </c:ext>
          </c:extLst>
        </c:ser>
        <c:ser>
          <c:idx val="5"/>
          <c:order val="5"/>
          <c:tx>
            <c:strRef>
              <c:f>СЗФО!$B$141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0.52930449431018767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FC-4EEA-AFF9-D67649DF7990}"/>
            </c:ext>
          </c:extLst>
        </c:ser>
        <c:ser>
          <c:idx val="6"/>
          <c:order val="6"/>
          <c:tx>
            <c:strRef>
              <c:f>СЗФО!$B$142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0.43576484937206422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FC-4EEA-AFF9-D67649DF7990}"/>
            </c:ext>
          </c:extLst>
        </c:ser>
        <c:ser>
          <c:idx val="7"/>
          <c:order val="7"/>
          <c:tx>
            <c:strRef>
              <c:f>СЗФО!$B$143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0.50803100039946092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FC-4EEA-AFF9-D67649DF7990}"/>
            </c:ext>
          </c:extLst>
        </c:ser>
        <c:ser>
          <c:idx val="8"/>
          <c:order val="8"/>
          <c:tx>
            <c:strRef>
              <c:f>СЗФО!$B$144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0.59578654082084093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FC-4EEA-AFF9-D67649DF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35728"/>
        <c:axId val="543843632"/>
      </c:scatterChart>
      <c:valAx>
        <c:axId val="5438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632"/>
        <c:crosses val="autoZero"/>
        <c:crossBetween val="midCat"/>
      </c:valAx>
      <c:valAx>
        <c:axId val="543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СЗФО!$B$170</c:f>
              <c:strCache>
                <c:ptCount val="1"/>
                <c:pt idx="0">
                  <c:v>Республика Карелия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СЗФО!$C$170:$R$170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0.60711252687488693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4-4338-AE07-6193E6DAECDE}"/>
            </c:ext>
          </c:extLst>
        </c:ser>
        <c:ser>
          <c:idx val="1"/>
          <c:order val="1"/>
          <c:tx>
            <c:strRef>
              <c:f>СЗФО!$B$171</c:f>
              <c:strCache>
                <c:ptCount val="1"/>
                <c:pt idx="0">
                  <c:v>Республика Коми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0.49471053055714931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4-4338-AE07-6193E6DAECDE}"/>
            </c:ext>
          </c:extLst>
        </c:ser>
        <c:ser>
          <c:idx val="2"/>
          <c:order val="2"/>
          <c:tx>
            <c:strRef>
              <c:f>СЗФО!$B$172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0.53404506328038703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4-4338-AE07-6193E6DAECDE}"/>
            </c:ext>
          </c:extLst>
        </c:ser>
        <c:ser>
          <c:idx val="3"/>
          <c:order val="3"/>
          <c:tx>
            <c:strRef>
              <c:f>СЗФО!$B$173</c:f>
              <c:strCache>
                <c:ptCount val="1"/>
                <c:pt idx="0">
                  <c:v>Вологодская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0.58903407581297096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44-4338-AE07-6193E6DAECDE}"/>
            </c:ext>
          </c:extLst>
        </c:ser>
        <c:ser>
          <c:idx val="4"/>
          <c:order val="4"/>
          <c:tx>
            <c:strRef>
              <c:f>СЗФО!$B$174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0.60935056766136653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44-4338-AE07-6193E6DAECDE}"/>
            </c:ext>
          </c:extLst>
        </c:ser>
        <c:ser>
          <c:idx val="5"/>
          <c:order val="5"/>
          <c:tx>
            <c:strRef>
              <c:f>СЗФО!$B$175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0.5401495914493003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44-4338-AE07-6193E6DAECDE}"/>
            </c:ext>
          </c:extLst>
        </c:ser>
        <c:ser>
          <c:idx val="6"/>
          <c:order val="6"/>
          <c:tx>
            <c:strRef>
              <c:f>СЗФО!$B$176</c:f>
              <c:strCache>
                <c:ptCount val="1"/>
                <c:pt idx="0">
                  <c:v>Мурманская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0.48903315752767007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44-4338-AE07-6193E6DAECDE}"/>
            </c:ext>
          </c:extLst>
        </c:ser>
        <c:ser>
          <c:idx val="7"/>
          <c:order val="7"/>
          <c:tx>
            <c:strRef>
              <c:f>СЗФО!$B$177</c:f>
              <c:strCache>
                <c:ptCount val="1"/>
                <c:pt idx="0">
                  <c:v>Новгородская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0.63951210511573764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44-4338-AE07-6193E6DAECDE}"/>
            </c:ext>
          </c:extLst>
        </c:ser>
        <c:ser>
          <c:idx val="8"/>
          <c:order val="8"/>
          <c:tx>
            <c:strRef>
              <c:f>СЗФО!$B$178</c:f>
              <c:strCache>
                <c:ptCount val="1"/>
                <c:pt idx="0">
                  <c:v>Псковская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0.55159255757827674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44-4338-AE07-6193E6DAECDE}"/>
            </c:ext>
          </c:extLst>
        </c:ser>
        <c:ser>
          <c:idx val="9"/>
          <c:order val="9"/>
          <c:tx>
            <c:strRef>
              <c:f>СЗФО!$B$179</c:f>
              <c:strCache>
                <c:ptCount val="1"/>
                <c:pt idx="0">
                  <c:v>г. Санкт-Петербург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СЗФО!$C$64:$R$64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xVal>
          <c:yVal>
            <c:numRef>
              <c:f>СЗФО!$C$179:$R$179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0.74181844145697851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44-4338-AE07-6193E6DA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35728"/>
        <c:axId val="543843632"/>
      </c:scatterChart>
      <c:valAx>
        <c:axId val="5438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632"/>
        <c:crosses val="autoZero"/>
        <c:crossBetween val="midCat"/>
      </c:valAx>
      <c:valAx>
        <c:axId val="5438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ЮФО!$C$2:$C$9</c:f>
              <c:numCache>
                <c:formatCode>0.0000</c:formatCode>
                <c:ptCount val="8"/>
                <c:pt idx="0">
                  <c:v>0.52268005010258245</c:v>
                </c:pt>
                <c:pt idx="1">
                  <c:v>0.50208377161948647</c:v>
                </c:pt>
                <c:pt idx="2">
                  <c:v>0.4569157251147003</c:v>
                </c:pt>
                <c:pt idx="3">
                  <c:v>0.535144349213312</c:v>
                </c:pt>
                <c:pt idx="4">
                  <c:v>0.46651649576840371</c:v>
                </c:pt>
                <c:pt idx="5">
                  <c:v>0.47171912544767997</c:v>
                </c:pt>
                <c:pt idx="6">
                  <c:v>0.52704571164536895</c:v>
                </c:pt>
                <c:pt idx="7">
                  <c:v>0.63375626101721239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ЮФО!$D$1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ЮФО!$D$2:$D$9</c:f>
              <c:numCache>
                <c:formatCode>0.0000</c:formatCode>
                <c:ptCount val="8"/>
                <c:pt idx="0">
                  <c:v>8.0871559035218471E-9</c:v>
                </c:pt>
                <c:pt idx="1">
                  <c:v>0.54970912443492725</c:v>
                </c:pt>
                <c:pt idx="2">
                  <c:v>0.85733781894320671</c:v>
                </c:pt>
                <c:pt idx="3">
                  <c:v>0.70428646907105208</c:v>
                </c:pt>
                <c:pt idx="4">
                  <c:v>3.0174944955937786E-2</c:v>
                </c:pt>
                <c:pt idx="5">
                  <c:v>0.53190967642581799</c:v>
                </c:pt>
                <c:pt idx="6">
                  <c:v>0.53795060591847388</c:v>
                </c:pt>
                <c:pt idx="7">
                  <c:v>1.7263349150062191E-4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ЮФО!$E$1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ЮФО!$E$2:$E$9</c:f>
              <c:numCache>
                <c:formatCode>0.0000</c:formatCode>
                <c:ptCount val="8"/>
                <c:pt idx="0">
                  <c:v>3.4706263436805806E-3</c:v>
                </c:pt>
                <c:pt idx="1">
                  <c:v>0</c:v>
                </c:pt>
                <c:pt idx="2">
                  <c:v>5.8817460300511657E-32</c:v>
                </c:pt>
                <c:pt idx="3">
                  <c:v>2.6334244368154494E-3</c:v>
                </c:pt>
                <c:pt idx="4">
                  <c:v>2.9675655930900331E-2</c:v>
                </c:pt>
                <c:pt idx="5">
                  <c:v>5.1051334541314553E-2</c:v>
                </c:pt>
                <c:pt idx="6">
                  <c:v>3.3031813767543147E-2</c:v>
                </c:pt>
                <c:pt idx="7">
                  <c:v>1.972152263052547E-31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ЮФО!$C$16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ЮФО!$C$17:$C$24</c:f>
              <c:numCache>
                <c:formatCode>0.0000</c:formatCode>
                <c:ptCount val="8"/>
                <c:pt idx="0">
                  <c:v>0.41027210061055697</c:v>
                </c:pt>
                <c:pt idx="1">
                  <c:v>0.48649570064180053</c:v>
                </c:pt>
                <c:pt idx="2">
                  <c:v>0.4645176466996449</c:v>
                </c:pt>
                <c:pt idx="3">
                  <c:v>0.4645176466996449</c:v>
                </c:pt>
                <c:pt idx="4">
                  <c:v>0.57230139195434626</c:v>
                </c:pt>
                <c:pt idx="5">
                  <c:v>0.46843088212490436</c:v>
                </c:pt>
                <c:pt idx="6">
                  <c:v>0.40838742135941125</c:v>
                </c:pt>
                <c:pt idx="7">
                  <c:v>0.4637285802444539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ЮФО!$D$16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ЮФО!$D$17:$D$24</c:f>
              <c:numCache>
                <c:formatCode>0.0000</c:formatCode>
                <c:ptCount val="8"/>
                <c:pt idx="0">
                  <c:v>0.36029385468960701</c:v>
                </c:pt>
                <c:pt idx="1">
                  <c:v>0.40791456872008902</c:v>
                </c:pt>
                <c:pt idx="2">
                  <c:v>0.43425987635698543</c:v>
                </c:pt>
                <c:pt idx="3">
                  <c:v>0.38692798609931284</c:v>
                </c:pt>
                <c:pt idx="4">
                  <c:v>0.44956370233212256</c:v>
                </c:pt>
                <c:pt idx="5">
                  <c:v>0.4520407154866759</c:v>
                </c:pt>
                <c:pt idx="6">
                  <c:v>0.41261288859444389</c:v>
                </c:pt>
                <c:pt idx="7">
                  <c:v>0.42271698155201259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ЮФО!$E$16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ЮФО!$B$17:$B$24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ЮФО!$E$17:$E$24</c:f>
              <c:numCache>
                <c:formatCode>0.0000</c:formatCode>
                <c:ptCount val="8"/>
                <c:pt idx="0">
                  <c:v>0.54507752230432083</c:v>
                </c:pt>
                <c:pt idx="1">
                  <c:v>0.5480071670956862</c:v>
                </c:pt>
                <c:pt idx="2">
                  <c:v>0.6239345766153469</c:v>
                </c:pt>
                <c:pt idx="3">
                  <c:v>0.54066242481923144</c:v>
                </c:pt>
                <c:pt idx="4">
                  <c:v>0.56996029797995129</c:v>
                </c:pt>
                <c:pt idx="5">
                  <c:v>0.53583720710643368</c:v>
                </c:pt>
                <c:pt idx="6">
                  <c:v>0.5014345582024986</c:v>
                </c:pt>
                <c:pt idx="7">
                  <c:v>0.63840034367634335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ЮФО!$C$31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ЮФО!$C$32:$C$39</c:f>
              <c:numCache>
                <c:formatCode>0.0000</c:formatCode>
                <c:ptCount val="8"/>
                <c:pt idx="0">
                  <c:v>0.6969691317244997</c:v>
                </c:pt>
                <c:pt idx="1">
                  <c:v>1.6952561150681819E-2</c:v>
                </c:pt>
                <c:pt idx="2">
                  <c:v>0.65975395538644721</c:v>
                </c:pt>
                <c:pt idx="3">
                  <c:v>0.65189704890516442</c:v>
                </c:pt>
                <c:pt idx="4">
                  <c:v>8.1646914058169012E-2</c:v>
                </c:pt>
                <c:pt idx="5">
                  <c:v>0.24536016941464844</c:v>
                </c:pt>
                <c:pt idx="6">
                  <c:v>0.45894860043783092</c:v>
                </c:pt>
                <c:pt idx="7">
                  <c:v>0.83614464454413628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ЮФО!$D$31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ЮФО!$D$32:$D$39</c:f>
              <c:numCache>
                <c:formatCode>0.0000</c:formatCode>
                <c:ptCount val="8"/>
                <c:pt idx="0">
                  <c:v>0.82191809832689966</c:v>
                </c:pt>
                <c:pt idx="1">
                  <c:v>0.77168520717417965</c:v>
                </c:pt>
                <c:pt idx="2">
                  <c:v>0.65718882103345633</c:v>
                </c:pt>
                <c:pt idx="3">
                  <c:v>0.75431100010919205</c:v>
                </c:pt>
                <c:pt idx="4">
                  <c:v>0.73902743380578795</c:v>
                </c:pt>
                <c:pt idx="5">
                  <c:v>0.81723807470781473</c:v>
                </c:pt>
                <c:pt idx="6">
                  <c:v>0.77114549244551123</c:v>
                </c:pt>
                <c:pt idx="7">
                  <c:v>0.72480319418613526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ЮФО!$E$31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ЮФО!$B$32:$B$39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ЮФО!$E$32:$E$39</c:f>
              <c:numCache>
                <c:formatCode>0.0000</c:formatCode>
                <c:ptCount val="8"/>
                <c:pt idx="0">
                  <c:v>0.55278868856392438</c:v>
                </c:pt>
                <c:pt idx="1">
                  <c:v>0.40164699837851692</c:v>
                </c:pt>
                <c:pt idx="2">
                  <c:v>0.6111506684084469</c:v>
                </c:pt>
                <c:pt idx="3">
                  <c:v>0.52997639169864097</c:v>
                </c:pt>
                <c:pt idx="4">
                  <c:v>0.55095255793830533</c:v>
                </c:pt>
                <c:pt idx="5">
                  <c:v>0.57754289227679212</c:v>
                </c:pt>
                <c:pt idx="6">
                  <c:v>0.72658324362957816</c:v>
                </c:pt>
                <c:pt idx="7">
                  <c:v>0.52152199345348882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ЦФО!$C$21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ЦФО!$C$22:$C$39</c:f>
              <c:numCache>
                <c:formatCode>0.0000</c:formatCode>
                <c:ptCount val="18"/>
                <c:pt idx="0">
                  <c:v>0.42226451061250325</c:v>
                </c:pt>
                <c:pt idx="1">
                  <c:v>0.42586642734676661</c:v>
                </c:pt>
                <c:pt idx="2">
                  <c:v>0.38692798609931284</c:v>
                </c:pt>
                <c:pt idx="3">
                  <c:v>0.51677889150351386</c:v>
                </c:pt>
                <c:pt idx="4">
                  <c:v>0.46765248924024405</c:v>
                </c:pt>
                <c:pt idx="5">
                  <c:v>0.44664771992900426</c:v>
                </c:pt>
                <c:pt idx="6">
                  <c:v>0.38793309964761796</c:v>
                </c:pt>
                <c:pt idx="7">
                  <c:v>0.51936489800319163</c:v>
                </c:pt>
                <c:pt idx="8">
                  <c:v>0.42765218133690752</c:v>
                </c:pt>
                <c:pt idx="9">
                  <c:v>0.47382091690132272</c:v>
                </c:pt>
                <c:pt idx="10">
                  <c:v>0.4668719768436112</c:v>
                </c:pt>
                <c:pt idx="11">
                  <c:v>0.52445878371895072</c:v>
                </c:pt>
                <c:pt idx="12">
                  <c:v>0.50684195016134281</c:v>
                </c:pt>
                <c:pt idx="13">
                  <c:v>0.44072996803314884</c:v>
                </c:pt>
                <c:pt idx="14">
                  <c:v>0.46843088212490436</c:v>
                </c:pt>
                <c:pt idx="15">
                  <c:v>0.42044820762685731</c:v>
                </c:pt>
                <c:pt idx="16">
                  <c:v>0.53615402695649561</c:v>
                </c:pt>
                <c:pt idx="17">
                  <c:v>0.60907526328406958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ЦФО!$D$21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ЦФО!$D$22:$D$39</c:f>
              <c:numCache>
                <c:formatCode>0.0000</c:formatCode>
                <c:ptCount val="18"/>
                <c:pt idx="0">
                  <c:v>0.36886148945207187</c:v>
                </c:pt>
                <c:pt idx="1">
                  <c:v>0.39928663528210528</c:v>
                </c:pt>
                <c:pt idx="2">
                  <c:v>0.43987511058341205</c:v>
                </c:pt>
                <c:pt idx="3">
                  <c:v>0.41632367195518805</c:v>
                </c:pt>
                <c:pt idx="4">
                  <c:v>0.43031200292584276</c:v>
                </c:pt>
                <c:pt idx="5">
                  <c:v>0.43815821386821685</c:v>
                </c:pt>
                <c:pt idx="6">
                  <c:v>0.48685983829636142</c:v>
                </c:pt>
                <c:pt idx="7">
                  <c:v>0.44956370233212256</c:v>
                </c:pt>
                <c:pt idx="8">
                  <c:v>0.43469545696022749</c:v>
                </c:pt>
                <c:pt idx="9">
                  <c:v>0.43815821386821685</c:v>
                </c:pt>
                <c:pt idx="10">
                  <c:v>0.41121041720714535</c:v>
                </c:pt>
                <c:pt idx="11">
                  <c:v>0.40696683616125429</c:v>
                </c:pt>
                <c:pt idx="12">
                  <c:v>0.47985750626438134</c:v>
                </c:pt>
                <c:pt idx="13">
                  <c:v>0.39142831528730404</c:v>
                </c:pt>
                <c:pt idx="14">
                  <c:v>0.47075341907444546</c:v>
                </c:pt>
                <c:pt idx="15">
                  <c:v>0.44706602417009311</c:v>
                </c:pt>
                <c:pt idx="16">
                  <c:v>0.46881928611050921</c:v>
                </c:pt>
                <c:pt idx="17">
                  <c:v>0.37981056853423778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ЦФО!$E$21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ЦФО!$E$22:$E$39</c:f>
              <c:numCache>
                <c:formatCode>0.0000</c:formatCode>
                <c:ptCount val="18"/>
                <c:pt idx="0">
                  <c:v>0.5169153681239822</c:v>
                </c:pt>
                <c:pt idx="1">
                  <c:v>0.49184194030607176</c:v>
                </c:pt>
                <c:pt idx="2">
                  <c:v>0.42223946512132721</c:v>
                </c:pt>
                <c:pt idx="3">
                  <c:v>0.61165922071533074</c:v>
                </c:pt>
                <c:pt idx="4">
                  <c:v>0.46201128622341164</c:v>
                </c:pt>
                <c:pt idx="5">
                  <c:v>0.45818432233767564</c:v>
                </c:pt>
                <c:pt idx="6">
                  <c:v>0.52176304347648883</c:v>
                </c:pt>
                <c:pt idx="7">
                  <c:v>0.63124268369640035</c:v>
                </c:pt>
                <c:pt idx="8">
                  <c:v>0.55166588291139762</c:v>
                </c:pt>
                <c:pt idx="9">
                  <c:v>0.49926118938681918</c:v>
                </c:pt>
                <c:pt idx="10">
                  <c:v>0.38443191054438486</c:v>
                </c:pt>
                <c:pt idx="11">
                  <c:v>0.52027032734526923</c:v>
                </c:pt>
                <c:pt idx="12">
                  <c:v>0.53031936415975434</c:v>
                </c:pt>
                <c:pt idx="13">
                  <c:v>0.56128289531187747</c:v>
                </c:pt>
                <c:pt idx="14">
                  <c:v>0.46742279582541518</c:v>
                </c:pt>
                <c:pt idx="15">
                  <c:v>0.50385016248861647</c:v>
                </c:pt>
                <c:pt idx="16">
                  <c:v>0.46928405040968585</c:v>
                </c:pt>
                <c:pt idx="17">
                  <c:v>0.5573028101981039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ЮФО!$C$49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ЮФО!$C$50:$C$57</c:f>
              <c:numCache>
                <c:formatCode>0.0000</c:formatCode>
                <c:ptCount val="8"/>
                <c:pt idx="0">
                  <c:v>1.2746930610956855E-2</c:v>
                </c:pt>
                <c:pt idx="1">
                  <c:v>1.7263349150062191E-4</c:v>
                </c:pt>
                <c:pt idx="2">
                  <c:v>0.62022900245552715</c:v>
                </c:pt>
                <c:pt idx="3">
                  <c:v>3.685732652804264E-2</c:v>
                </c:pt>
                <c:pt idx="4">
                  <c:v>0.13367246232138338</c:v>
                </c:pt>
                <c:pt idx="5">
                  <c:v>0.48002334342739661</c:v>
                </c:pt>
                <c:pt idx="6">
                  <c:v>0.13020200133132295</c:v>
                </c:pt>
                <c:pt idx="7">
                  <c:v>0.79531788758890221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ЮФО!$D$49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ЮФО!$D$50:$D$57</c:f>
              <c:numCache>
                <c:formatCode>0.0000</c:formatCode>
                <c:ptCount val="8"/>
                <c:pt idx="0">
                  <c:v>0.34312118851323509</c:v>
                </c:pt>
                <c:pt idx="1">
                  <c:v>8.2448666136332921E-2</c:v>
                </c:pt>
                <c:pt idx="2">
                  <c:v>0.14191496068595646</c:v>
                </c:pt>
                <c:pt idx="3">
                  <c:v>0.45652895831910706</c:v>
                </c:pt>
                <c:pt idx="4">
                  <c:v>0.34495769846074853</c:v>
                </c:pt>
                <c:pt idx="5">
                  <c:v>0.34227067364510583</c:v>
                </c:pt>
                <c:pt idx="6">
                  <c:v>0.49315469972747811</c:v>
                </c:pt>
                <c:pt idx="7">
                  <c:v>0.24320155786329911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ЮФО!$E$49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ЮФО!$B$50:$B$57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ЮФО!$E$50:$E$57</c:f>
              <c:numCache>
                <c:formatCode>0.0000</c:formatCode>
                <c:ptCount val="8"/>
                <c:pt idx="0">
                  <c:v>0.58576547227814224</c:v>
                </c:pt>
                <c:pt idx="1">
                  <c:v>0.28713875763528152</c:v>
                </c:pt>
                <c:pt idx="2">
                  <c:v>0.37671602127591608</c:v>
                </c:pt>
                <c:pt idx="3">
                  <c:v>0.67566926696358409</c:v>
                </c:pt>
                <c:pt idx="4">
                  <c:v>0.58733099565811142</c:v>
                </c:pt>
                <c:pt idx="5">
                  <c:v>0.58503903600110807</c:v>
                </c:pt>
                <c:pt idx="6">
                  <c:v>0.70224974170695009</c:v>
                </c:pt>
                <c:pt idx="7">
                  <c:v>0.49315469972747811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ЮФО!$B$68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0.17538356151113965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6-49C0-B487-5E809B65A38F}"/>
            </c:ext>
          </c:extLst>
        </c:ser>
        <c:ser>
          <c:idx val="1"/>
          <c:order val="1"/>
          <c:tx>
            <c:strRef>
              <c:f>ЮФО!$B$69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0.35059763201813787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6-49C0-B487-5E809B65A38F}"/>
            </c:ext>
          </c:extLst>
        </c:ser>
        <c:ser>
          <c:idx val="2"/>
          <c:order val="2"/>
          <c:tx>
            <c:strRef>
              <c:f>ЮФО!$B$70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ЮФО!$C$70:$R$70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0.43808451468596904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E6-49C0-B487-5E809B65A38F}"/>
            </c:ext>
          </c:extLst>
        </c:ser>
        <c:ser>
          <c:idx val="3"/>
          <c:order val="3"/>
          <c:tx>
            <c:strRef>
              <c:f>ЮФО!$B$71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0.41402141424039313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6-49C0-B487-5E809B65A38F}"/>
            </c:ext>
          </c:extLst>
        </c:ser>
        <c:ser>
          <c:idx val="4"/>
          <c:order val="4"/>
          <c:tx>
            <c:strRef>
              <c:f>ЮФО!$B$72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0.17545569888508061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6-49C0-B487-5E809B65A38F}"/>
            </c:ext>
          </c:extLst>
        </c:ser>
        <c:ser>
          <c:idx val="5"/>
          <c:order val="5"/>
          <c:tx>
            <c:strRef>
              <c:f>ЮФО!$B$73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0.35156004547160419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E6-49C0-B487-5E809B65A38F}"/>
            </c:ext>
          </c:extLst>
        </c:ser>
        <c:ser>
          <c:idx val="6"/>
          <c:order val="6"/>
          <c:tx>
            <c:strRef>
              <c:f>ЮФО!$B$74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0.366009377110462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E6-49C0-B487-5E809B65A38F}"/>
            </c:ext>
          </c:extLst>
        </c:ser>
        <c:ser>
          <c:idx val="7"/>
          <c:order val="7"/>
          <c:tx>
            <c:strRef>
              <c:f>ЮФО!$B$75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ЮФО!$C$75:$R$75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0.21130963150290435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E6-49C0-B487-5E809B65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7968"/>
        <c:axId val="321760032"/>
      </c:scatterChart>
      <c:valAx>
        <c:axId val="3217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60032"/>
        <c:crosses val="autoZero"/>
        <c:crossBetween val="midCat"/>
      </c:valAx>
      <c:valAx>
        <c:axId val="321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ЮФО!$B$96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ЮФО!$C$96:$R$96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0.43854782586816166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5-4468-9215-AF2B10948ED1}"/>
            </c:ext>
          </c:extLst>
        </c:ser>
        <c:ser>
          <c:idx val="1"/>
          <c:order val="1"/>
          <c:tx>
            <c:strRef>
              <c:f>ЮФО!$B$97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0.48080581215252521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5-4468-9215-AF2B10948ED1}"/>
            </c:ext>
          </c:extLst>
        </c:ser>
        <c:ser>
          <c:idx val="2"/>
          <c:order val="2"/>
          <c:tx>
            <c:strRef>
              <c:f>ЮФО!$B$98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ЮФО!$C$98:$R$98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0.50757069989065906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5-4468-9215-AF2B10948ED1}"/>
            </c:ext>
          </c:extLst>
        </c:ser>
        <c:ser>
          <c:idx val="3"/>
          <c:order val="3"/>
          <c:tx>
            <c:strRef>
              <c:f>ЮФО!$B$99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0.46403601920606308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5-4468-9215-AF2B10948ED1}"/>
            </c:ext>
          </c:extLst>
        </c:ser>
        <c:ser>
          <c:idx val="4"/>
          <c:order val="4"/>
          <c:tx>
            <c:strRef>
              <c:f>ЮФО!$B$100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0.5306084640888068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5-4468-9215-AF2B10948ED1}"/>
            </c:ext>
          </c:extLst>
        </c:ser>
        <c:ser>
          <c:idx val="5"/>
          <c:order val="5"/>
          <c:tx>
            <c:strRef>
              <c:f>ЮФО!$B$101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0.485436268239338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5-4468-9215-AF2B10948ED1}"/>
            </c:ext>
          </c:extLst>
        </c:ser>
        <c:ser>
          <c:idx val="6"/>
          <c:order val="6"/>
          <c:tx>
            <c:strRef>
              <c:f>ЮФО!$B$102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ЮФО!$C$102:$R$102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0.4408116227187846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D5-4468-9215-AF2B10948ED1}"/>
            </c:ext>
          </c:extLst>
        </c:ser>
        <c:ser>
          <c:idx val="7"/>
          <c:order val="7"/>
          <c:tx>
            <c:strRef>
              <c:f>ЮФО!$B$103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ЮФО!$C$103:$R$103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0.50828196849093665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D5-4468-9215-AF2B1094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7968"/>
        <c:axId val="321760032"/>
      </c:scatterChart>
      <c:valAx>
        <c:axId val="3217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60032"/>
        <c:crosses val="autoZero"/>
        <c:crossBetween val="midCat"/>
      </c:valAx>
      <c:valAx>
        <c:axId val="321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ЮФО!$B$124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ЮФО!$C$124:$R$124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0.69055863953844121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A-49A1-9CC2-4FC87EC3110C}"/>
            </c:ext>
          </c:extLst>
        </c:ser>
        <c:ser>
          <c:idx val="1"/>
          <c:order val="1"/>
          <c:tx>
            <c:strRef>
              <c:f>ЮФО!$B$125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ЮФО!$C$125:$R$125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0.39676158890112606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A-49A1-9CC2-4FC87EC3110C}"/>
            </c:ext>
          </c:extLst>
        </c:ser>
        <c:ser>
          <c:idx val="2"/>
          <c:order val="2"/>
          <c:tx>
            <c:strRef>
              <c:f>ЮФО!$B$126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ЮФО!$C$126:$R$126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0.64269781494278344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A-49A1-9CC2-4FC87EC3110C}"/>
            </c:ext>
          </c:extLst>
        </c:ser>
        <c:ser>
          <c:idx val="3"/>
          <c:order val="3"/>
          <c:tx>
            <c:strRef>
              <c:f>ЮФО!$B$127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0.64539481357099915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A-49A1-9CC2-4FC87EC3110C}"/>
            </c:ext>
          </c:extLst>
        </c:ser>
        <c:ser>
          <c:idx val="4"/>
          <c:order val="4"/>
          <c:tx>
            <c:strRef>
              <c:f>ЮФО!$B$128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ЮФО!$C$128:$R$128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0.45720896860075411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DA-49A1-9CC2-4FC87EC3110C}"/>
            </c:ext>
          </c:extLst>
        </c:ser>
        <c:ser>
          <c:idx val="5"/>
          <c:order val="5"/>
          <c:tx>
            <c:strRef>
              <c:f>ЮФО!$B$129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0.54671371213308506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DA-49A1-9CC2-4FC87EC3110C}"/>
            </c:ext>
          </c:extLst>
        </c:ser>
        <c:ser>
          <c:idx val="6"/>
          <c:order val="6"/>
          <c:tx>
            <c:strRef>
              <c:f>ЮФО!$B$130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0.6522257788376401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DA-49A1-9CC2-4FC87EC3110C}"/>
            </c:ext>
          </c:extLst>
        </c:ser>
        <c:ser>
          <c:idx val="7"/>
          <c:order val="7"/>
          <c:tx>
            <c:strRef>
              <c:f>ЮФО!$B$131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ЮФО!$C$131:$R$131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0.69415661072792012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DA-49A1-9CC2-4FC87EC3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7968"/>
        <c:axId val="321760032"/>
      </c:scatterChart>
      <c:valAx>
        <c:axId val="3217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60032"/>
        <c:crosses val="autoZero"/>
        <c:crossBetween val="midCat"/>
      </c:valAx>
      <c:valAx>
        <c:axId val="321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ЮФО!$B$152</c:f>
              <c:strCache>
                <c:ptCount val="1"/>
                <c:pt idx="0">
                  <c:v>Республика Адыгея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ЮФО!$C$152:$R$152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0.31387786380077803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3-45CD-95E4-7D0D8F006951}"/>
            </c:ext>
          </c:extLst>
        </c:ser>
        <c:ser>
          <c:idx val="1"/>
          <c:order val="1"/>
          <c:tx>
            <c:strRef>
              <c:f>ЮФО!$B$153</c:f>
              <c:strCache>
                <c:ptCount val="1"/>
                <c:pt idx="0">
                  <c:v>Республика Калмыкия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ЮФО!$C$153:$R$153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0.12325335242103835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3-45CD-95E4-7D0D8F006951}"/>
            </c:ext>
          </c:extLst>
        </c:ser>
        <c:ser>
          <c:idx val="2"/>
          <c:order val="2"/>
          <c:tx>
            <c:strRef>
              <c:f>ЮФО!$B$154</c:f>
              <c:strCache>
                <c:ptCount val="1"/>
                <c:pt idx="0">
                  <c:v>Республика Крым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ЮФО!$C$154:$R$154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0.37961999480579989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3-45CD-95E4-7D0D8F006951}"/>
            </c:ext>
          </c:extLst>
        </c:ser>
        <c:ser>
          <c:idx val="3"/>
          <c:order val="3"/>
          <c:tx>
            <c:strRef>
              <c:f>ЮФО!$B$155</c:f>
              <c:strCache>
                <c:ptCount val="1"/>
                <c:pt idx="0">
                  <c:v>Краснодарский край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ЮФО!$C$155:$R$155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0.38968518393691126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43-45CD-95E4-7D0D8F006951}"/>
            </c:ext>
          </c:extLst>
        </c:ser>
        <c:ser>
          <c:idx val="4"/>
          <c:order val="4"/>
          <c:tx>
            <c:strRef>
              <c:f>ЮФО!$B$156</c:f>
              <c:strCache>
                <c:ptCount val="1"/>
                <c:pt idx="0">
                  <c:v>Астраханская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ЮФО!$C$156:$R$156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0.3553203854800811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43-45CD-95E4-7D0D8F006951}"/>
            </c:ext>
          </c:extLst>
        </c:ser>
        <c:ser>
          <c:idx val="5"/>
          <c:order val="5"/>
          <c:tx>
            <c:strRef>
              <c:f>ЮФО!$B$157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ЮФО!$C$157:$R$157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0.46911101769120345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43-45CD-95E4-7D0D8F006951}"/>
            </c:ext>
          </c:extLst>
        </c:ser>
        <c:ser>
          <c:idx val="6"/>
          <c:order val="6"/>
          <c:tx>
            <c:strRef>
              <c:f>ЮФО!$B$158</c:f>
              <c:strCache>
                <c:ptCount val="1"/>
                <c:pt idx="0">
                  <c:v>Ростовская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ЮФО!$C$158:$R$158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0.44186881425525043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43-45CD-95E4-7D0D8F006951}"/>
            </c:ext>
          </c:extLst>
        </c:ser>
        <c:ser>
          <c:idx val="7"/>
          <c:order val="7"/>
          <c:tx>
            <c:strRef>
              <c:f>ЮФО!$B$159</c:f>
              <c:strCache>
                <c:ptCount val="1"/>
                <c:pt idx="0">
                  <c:v>г. Севастополь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ЮФО!$C$67:$R$67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ЮФО!$C$159:$R$159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0.51055804839322649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43-45CD-95E4-7D0D8F00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7968"/>
        <c:axId val="321760032"/>
      </c:scatterChart>
      <c:valAx>
        <c:axId val="3217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60032"/>
        <c:crosses val="autoZero"/>
        <c:crossBetween val="midCat"/>
      </c:valAx>
      <c:valAx>
        <c:axId val="321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7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СКФО!$C$2:$C$8</c:f>
              <c:numCache>
                <c:formatCode>0.0000</c:formatCode>
                <c:ptCount val="7"/>
                <c:pt idx="0">
                  <c:v>0.46265221401892609</c:v>
                </c:pt>
                <c:pt idx="1">
                  <c:v>0.5048756487983429</c:v>
                </c:pt>
                <c:pt idx="2">
                  <c:v>0.52340514098728785</c:v>
                </c:pt>
                <c:pt idx="3">
                  <c:v>0.56097174026524221</c:v>
                </c:pt>
                <c:pt idx="4">
                  <c:v>0.57038185793421181</c:v>
                </c:pt>
                <c:pt idx="5">
                  <c:v>0.47896760911134817</c:v>
                </c:pt>
                <c:pt idx="6">
                  <c:v>0.46073209309935204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СКФО!$D$1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СКФО!$D$2:$D$8</c:f>
              <c:numCache>
                <c:formatCode>0.0000</c:formatCode>
                <c:ptCount val="7"/>
                <c:pt idx="0">
                  <c:v>0.64030468031391941</c:v>
                </c:pt>
                <c:pt idx="1">
                  <c:v>0.56476930937691749</c:v>
                </c:pt>
                <c:pt idx="2">
                  <c:v>0.54267704316199772</c:v>
                </c:pt>
                <c:pt idx="3">
                  <c:v>0.42153922374254804</c:v>
                </c:pt>
                <c:pt idx="4">
                  <c:v>0.38430111059413713</c:v>
                </c:pt>
                <c:pt idx="5">
                  <c:v>0.56950652460168516</c:v>
                </c:pt>
                <c:pt idx="6">
                  <c:v>0.53434405318936384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СКФО!$E$1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СКФО!$E$2:$E$8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5.5609006764738284E-6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СКФО!$C$15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СКФО!$B$16:$B$22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СКФО!$C$16:$C$22</c:f>
              <c:numCache>
                <c:formatCode>0.0000</c:formatCode>
                <c:ptCount val="7"/>
                <c:pt idx="0">
                  <c:v>0.43382368420798839</c:v>
                </c:pt>
                <c:pt idx="1">
                  <c:v>0.45975072883009355</c:v>
                </c:pt>
                <c:pt idx="2">
                  <c:v>0.48794935210956436</c:v>
                </c:pt>
                <c:pt idx="3">
                  <c:v>0.44664771992900426</c:v>
                </c:pt>
                <c:pt idx="4">
                  <c:v>0.60646625510766683</c:v>
                </c:pt>
                <c:pt idx="5">
                  <c:v>0.33856388673422316</c:v>
                </c:pt>
                <c:pt idx="6">
                  <c:v>0.47229131720315698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СКФО!$D$15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СКФО!$B$16:$B$22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СКФО!$D$16:$D$22</c:f>
              <c:numCache>
                <c:formatCode>0.0000</c:formatCode>
                <c:ptCount val="7"/>
                <c:pt idx="0">
                  <c:v>0.37149857228423716</c:v>
                </c:pt>
                <c:pt idx="1">
                  <c:v>0.24091763547474671</c:v>
                </c:pt>
                <c:pt idx="2">
                  <c:v>0.41027210061055697</c:v>
                </c:pt>
                <c:pt idx="3">
                  <c:v>0.43599854015627781</c:v>
                </c:pt>
                <c:pt idx="4">
                  <c:v>0.4872234921846178</c:v>
                </c:pt>
                <c:pt idx="5">
                  <c:v>0.3322117211597525</c:v>
                </c:pt>
                <c:pt idx="6">
                  <c:v>0.46055066080414142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СКФО!$E$15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СКФО!$B$16:$B$22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СКФО!$E$16:$E$22</c:f>
              <c:numCache>
                <c:formatCode>0.0000</c:formatCode>
                <c:ptCount val="7"/>
                <c:pt idx="0">
                  <c:v>0.52108838401235058</c:v>
                </c:pt>
                <c:pt idx="1">
                  <c:v>0.60195741497596977</c:v>
                </c:pt>
                <c:pt idx="2">
                  <c:v>0.65622691257563093</c:v>
                </c:pt>
                <c:pt idx="3">
                  <c:v>0.47596695939685096</c:v>
                </c:pt>
                <c:pt idx="4">
                  <c:v>0.55524638497242196</c:v>
                </c:pt>
                <c:pt idx="5">
                  <c:v>0.75158073903278144</c:v>
                </c:pt>
                <c:pt idx="6">
                  <c:v>0.51868599934647375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СКФО!$C$29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СКФО!$B$30:$B$36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СКФО!$C$30:$C$36</c:f>
              <c:numCache>
                <c:formatCode>0.0000</c:formatCode>
                <c:ptCount val="7"/>
                <c:pt idx="0">
                  <c:v>0.61022404199493896</c:v>
                </c:pt>
                <c:pt idx="1">
                  <c:v>0.79185032463241922</c:v>
                </c:pt>
                <c:pt idx="2">
                  <c:v>0.71962462262427596</c:v>
                </c:pt>
                <c:pt idx="3">
                  <c:v>0.55110577342088152</c:v>
                </c:pt>
                <c:pt idx="4">
                  <c:v>0.74855109549014598</c:v>
                </c:pt>
                <c:pt idx="5">
                  <c:v>0.72295676595564495</c:v>
                </c:pt>
                <c:pt idx="6">
                  <c:v>0.47075341907444546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СКФО!$D$29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СКФО!$B$30:$B$36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СКФО!$D$30:$D$36</c:f>
              <c:numCache>
                <c:formatCode>0.0000</c:formatCode>
                <c:ptCount val="7"/>
                <c:pt idx="0">
                  <c:v>0.65611624476163255</c:v>
                </c:pt>
                <c:pt idx="1">
                  <c:v>0.62203535759578232</c:v>
                </c:pt>
                <c:pt idx="2">
                  <c:v>0.73304380906632138</c:v>
                </c:pt>
                <c:pt idx="3">
                  <c:v>0.65340576124310534</c:v>
                </c:pt>
                <c:pt idx="4">
                  <c:v>0.7585288283158137</c:v>
                </c:pt>
                <c:pt idx="5">
                  <c:v>0.61595414358077816</c:v>
                </c:pt>
                <c:pt idx="6">
                  <c:v>0.72270774376373359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СКФО!$E$29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СКФО!$B$30:$B$36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СКФО!$E$30:$E$36</c:f>
              <c:numCache>
                <c:formatCode>0.0000</c:formatCode>
                <c:ptCount val="7"/>
                <c:pt idx="0">
                  <c:v>0.77356798844733576</c:v>
                </c:pt>
                <c:pt idx="1">
                  <c:v>0.80062579326565408</c:v>
                </c:pt>
                <c:pt idx="2">
                  <c:v>0.66268721896471927</c:v>
                </c:pt>
                <c:pt idx="3">
                  <c:v>0.56927592746830202</c:v>
                </c:pt>
                <c:pt idx="4">
                  <c:v>0.56081622743283921</c:v>
                </c:pt>
                <c:pt idx="5">
                  <c:v>0.91662275123733705</c:v>
                </c:pt>
                <c:pt idx="6">
                  <c:v>0.59542842468248414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СКФО!$C$46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СКФО!$B$47:$B$53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СКФО!$C$47:$C$53</c:f>
              <c:numCache>
                <c:formatCode>0.0000</c:formatCode>
                <c:ptCount val="7"/>
                <c:pt idx="0">
                  <c:v>1.953125E-3</c:v>
                </c:pt>
                <c:pt idx="1">
                  <c:v>8.2469244423305901E-2</c:v>
                </c:pt>
                <c:pt idx="2">
                  <c:v>1.9772274369926908E-2</c:v>
                </c:pt>
                <c:pt idx="3">
                  <c:v>1.8214593386937583E-9</c:v>
                </c:pt>
                <c:pt idx="4">
                  <c:v>1.353748405012954E-2</c:v>
                </c:pt>
                <c:pt idx="5">
                  <c:v>5.0547372242472154E-2</c:v>
                </c:pt>
                <c:pt idx="6">
                  <c:v>5.4198341806978266E-2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СКФО!$D$46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СКФО!$B$47:$B$53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СКФО!$D$47:$D$53</c:f>
              <c:numCache>
                <c:formatCode>0.0000</c:formatCode>
                <c:ptCount val="7"/>
                <c:pt idx="0">
                  <c:v>5.534645237253441E-2</c:v>
                </c:pt>
                <c:pt idx="1">
                  <c:v>0.16716617230110212</c:v>
                </c:pt>
                <c:pt idx="2">
                  <c:v>0.29970714440457996</c:v>
                </c:pt>
                <c:pt idx="3">
                  <c:v>0.42339448882574049</c:v>
                </c:pt>
                <c:pt idx="4">
                  <c:v>0.4637285802444539</c:v>
                </c:pt>
                <c:pt idx="5">
                  <c:v>4.0998219562521296E-2</c:v>
                </c:pt>
                <c:pt idx="6">
                  <c:v>0.43880317525172979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СКФО!$E$46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СКФО!$B$47:$B$53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 – 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СКФО!$E$47:$E$53</c:f>
              <c:numCache>
                <c:formatCode>0.0000</c:formatCode>
                <c:ptCount val="7"/>
                <c:pt idx="0">
                  <c:v>0.23525826738402714</c:v>
                </c:pt>
                <c:pt idx="1">
                  <c:v>0.4088595997418944</c:v>
                </c:pt>
                <c:pt idx="2">
                  <c:v>0.5474551528706072</c:v>
                </c:pt>
                <c:pt idx="3">
                  <c:v>0.65068770452940061</c:v>
                </c:pt>
                <c:pt idx="4">
                  <c:v>0.68097619653292873</c:v>
                </c:pt>
                <c:pt idx="5">
                  <c:v>0.20248017078845348</c:v>
                </c:pt>
                <c:pt idx="6">
                  <c:v>0.66242220316934564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СКФО!$B$64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СКФО!$C$64:$R$64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0.36765229811094846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8-4C81-A92E-3486DF27D5DC}"/>
            </c:ext>
          </c:extLst>
        </c:ser>
        <c:ser>
          <c:idx val="1"/>
          <c:order val="1"/>
          <c:tx>
            <c:strRef>
              <c:f>СКФО!$B$65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СКФО!$C$65:$R$65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0.35654831939175341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8-4C81-A92E-3486DF27D5DC}"/>
            </c:ext>
          </c:extLst>
        </c:ser>
        <c:ser>
          <c:idx val="2"/>
          <c:order val="2"/>
          <c:tx>
            <c:strRef>
              <c:f>СКФО!$B$66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СКФО!$C$66:$R$66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0.35536072804976188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8-4C81-A92E-3486DF27D5DC}"/>
            </c:ext>
          </c:extLst>
        </c:ser>
        <c:ser>
          <c:idx val="3"/>
          <c:order val="3"/>
          <c:tx>
            <c:strRef>
              <c:f>СКФО!$B$67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СКФО!$C$67:$R$67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0.3275036546692634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8-4C81-A92E-3486DF27D5DC}"/>
            </c:ext>
          </c:extLst>
        </c:ser>
        <c:ser>
          <c:idx val="4"/>
          <c:order val="4"/>
          <c:tx>
            <c:strRef>
              <c:f>СКФО!$B$68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0.31822765617611631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8-4C81-A92E-3486DF27D5DC}"/>
            </c:ext>
          </c:extLst>
        </c:ser>
        <c:ser>
          <c:idx val="5"/>
          <c:order val="5"/>
          <c:tx>
            <c:strRef>
              <c:f>СКФО!$B$69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0.34949137790434442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48-4C81-A92E-3486DF27D5DC}"/>
            </c:ext>
          </c:extLst>
        </c:ser>
        <c:ser>
          <c:idx val="6"/>
          <c:order val="6"/>
          <c:tx>
            <c:strRef>
              <c:f>СКФО!$B$70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0.33169390239646412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48-4C81-A92E-3486DF27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9984"/>
        <c:axId val="683851648"/>
      </c:scatterChart>
      <c:valAx>
        <c:axId val="6838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51648"/>
        <c:crosses val="autoZero"/>
        <c:crossBetween val="midCat"/>
      </c:valAx>
      <c:valAx>
        <c:axId val="683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ЦФО!$C$41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ЦФО!$C$42:$C$59</c:f>
              <c:numCache>
                <c:formatCode>0.0000</c:formatCode>
                <c:ptCount val="18"/>
                <c:pt idx="0">
                  <c:v>0.75444934019860099</c:v>
                </c:pt>
                <c:pt idx="1">
                  <c:v>0.52738303824082333</c:v>
                </c:pt>
                <c:pt idx="2">
                  <c:v>0.55851342547014671</c:v>
                </c:pt>
                <c:pt idx="3">
                  <c:v>0.57604125029752229</c:v>
                </c:pt>
                <c:pt idx="4">
                  <c:v>0.54052229655691164</c:v>
                </c:pt>
                <c:pt idx="5">
                  <c:v>0.54345579823729706</c:v>
                </c:pt>
                <c:pt idx="6">
                  <c:v>0.22160878157028049</c:v>
                </c:pt>
                <c:pt idx="7">
                  <c:v>0.57855511864135989</c:v>
                </c:pt>
                <c:pt idx="8">
                  <c:v>0.6847037944326797</c:v>
                </c:pt>
                <c:pt idx="9">
                  <c:v>0.77060323649830964</c:v>
                </c:pt>
                <c:pt idx="10">
                  <c:v>0.58991486975990959</c:v>
                </c:pt>
                <c:pt idx="11">
                  <c:v>0.46817165286479157</c:v>
                </c:pt>
                <c:pt idx="12">
                  <c:v>0.5284191298800065</c:v>
                </c:pt>
                <c:pt idx="13">
                  <c:v>0.49297686087405002</c:v>
                </c:pt>
                <c:pt idx="14">
                  <c:v>0.44524916932850539</c:v>
                </c:pt>
                <c:pt idx="15">
                  <c:v>0.60514900281914497</c:v>
                </c:pt>
                <c:pt idx="16">
                  <c:v>0.47075341907444546</c:v>
                </c:pt>
                <c:pt idx="17">
                  <c:v>0.92270785365600405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ЦФО!$D$41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ЦФО!$D$42:$D$59</c:f>
              <c:numCache>
                <c:formatCode>0.0000</c:formatCode>
                <c:ptCount val="18"/>
                <c:pt idx="0">
                  <c:v>0.76779135183103064</c:v>
                </c:pt>
                <c:pt idx="1">
                  <c:v>0.65745593947535941</c:v>
                </c:pt>
                <c:pt idx="2">
                  <c:v>0.75609744199022455</c:v>
                </c:pt>
                <c:pt idx="3">
                  <c:v>0.78620125504244787</c:v>
                </c:pt>
                <c:pt idx="4">
                  <c:v>0.75534479589237868</c:v>
                </c:pt>
                <c:pt idx="5">
                  <c:v>0.76215190195009741</c:v>
                </c:pt>
                <c:pt idx="6">
                  <c:v>0.74741069769261947</c:v>
                </c:pt>
                <c:pt idx="7">
                  <c:v>0.76156644049218158</c:v>
                </c:pt>
                <c:pt idx="8">
                  <c:v>0.78719419886759456</c:v>
                </c:pt>
                <c:pt idx="9">
                  <c:v>0.78551654577142482</c:v>
                </c:pt>
                <c:pt idx="10">
                  <c:v>0.77364270379096078</c:v>
                </c:pt>
                <c:pt idx="11">
                  <c:v>0.80406068197863423</c:v>
                </c:pt>
                <c:pt idx="12">
                  <c:v>0.71097661610244922</c:v>
                </c:pt>
                <c:pt idx="13">
                  <c:v>0.78424094082398255</c:v>
                </c:pt>
                <c:pt idx="14">
                  <c:v>0.80576703872908773</c:v>
                </c:pt>
                <c:pt idx="15">
                  <c:v>0.79683117798319913</c:v>
                </c:pt>
                <c:pt idx="16">
                  <c:v>0.74630917237712413</c:v>
                </c:pt>
                <c:pt idx="17">
                  <c:v>0.74748379548458133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ЦФО!$E$41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ЦФО!$B$42:$B$59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ЦФО!$E$42:$E$59</c:f>
              <c:numCache>
                <c:formatCode>0.0000</c:formatCode>
                <c:ptCount val="18"/>
                <c:pt idx="0">
                  <c:v>0.66048605182233711</c:v>
                </c:pt>
                <c:pt idx="1">
                  <c:v>0.664895721821119</c:v>
                </c:pt>
                <c:pt idx="2">
                  <c:v>0.43214878195830381</c:v>
                </c:pt>
                <c:pt idx="3">
                  <c:v>0.51008161239629979</c:v>
                </c:pt>
                <c:pt idx="4">
                  <c:v>0.55034187069835794</c:v>
                </c:pt>
                <c:pt idx="5">
                  <c:v>0.49778684159409725</c:v>
                </c:pt>
                <c:pt idx="6">
                  <c:v>0.53469941372621177</c:v>
                </c:pt>
                <c:pt idx="7">
                  <c:v>0.46989163817347412</c:v>
                </c:pt>
                <c:pt idx="8">
                  <c:v>0.49833921110941226</c:v>
                </c:pt>
                <c:pt idx="9">
                  <c:v>0.70202776745612128</c:v>
                </c:pt>
                <c:pt idx="10">
                  <c:v>0.55647932773624409</c:v>
                </c:pt>
                <c:pt idx="11">
                  <c:v>0.45501941204044966</c:v>
                </c:pt>
                <c:pt idx="12">
                  <c:v>0.5683296939316449</c:v>
                </c:pt>
                <c:pt idx="13">
                  <c:v>0.52997639169864097</c:v>
                </c:pt>
                <c:pt idx="14">
                  <c:v>0.44380566863474896</c:v>
                </c:pt>
                <c:pt idx="15">
                  <c:v>0.49833921110941226</c:v>
                </c:pt>
                <c:pt idx="16">
                  <c:v>0.47067397847943032</c:v>
                </c:pt>
                <c:pt idx="17">
                  <c:v>0.70514898024219475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СКФО!$B$97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0.44213688016819203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3-4865-AA91-F291D904796D}"/>
            </c:ext>
          </c:extLst>
        </c:ser>
        <c:ser>
          <c:idx val="1"/>
          <c:order val="1"/>
          <c:tx>
            <c:strRef>
              <c:f>СКФО!$B$98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СКФО!$C$98:$R$98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0.43420859309360332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3-4865-AA91-F291D904796D}"/>
            </c:ext>
          </c:extLst>
        </c:ser>
        <c:ser>
          <c:idx val="2"/>
          <c:order val="2"/>
          <c:tx>
            <c:strRef>
              <c:f>СКФО!$B$99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0.51814945509858401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3-4865-AA91-F291D904796D}"/>
            </c:ext>
          </c:extLst>
        </c:ser>
        <c:ser>
          <c:idx val="3"/>
          <c:order val="3"/>
          <c:tx>
            <c:strRef>
              <c:f>СКФО!$B$100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0.45287107316071101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3-4865-AA91-F291D904796D}"/>
            </c:ext>
          </c:extLst>
        </c:ser>
        <c:ser>
          <c:idx val="4"/>
          <c:order val="4"/>
          <c:tx>
            <c:strRef>
              <c:f>СКФО!$B$101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0.54964537742156894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3-4865-AA91-F291D904796D}"/>
            </c:ext>
          </c:extLst>
        </c:ser>
        <c:ser>
          <c:idx val="5"/>
          <c:order val="5"/>
          <c:tx>
            <c:strRef>
              <c:f>СКФО!$B$102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СКФО!$C$102:$R$102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0.47411878230891907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A3-4865-AA91-F291D904796D}"/>
            </c:ext>
          </c:extLst>
        </c:ser>
        <c:ser>
          <c:idx val="6"/>
          <c:order val="6"/>
          <c:tx>
            <c:strRef>
              <c:f>СКФО!$B$103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СКФО!$C$103:$R$103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0.48384265911792407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A3-4865-AA91-F291D904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9984"/>
        <c:axId val="683851648"/>
      </c:scatterChart>
      <c:valAx>
        <c:axId val="6838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51648"/>
        <c:crosses val="autoZero"/>
        <c:crossBetween val="midCat"/>
      </c:valAx>
      <c:valAx>
        <c:axId val="683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СКФО!$B$130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0.67996942506796909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A-411F-BCA1-1A34CEA1C2E9}"/>
            </c:ext>
          </c:extLst>
        </c:ser>
        <c:ser>
          <c:idx val="1"/>
          <c:order val="1"/>
          <c:tx>
            <c:strRef>
              <c:f>СКФО!$B$131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0.73817049183128525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A-411F-BCA1-1A34CEA1C2E9}"/>
            </c:ext>
          </c:extLst>
        </c:ser>
        <c:ser>
          <c:idx val="2"/>
          <c:order val="2"/>
          <c:tx>
            <c:strRef>
              <c:f>СКФО!$B$132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0.70511855021843883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A-411F-BCA1-1A34CEA1C2E9}"/>
            </c:ext>
          </c:extLst>
        </c:ser>
        <c:ser>
          <c:idx val="3"/>
          <c:order val="3"/>
          <c:tx>
            <c:strRef>
              <c:f>СКФО!$B$133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0.59126248737742959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A-411F-BCA1-1A34CEA1C2E9}"/>
            </c:ext>
          </c:extLst>
        </c:ser>
        <c:ser>
          <c:idx val="4"/>
          <c:order val="4"/>
          <c:tx>
            <c:strRef>
              <c:f>СКФО!$B$134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0.68929871707959967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A-411F-BCA1-1A34CEA1C2E9}"/>
            </c:ext>
          </c:extLst>
        </c:ser>
        <c:ser>
          <c:idx val="5"/>
          <c:order val="5"/>
          <c:tx>
            <c:strRef>
              <c:f>СКФО!$B$135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0.75184455359125335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9A-411F-BCA1-1A34CEA1C2E9}"/>
            </c:ext>
          </c:extLst>
        </c:ser>
        <c:ser>
          <c:idx val="6"/>
          <c:order val="6"/>
          <c:tx>
            <c:strRef>
              <c:f>СКФО!$B$136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0.59629652917355436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9A-411F-BCA1-1A34CEA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9984"/>
        <c:axId val="683851648"/>
      </c:scatterChart>
      <c:valAx>
        <c:axId val="6838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51648"/>
        <c:crosses val="autoZero"/>
        <c:crossBetween val="midCat"/>
      </c:valAx>
      <c:valAx>
        <c:axId val="683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СКФО!$B$157</c:f>
              <c:strCache>
                <c:ptCount val="1"/>
                <c:pt idx="0">
                  <c:v>Республика Дагестан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СКФО!$C$157:$R$157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9.751928158552052E-2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476E-86DF-A0A3DDE64E1E}"/>
            </c:ext>
          </c:extLst>
        </c:ser>
        <c:ser>
          <c:idx val="1"/>
          <c:order val="1"/>
          <c:tx>
            <c:strRef>
              <c:f>СКФО!$B$158</c:f>
              <c:strCache>
                <c:ptCount val="1"/>
                <c:pt idx="0">
                  <c:v>Республика Ингушетия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СКФО!$C$158:$R$158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0.21949833882210079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8-476E-86DF-A0A3DDE64E1E}"/>
            </c:ext>
          </c:extLst>
        </c:ser>
        <c:ser>
          <c:idx val="2"/>
          <c:order val="2"/>
          <c:tx>
            <c:strRef>
              <c:f>СКФО!$B$159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СКФО!$C$159:$R$159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0.28897819054837132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8-476E-86DF-A0A3DDE64E1E}"/>
            </c:ext>
          </c:extLst>
        </c:ser>
        <c:ser>
          <c:idx val="3"/>
          <c:order val="3"/>
          <c:tx>
            <c:strRef>
              <c:f>СКФО!$B$160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СКФО!$C$160:$R$160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0.35802739839220016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E8-476E-86DF-A0A3DDE64E1E}"/>
            </c:ext>
          </c:extLst>
        </c:ser>
        <c:ser>
          <c:idx val="4"/>
          <c:order val="4"/>
          <c:tx>
            <c:strRef>
              <c:f>СКФО!$B$161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СКФО!$C$161:$R$161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0.38608075360917077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8-476E-86DF-A0A3DDE64E1E}"/>
            </c:ext>
          </c:extLst>
        </c:ser>
        <c:ser>
          <c:idx val="5"/>
          <c:order val="5"/>
          <c:tx>
            <c:strRef>
              <c:f>СКФО!$B$162</c:f>
              <c:strCache>
                <c:ptCount val="1"/>
                <c:pt idx="0">
                  <c:v>Чеченская Республика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СКФО!$C$162:$R$162</c:f>
              <c:numCache>
                <c:formatCode>0.0000</c:formatCode>
                <c:ptCount val="1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9.800858753114898E-2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E8-476E-86DF-A0A3DDE64E1E}"/>
            </c:ext>
          </c:extLst>
        </c:ser>
        <c:ser>
          <c:idx val="6"/>
          <c:order val="6"/>
          <c:tx>
            <c:strRef>
              <c:f>СКФО!$B$163</c:f>
              <c:strCache>
                <c:ptCount val="1"/>
                <c:pt idx="0">
                  <c:v>Ставропольский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СКФО!$C$63:$R$63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СКФО!$C$163:$R$163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0.38514124007601791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E8-476E-86DF-A0A3DDE6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49984"/>
        <c:axId val="683851648"/>
      </c:scatterChart>
      <c:valAx>
        <c:axId val="6838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51648"/>
        <c:crosses val="autoZero"/>
        <c:crossBetween val="midCat"/>
      </c:valAx>
      <c:valAx>
        <c:axId val="683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8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ПФО!$C$2:$C$15</c:f>
              <c:numCache>
                <c:formatCode>0.0000</c:formatCode>
                <c:ptCount val="14"/>
                <c:pt idx="0">
                  <c:v>0.44813334978470243</c:v>
                </c:pt>
                <c:pt idx="1">
                  <c:v>0.38904258827770938</c:v>
                </c:pt>
                <c:pt idx="2">
                  <c:v>0.41236677430504071</c:v>
                </c:pt>
                <c:pt idx="3">
                  <c:v>0.48767773076382093</c:v>
                </c:pt>
                <c:pt idx="4">
                  <c:v>0.38904258827770938</c:v>
                </c:pt>
                <c:pt idx="5">
                  <c:v>0.40725378153510766</c:v>
                </c:pt>
                <c:pt idx="6">
                  <c:v>0.41008645559836315</c:v>
                </c:pt>
                <c:pt idx="7">
                  <c:v>0.47764146819121872</c:v>
                </c:pt>
                <c:pt idx="8">
                  <c:v>0.44689258117839348</c:v>
                </c:pt>
                <c:pt idx="9">
                  <c:v>0.41696552191248198</c:v>
                </c:pt>
                <c:pt idx="10">
                  <c:v>0.47631899902196867</c:v>
                </c:pt>
                <c:pt idx="11">
                  <c:v>0.43648379556688149</c:v>
                </c:pt>
                <c:pt idx="12">
                  <c:v>0.43166977928720596</c:v>
                </c:pt>
                <c:pt idx="13">
                  <c:v>0.46137124632689919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ПФО!$D$1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ПФО!$D$2:$D$15</c:f>
              <c:numCache>
                <c:formatCode>0.0000</c:formatCode>
                <c:ptCount val="14"/>
                <c:pt idx="0">
                  <c:v>0.40534946523102361</c:v>
                </c:pt>
                <c:pt idx="1">
                  <c:v>0.38632352803233355</c:v>
                </c:pt>
                <c:pt idx="2">
                  <c:v>0.35230151911998031</c:v>
                </c:pt>
                <c:pt idx="3">
                  <c:v>0.42889622926466492</c:v>
                </c:pt>
                <c:pt idx="4">
                  <c:v>0.30862671879082171</c:v>
                </c:pt>
                <c:pt idx="5">
                  <c:v>0.3149802624737183</c:v>
                </c:pt>
                <c:pt idx="6">
                  <c:v>0.37898797120305322</c:v>
                </c:pt>
                <c:pt idx="7">
                  <c:v>0.36960179106190172</c:v>
                </c:pt>
                <c:pt idx="8">
                  <c:v>0.46858630702522014</c:v>
                </c:pt>
                <c:pt idx="9">
                  <c:v>0.36277733555955893</c:v>
                </c:pt>
                <c:pt idx="10">
                  <c:v>0.43048852664010651</c:v>
                </c:pt>
                <c:pt idx="11">
                  <c:v>0.33833464663689972</c:v>
                </c:pt>
                <c:pt idx="12">
                  <c:v>0.42532873230749735</c:v>
                </c:pt>
                <c:pt idx="13">
                  <c:v>0.40305269606197514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ПФО!$E$1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ПФО!$E$2:$E$15</c:f>
              <c:numCache>
                <c:formatCode>0.0000</c:formatCode>
                <c:ptCount val="14"/>
                <c:pt idx="0">
                  <c:v>1.6880382935748079E-2</c:v>
                </c:pt>
                <c:pt idx="1">
                  <c:v>1.210184973390412E-122</c:v>
                </c:pt>
                <c:pt idx="2">
                  <c:v>1.9887492398445955E-141</c:v>
                </c:pt>
                <c:pt idx="3">
                  <c:v>9.0789336383843636E-2</c:v>
                </c:pt>
                <c:pt idx="4">
                  <c:v>2.3398625850599634E-10</c:v>
                </c:pt>
                <c:pt idx="5">
                  <c:v>6.5733727771314079E-19</c:v>
                </c:pt>
                <c:pt idx="6">
                  <c:v>0.14124555505337913</c:v>
                </c:pt>
                <c:pt idx="7">
                  <c:v>3.7418665870969582E-5</c:v>
                </c:pt>
                <c:pt idx="8">
                  <c:v>0.31760653445739634</c:v>
                </c:pt>
                <c:pt idx="9">
                  <c:v>9.6183157292571621E-3</c:v>
                </c:pt>
                <c:pt idx="10">
                  <c:v>6.8566202296547522E-5</c:v>
                </c:pt>
                <c:pt idx="11">
                  <c:v>7.6769293947767533E-2</c:v>
                </c:pt>
                <c:pt idx="12">
                  <c:v>1.7634879077509941E-5</c:v>
                </c:pt>
                <c:pt idx="13">
                  <c:v>2.7665919352382229E-3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ПФО!$C$16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ПФО!$B$17:$B$30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ПФО!$C$17:$C$30</c:f>
              <c:numCache>
                <c:formatCode>0.0000</c:formatCode>
                <c:ptCount val="14"/>
                <c:pt idx="0">
                  <c:v>0.46134840416532585</c:v>
                </c:pt>
                <c:pt idx="1">
                  <c:v>0.39192476676255505</c:v>
                </c:pt>
                <c:pt idx="2">
                  <c:v>0.53373772784636808</c:v>
                </c:pt>
                <c:pt idx="3">
                  <c:v>0.45814426779670103</c:v>
                </c:pt>
                <c:pt idx="4">
                  <c:v>0.50616572677941352</c:v>
                </c:pt>
                <c:pt idx="5">
                  <c:v>0.50344322332287528</c:v>
                </c:pt>
                <c:pt idx="6">
                  <c:v>0.50275816365497628</c:v>
                </c:pt>
                <c:pt idx="7">
                  <c:v>0.49721284889205825</c:v>
                </c:pt>
                <c:pt idx="8">
                  <c:v>0.48939530459501718</c:v>
                </c:pt>
                <c:pt idx="9">
                  <c:v>0.47305715065546594</c:v>
                </c:pt>
                <c:pt idx="10">
                  <c:v>0.46214396669363639</c:v>
                </c:pt>
                <c:pt idx="11">
                  <c:v>0.49651148331618872</c:v>
                </c:pt>
                <c:pt idx="12">
                  <c:v>0.50952941986326039</c:v>
                </c:pt>
                <c:pt idx="13">
                  <c:v>0.44412565385411129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ПФО!$D$16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ПФО!$B$17:$B$30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ПФО!$D$17:$D$30</c:f>
              <c:numCache>
                <c:formatCode>0.0000</c:formatCode>
                <c:ptCount val="14"/>
                <c:pt idx="0">
                  <c:v>0.41907920932164805</c:v>
                </c:pt>
                <c:pt idx="1">
                  <c:v>0.42496976237126227</c:v>
                </c:pt>
                <c:pt idx="2">
                  <c:v>0.42271698155201259</c:v>
                </c:pt>
                <c:pt idx="3">
                  <c:v>0.33799054009739948</c:v>
                </c:pt>
                <c:pt idx="4">
                  <c:v>0.40506323031894964</c:v>
                </c:pt>
                <c:pt idx="5">
                  <c:v>0.44454746056860472</c:v>
                </c:pt>
                <c:pt idx="6">
                  <c:v>0.39340984867744211</c:v>
                </c:pt>
                <c:pt idx="7">
                  <c:v>0.45693361867673482</c:v>
                </c:pt>
                <c:pt idx="8">
                  <c:v>0.46015096888096613</c:v>
                </c:pt>
                <c:pt idx="9">
                  <c:v>0.41307904927446953</c:v>
                </c:pt>
                <c:pt idx="10">
                  <c:v>0.42271698155201259</c:v>
                </c:pt>
                <c:pt idx="11">
                  <c:v>0.39488854574459964</c:v>
                </c:pt>
                <c:pt idx="12">
                  <c:v>0.48939530459501729</c:v>
                </c:pt>
                <c:pt idx="13">
                  <c:v>0.42586642734676661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ПФО!$E$16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ПФО!$B$17:$B$30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ПФО!$E$17:$E$30</c:f>
              <c:numCache>
                <c:formatCode>0.0000</c:formatCode>
                <c:ptCount val="14"/>
                <c:pt idx="0">
                  <c:v>0.42872763933343555</c:v>
                </c:pt>
                <c:pt idx="1">
                  <c:v>0.43334861535113994</c:v>
                </c:pt>
                <c:pt idx="2">
                  <c:v>0.52631557735471923</c:v>
                </c:pt>
                <c:pt idx="3">
                  <c:v>0.47715613703643422</c:v>
                </c:pt>
                <c:pt idx="4">
                  <c:v>0.45514558770032421</c:v>
                </c:pt>
                <c:pt idx="5">
                  <c:v>0.46518183493448639</c:v>
                </c:pt>
                <c:pt idx="6">
                  <c:v>0.45062523130541521</c:v>
                </c:pt>
                <c:pt idx="7">
                  <c:v>0.48713717865440082</c:v>
                </c:pt>
                <c:pt idx="8">
                  <c:v>0.45455706714076738</c:v>
                </c:pt>
                <c:pt idx="9">
                  <c:v>0.50566949935801997</c:v>
                </c:pt>
                <c:pt idx="10">
                  <c:v>0.50389673028307957</c:v>
                </c:pt>
                <c:pt idx="11">
                  <c:v>0.46742279582541518</c:v>
                </c:pt>
                <c:pt idx="12">
                  <c:v>0.51481761876923182</c:v>
                </c:pt>
                <c:pt idx="13">
                  <c:v>0.50106395607608101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ПФО!$C$38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ПФО!$B$39:$B$52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ПФО!$C$39:$C$52</c:f>
              <c:numCache>
                <c:formatCode>0.0000</c:formatCode>
                <c:ptCount val="14"/>
                <c:pt idx="0">
                  <c:v>0.5156935789189141</c:v>
                </c:pt>
                <c:pt idx="1">
                  <c:v>0.39685026299204995</c:v>
                </c:pt>
                <c:pt idx="2">
                  <c:v>0.5023004653035088</c:v>
                </c:pt>
                <c:pt idx="3">
                  <c:v>0.63253054231887373</c:v>
                </c:pt>
                <c:pt idx="4">
                  <c:v>0.43236527993529511</c:v>
                </c:pt>
                <c:pt idx="5">
                  <c:v>0.62337915464244542</c:v>
                </c:pt>
                <c:pt idx="6">
                  <c:v>0.22160878157028049</c:v>
                </c:pt>
                <c:pt idx="7">
                  <c:v>0.16136739974342559</c:v>
                </c:pt>
                <c:pt idx="8">
                  <c:v>0.50115273403362415</c:v>
                </c:pt>
                <c:pt idx="9">
                  <c:v>0.28789064498769473</c:v>
                </c:pt>
                <c:pt idx="10">
                  <c:v>0.48939530459501729</c:v>
                </c:pt>
                <c:pt idx="11">
                  <c:v>0.53755251662094006</c:v>
                </c:pt>
                <c:pt idx="12">
                  <c:v>0.29639931838965705</c:v>
                </c:pt>
                <c:pt idx="13">
                  <c:v>0.43958962715144345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ПФО!$D$38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ПФО!$B$39:$B$52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ПФО!$D$39:$D$52</c:f>
              <c:numCache>
                <c:formatCode>0.0000</c:formatCode>
                <c:ptCount val="14"/>
                <c:pt idx="0">
                  <c:v>0.79097555092912297</c:v>
                </c:pt>
                <c:pt idx="1">
                  <c:v>0.71325037192777363</c:v>
                </c:pt>
                <c:pt idx="2">
                  <c:v>0.77108536760212543</c:v>
                </c:pt>
                <c:pt idx="3">
                  <c:v>0.74096332870276693</c:v>
                </c:pt>
                <c:pt idx="4">
                  <c:v>0.7506590692473557</c:v>
                </c:pt>
                <c:pt idx="5">
                  <c:v>0.69228583214864103</c:v>
                </c:pt>
                <c:pt idx="6">
                  <c:v>0.77666044261868183</c:v>
                </c:pt>
                <c:pt idx="7">
                  <c:v>0.73737898183522543</c:v>
                </c:pt>
                <c:pt idx="8">
                  <c:v>0.79706808528377082</c:v>
                </c:pt>
                <c:pt idx="9">
                  <c:v>0.8011948881634674</c:v>
                </c:pt>
                <c:pt idx="10">
                  <c:v>0.76667232035585775</c:v>
                </c:pt>
                <c:pt idx="11">
                  <c:v>0.76221677704522572</c:v>
                </c:pt>
                <c:pt idx="12">
                  <c:v>0.77340720982249278</c:v>
                </c:pt>
                <c:pt idx="13">
                  <c:v>0.758862720261818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ПФО!$E$38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ПФО!$B$39:$B$52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ПФО!$E$39:$E$52</c:f>
              <c:numCache>
                <c:formatCode>0.0000</c:formatCode>
                <c:ptCount val="14"/>
                <c:pt idx="0">
                  <c:v>0.59608914224844745</c:v>
                </c:pt>
                <c:pt idx="1">
                  <c:v>0.57275894898987845</c:v>
                </c:pt>
                <c:pt idx="2">
                  <c:v>0.51348712198565194</c:v>
                </c:pt>
                <c:pt idx="3">
                  <c:v>0.56487360728506175</c:v>
                </c:pt>
                <c:pt idx="4">
                  <c:v>0.49229670889368404</c:v>
                </c:pt>
                <c:pt idx="5">
                  <c:v>0.57978905330669805</c:v>
                </c:pt>
                <c:pt idx="6">
                  <c:v>0.59708159353729473</c:v>
                </c:pt>
                <c:pt idx="7">
                  <c:v>0.49120596996659205</c:v>
                </c:pt>
                <c:pt idx="8">
                  <c:v>0.4393979365891712</c:v>
                </c:pt>
                <c:pt idx="9">
                  <c:v>0.60206869061570789</c:v>
                </c:pt>
                <c:pt idx="10">
                  <c:v>0.49861562567603479</c:v>
                </c:pt>
                <c:pt idx="11">
                  <c:v>0.56707049534389364</c:v>
                </c:pt>
                <c:pt idx="12">
                  <c:v>0.50866932462164327</c:v>
                </c:pt>
                <c:pt idx="13">
                  <c:v>0.59973621603297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ПФО!$C$55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ПФО!$B$56:$B$69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ПФО!$C$56:$C$69</c:f>
              <c:numCache>
                <c:formatCode>0.0000</c:formatCode>
                <c:ptCount val="14"/>
                <c:pt idx="0">
                  <c:v>3.1854131414680256E-2</c:v>
                </c:pt>
                <c:pt idx="1">
                  <c:v>0.33600938320996615</c:v>
                </c:pt>
                <c:pt idx="2">
                  <c:v>5.6427199579987208E-2</c:v>
                </c:pt>
                <c:pt idx="3">
                  <c:v>0.49729066484693107</c:v>
                </c:pt>
                <c:pt idx="4">
                  <c:v>0.21104330566556795</c:v>
                </c:pt>
                <c:pt idx="5">
                  <c:v>3.5578901429712775E-2</c:v>
                </c:pt>
                <c:pt idx="6">
                  <c:v>0.14234857934458647</c:v>
                </c:pt>
                <c:pt idx="7">
                  <c:v>0.10091247718155015</c:v>
                </c:pt>
                <c:pt idx="8">
                  <c:v>0.14148130981271664</c:v>
                </c:pt>
                <c:pt idx="9">
                  <c:v>1.2361278971323615E-2</c:v>
                </c:pt>
                <c:pt idx="10">
                  <c:v>0.11376364485988215</c:v>
                </c:pt>
                <c:pt idx="11">
                  <c:v>0.15619590885284401</c:v>
                </c:pt>
                <c:pt idx="12">
                  <c:v>5.9440984038851875E-2</c:v>
                </c:pt>
                <c:pt idx="13">
                  <c:v>0.16909400721967455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ПФО!$D$55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ПФО!$B$56:$B$69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ПФО!$D$56:$D$69</c:f>
              <c:numCache>
                <c:formatCode>0.0000</c:formatCode>
                <c:ptCount val="14"/>
                <c:pt idx="0">
                  <c:v>0.60018841924169331</c:v>
                </c:pt>
                <c:pt idx="1">
                  <c:v>0.60299007732659093</c:v>
                </c:pt>
                <c:pt idx="2">
                  <c:v>0.48676884926952863</c:v>
                </c:pt>
                <c:pt idx="3">
                  <c:v>0.64815623396623301</c:v>
                </c:pt>
                <c:pt idx="4">
                  <c:v>0.67165038771917984</c:v>
                </c:pt>
                <c:pt idx="5">
                  <c:v>0.67118923722616042</c:v>
                </c:pt>
                <c:pt idx="6">
                  <c:v>0.38045190413724689</c:v>
                </c:pt>
                <c:pt idx="7">
                  <c:v>0.33856388673422316</c:v>
                </c:pt>
                <c:pt idx="8">
                  <c:v>0.67367200367892843</c:v>
                </c:pt>
                <c:pt idx="9">
                  <c:v>0.40134386988570259</c:v>
                </c:pt>
                <c:pt idx="10">
                  <c:v>0.60826357304847689</c:v>
                </c:pt>
                <c:pt idx="11">
                  <c:v>0.48255043507305073</c:v>
                </c:pt>
                <c:pt idx="12">
                  <c:v>0.43599854015627781</c:v>
                </c:pt>
                <c:pt idx="13">
                  <c:v>0.47995080182736405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ПФО!$E$55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ПФО!$B$56:$B$69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ПФО!$E$56:$E$69</c:f>
              <c:numCache>
                <c:formatCode>0.0000</c:formatCode>
                <c:ptCount val="14"/>
                <c:pt idx="0">
                  <c:v>0.77471828379204621</c:v>
                </c:pt>
                <c:pt idx="1">
                  <c:v>0.77652435720110613</c:v>
                </c:pt>
                <c:pt idx="2">
                  <c:v>0.69768821780902157</c:v>
                </c:pt>
                <c:pt idx="3">
                  <c:v>0.80508150765387287</c:v>
                </c:pt>
                <c:pt idx="4">
                  <c:v>0.81954279187799572</c:v>
                </c:pt>
                <c:pt idx="5">
                  <c:v>0.81926139737336601</c:v>
                </c:pt>
                <c:pt idx="6">
                  <c:v>0.61680783404334838</c:v>
                </c:pt>
                <c:pt idx="7">
                  <c:v>0.58186242938878874</c:v>
                </c:pt>
                <c:pt idx="8">
                  <c:v>0.82077524553249559</c:v>
                </c:pt>
                <c:pt idx="9">
                  <c:v>0.63351706361052551</c:v>
                </c:pt>
                <c:pt idx="10">
                  <c:v>0.77991254192279591</c:v>
                </c:pt>
                <c:pt idx="11">
                  <c:v>0.69465850248381078</c:v>
                </c:pt>
                <c:pt idx="12">
                  <c:v>0.6603018553330573</c:v>
                </c:pt>
                <c:pt idx="13">
                  <c:v>0.69278481639493528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  <a:endParaRPr lang="ru-RU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ПФО!$B$73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0.29012106598382476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6-42F5-82C7-F1E221DBA483}"/>
            </c:ext>
          </c:extLst>
        </c:ser>
        <c:ser>
          <c:idx val="1"/>
          <c:order val="1"/>
          <c:tx>
            <c:strRef>
              <c:f>ПФО!$B$74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0.25845537210334762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6-42F5-82C7-F1E221DBA483}"/>
            </c:ext>
          </c:extLst>
        </c:ser>
        <c:ser>
          <c:idx val="2"/>
          <c:order val="2"/>
          <c:tx>
            <c:strRef>
              <c:f>ПФО!$B$75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ПФО!$C$75:$R$75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0.25488943114167367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6-42F5-82C7-F1E221DBA483}"/>
            </c:ext>
          </c:extLst>
        </c:ser>
        <c:ser>
          <c:idx val="3"/>
          <c:order val="3"/>
          <c:tx>
            <c:strRef>
              <c:f>ПФО!$B$76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ПФО!$C$76:$R$76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0.33578776547077654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6-42F5-82C7-F1E221DBA483}"/>
            </c:ext>
          </c:extLst>
        </c:ser>
        <c:ser>
          <c:idx val="4"/>
          <c:order val="4"/>
          <c:tx>
            <c:strRef>
              <c:f>ПФО!$B$77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0.23255643576750581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66-42F5-82C7-F1E221DBA483}"/>
            </c:ext>
          </c:extLst>
        </c:ser>
        <c:ser>
          <c:idx val="5"/>
          <c:order val="5"/>
          <c:tx>
            <c:strRef>
              <c:f>ПФО!$B$78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0.24074468133627533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66-42F5-82C7-F1E221DBA483}"/>
            </c:ext>
          </c:extLst>
        </c:ser>
        <c:ser>
          <c:idx val="6"/>
          <c:order val="6"/>
          <c:tx>
            <c:strRef>
              <c:f>ПФО!$B$79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0.31010666061826514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66-42F5-82C7-F1E221DBA483}"/>
            </c:ext>
          </c:extLst>
        </c:ser>
        <c:ser>
          <c:idx val="7"/>
          <c:order val="7"/>
          <c:tx>
            <c:strRef>
              <c:f>ПФО!$B$80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0.28242689263966381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66-42F5-82C7-F1E221DBA483}"/>
            </c:ext>
          </c:extLst>
        </c:ser>
        <c:ser>
          <c:idx val="8"/>
          <c:order val="8"/>
          <c:tx>
            <c:strRef>
              <c:f>ПФО!$B$81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0.41102847422033667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66-42F5-82C7-F1E221DBA483}"/>
            </c:ext>
          </c:extLst>
        </c:ser>
        <c:ser>
          <c:idx val="9"/>
          <c:order val="9"/>
          <c:tx>
            <c:strRef>
              <c:f>ПФО!$B$82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ПФО!$C$82:$R$82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0.26312039106709934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66-42F5-82C7-F1E221DBA483}"/>
            </c:ext>
          </c:extLst>
        </c:ser>
        <c:ser>
          <c:idx val="10"/>
          <c:order val="10"/>
          <c:tx>
            <c:strRef>
              <c:f>ПФО!$B$83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ПФО!$C$83:$R$83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0.30229203062145721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66-42F5-82C7-F1E221DBA483}"/>
            </c:ext>
          </c:extLst>
        </c:ser>
        <c:ser>
          <c:idx val="11"/>
          <c:order val="11"/>
          <c:tx>
            <c:strRef>
              <c:f>ПФО!$B$84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ПФО!$C$84:$R$84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0.2838625787171829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66-42F5-82C7-F1E221DBA483}"/>
            </c:ext>
          </c:extLst>
        </c:ser>
        <c:ser>
          <c:idx val="12"/>
          <c:order val="12"/>
          <c:tx>
            <c:strRef>
              <c:f>ПФО!$B$85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ПФО!$C$85:$R$85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0.28567204882459357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66-42F5-82C7-F1E221DBA483}"/>
            </c:ext>
          </c:extLst>
        </c:ser>
        <c:ser>
          <c:idx val="13"/>
          <c:order val="13"/>
          <c:tx>
            <c:strRef>
              <c:f>ПФО!$B$86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ПФО!$C$86:$R$86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0.28906351144137082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66-42F5-82C7-F1E221DB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38992"/>
        <c:axId val="300953136"/>
      </c:scatterChart>
      <c:valAx>
        <c:axId val="3009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53136"/>
        <c:crosses val="autoZero"/>
        <c:crossBetween val="midCat"/>
      </c:valAx>
      <c:valAx>
        <c:axId val="3009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  <a:endParaRPr lang="ru-RU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ПФО!$B$107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0.43638508427346984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E-4360-8C44-FF104A2CD6A4}"/>
            </c:ext>
          </c:extLst>
        </c:ser>
        <c:ser>
          <c:idx val="1"/>
          <c:order val="1"/>
          <c:tx>
            <c:strRef>
              <c:f>ПФО!$B$108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0.41674771482831913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E-4360-8C44-FF104A2CD6A4}"/>
            </c:ext>
          </c:extLst>
        </c:ser>
        <c:ser>
          <c:idx val="2"/>
          <c:order val="2"/>
          <c:tx>
            <c:strRef>
              <c:f>ПФО!$B$109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0.49425676225103327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E-4360-8C44-FF104A2CD6A4}"/>
            </c:ext>
          </c:extLst>
        </c:ser>
        <c:ser>
          <c:idx val="3"/>
          <c:order val="3"/>
          <c:tx>
            <c:strRef>
              <c:f>ПФО!$B$110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0.42443031497684491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6E-4360-8C44-FF104A2CD6A4}"/>
            </c:ext>
          </c:extLst>
        </c:ser>
        <c:ser>
          <c:idx val="4"/>
          <c:order val="4"/>
          <c:tx>
            <c:strRef>
              <c:f>ПФО!$B$111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0.45545818159956247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6E-4360-8C44-FF104A2CD6A4}"/>
            </c:ext>
          </c:extLst>
        </c:ser>
        <c:ser>
          <c:idx val="5"/>
          <c:order val="5"/>
          <c:tx>
            <c:strRef>
              <c:f>ПФО!$B$112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0.47105750627532217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6E-4360-8C44-FF104A2CD6A4}"/>
            </c:ext>
          </c:extLst>
        </c:ser>
        <c:ser>
          <c:idx val="6"/>
          <c:order val="6"/>
          <c:tx>
            <c:strRef>
              <c:f>ПФО!$B$113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ПФО!$C$113:$R$113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0.44893108121261122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6E-4360-8C44-FF104A2CD6A4}"/>
            </c:ext>
          </c:extLst>
        </c:ser>
        <c:ser>
          <c:idx val="7"/>
          <c:order val="7"/>
          <c:tx>
            <c:strRef>
              <c:f>ПФО!$B$114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ПФО!$C$114:$R$114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0.48042788207439796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6E-4360-8C44-FF104A2CD6A4}"/>
            </c:ext>
          </c:extLst>
        </c:ser>
        <c:ser>
          <c:idx val="8"/>
          <c:order val="8"/>
          <c:tx>
            <c:strRef>
              <c:f>ПФО!$B$115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ПФО!$C$115:$R$115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0.46803444687225021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6E-4360-8C44-FF104A2CD6A4}"/>
            </c:ext>
          </c:extLst>
        </c:ser>
        <c:ser>
          <c:idx val="9"/>
          <c:order val="9"/>
          <c:tx>
            <c:strRef>
              <c:f>ПФО!$B$116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ПФО!$C$116:$R$116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0.46393523309598517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6E-4360-8C44-FF104A2CD6A4}"/>
            </c:ext>
          </c:extLst>
        </c:ser>
        <c:ser>
          <c:idx val="10"/>
          <c:order val="10"/>
          <c:tx>
            <c:strRef>
              <c:f>ПФО!$B$117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ПФО!$C$117:$R$117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0.46291922617624287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6E-4360-8C44-FF104A2CD6A4}"/>
            </c:ext>
          </c:extLst>
        </c:ser>
        <c:ser>
          <c:idx val="11"/>
          <c:order val="11"/>
          <c:tx>
            <c:strRef>
              <c:f>ПФО!$B$118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ПФО!$C$118:$R$118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0.45294094162873449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6E-4360-8C44-FF104A2CD6A4}"/>
            </c:ext>
          </c:extLst>
        </c:ser>
        <c:ser>
          <c:idx val="12"/>
          <c:order val="12"/>
          <c:tx>
            <c:strRef>
              <c:f>ПФО!$B$119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ПФО!$C$119:$R$119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0.50458078107583659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6E-4360-8C44-FF104A2CD6A4}"/>
            </c:ext>
          </c:extLst>
        </c:ser>
        <c:ser>
          <c:idx val="13"/>
          <c:order val="13"/>
          <c:tx>
            <c:strRef>
              <c:f>ПФО!$B$120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ПФО!$C$120:$R$120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0.45701867909231964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6E-4360-8C44-FF104A2C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38992"/>
        <c:axId val="300953136"/>
      </c:scatterChart>
      <c:valAx>
        <c:axId val="3009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53136"/>
        <c:crosses val="autoZero"/>
        <c:crossBetween val="midCat"/>
      </c:valAx>
      <c:valAx>
        <c:axId val="3009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  <a:endParaRPr lang="ru-RU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ПФО!$B$141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0.6342527573654948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7-479D-8FFE-2AFF0B1830AB}"/>
            </c:ext>
          </c:extLst>
        </c:ser>
        <c:ser>
          <c:idx val="1"/>
          <c:order val="1"/>
          <c:tx>
            <c:strRef>
              <c:f>ПФО!$B$142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0.56095319463656734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7-479D-8FFE-2AFF0B1830AB}"/>
            </c:ext>
          </c:extLst>
        </c:ser>
        <c:ser>
          <c:idx val="2"/>
          <c:order val="2"/>
          <c:tx>
            <c:strRef>
              <c:f>ПФО!$B$143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0.59562431829709539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D7-479D-8FFE-2AFF0B1830AB}"/>
            </c:ext>
          </c:extLst>
        </c:ser>
        <c:ser>
          <c:idx val="3"/>
          <c:order val="3"/>
          <c:tx>
            <c:strRef>
              <c:f>ПФО!$B$144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0.64612249276890077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7-479D-8FFE-2AFF0B1830AB}"/>
            </c:ext>
          </c:extLst>
        </c:ser>
        <c:ser>
          <c:idx val="4"/>
          <c:order val="4"/>
          <c:tx>
            <c:strRef>
              <c:f>ПФО!$B$145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0.55844035269211167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D7-479D-8FFE-2AFF0B1830AB}"/>
            </c:ext>
          </c:extLst>
        </c:ser>
        <c:ser>
          <c:idx val="5"/>
          <c:order val="5"/>
          <c:tx>
            <c:strRef>
              <c:f>ПФО!$B$146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0.63181801336592824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D7-479D-8FFE-2AFF0B1830AB}"/>
            </c:ext>
          </c:extLst>
        </c:ser>
        <c:ser>
          <c:idx val="6"/>
          <c:order val="6"/>
          <c:tx>
            <c:strRef>
              <c:f>ПФО!$B$147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ПФО!$C$147:$R$147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0.5317836059087524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D7-479D-8FFE-2AFF0B1830AB}"/>
            </c:ext>
          </c:extLst>
        </c:ser>
        <c:ser>
          <c:idx val="7"/>
          <c:order val="7"/>
          <c:tx>
            <c:strRef>
              <c:f>ПФО!$B$148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ПФО!$C$148:$R$148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0.46331745051508105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D7-479D-8FFE-2AFF0B1830AB}"/>
            </c:ext>
          </c:extLst>
        </c:ser>
        <c:ser>
          <c:idx val="8"/>
          <c:order val="8"/>
          <c:tx>
            <c:strRef>
              <c:f>ПФО!$B$149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ПФО!$C$149:$R$149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0.57920625196885533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D7-479D-8FFE-2AFF0B1830AB}"/>
            </c:ext>
          </c:extLst>
        </c:ser>
        <c:ser>
          <c:idx val="9"/>
          <c:order val="9"/>
          <c:tx>
            <c:strRef>
              <c:f>ПФО!$B$150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ПФО!$C$150:$R$150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0.56371807458895662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D7-479D-8FFE-2AFF0B1830AB}"/>
            </c:ext>
          </c:extLst>
        </c:ser>
        <c:ser>
          <c:idx val="10"/>
          <c:order val="10"/>
          <c:tx>
            <c:strRef>
              <c:f>ПФО!$B$151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ПФО!$C$151:$R$151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0.58489441687563659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D7-479D-8FFE-2AFF0B1830AB}"/>
            </c:ext>
          </c:extLst>
        </c:ser>
        <c:ser>
          <c:idx val="11"/>
          <c:order val="11"/>
          <c:tx>
            <c:strRef>
              <c:f>ПФО!$B$152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ПФО!$C$152:$R$152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0.62227992967001977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D7-479D-8FFE-2AFF0B1830AB}"/>
            </c:ext>
          </c:extLst>
        </c:ser>
        <c:ser>
          <c:idx val="12"/>
          <c:order val="12"/>
          <c:tx>
            <c:strRef>
              <c:f>ПФО!$B$153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ПФО!$C$153:$R$153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0.52615861761126437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CD7-479D-8FFE-2AFF0B1830AB}"/>
            </c:ext>
          </c:extLst>
        </c:ser>
        <c:ser>
          <c:idx val="13"/>
          <c:order val="13"/>
          <c:tx>
            <c:strRef>
              <c:f>ПФО!$B$154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ПФО!$C$154:$R$154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0.59939618781541049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CD7-479D-8FFE-2AFF0B18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38992"/>
        <c:axId val="300953136"/>
      </c:scatterChart>
      <c:valAx>
        <c:axId val="3009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53136"/>
        <c:crosses val="autoZero"/>
        <c:crossBetween val="midCat"/>
      </c:valAx>
      <c:valAx>
        <c:axId val="3009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ЦФО!$C$61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ЦФО!$C$62:$C$79</c:f>
              <c:numCache>
                <c:formatCode>0.0000</c:formatCode>
                <c:ptCount val="18"/>
                <c:pt idx="0">
                  <c:v>0.23754410028453077</c:v>
                </c:pt>
                <c:pt idx="1">
                  <c:v>0.29920114905518036</c:v>
                </c:pt>
                <c:pt idx="2">
                  <c:v>0.38636833851164937</c:v>
                </c:pt>
                <c:pt idx="3">
                  <c:v>7.5131419269890379E-2</c:v>
                </c:pt>
                <c:pt idx="4">
                  <c:v>8.9939366041461549E-2</c:v>
                </c:pt>
                <c:pt idx="5">
                  <c:v>0.29287286895607001</c:v>
                </c:pt>
                <c:pt idx="6">
                  <c:v>0.41068946041777438</c:v>
                </c:pt>
                <c:pt idx="7">
                  <c:v>0.14668255750057832</c:v>
                </c:pt>
                <c:pt idx="8">
                  <c:v>4.6279030856188015E-2</c:v>
                </c:pt>
                <c:pt idx="9">
                  <c:v>0.26369151912041167</c:v>
                </c:pt>
                <c:pt idx="10">
                  <c:v>0.11204151201723199</c:v>
                </c:pt>
                <c:pt idx="11">
                  <c:v>0.3448793903647544</c:v>
                </c:pt>
                <c:pt idx="12">
                  <c:v>0.14581612994701459</c:v>
                </c:pt>
                <c:pt idx="13">
                  <c:v>0.21431099571326823</c:v>
                </c:pt>
                <c:pt idx="14">
                  <c:v>0.28429957963601599</c:v>
                </c:pt>
                <c:pt idx="15">
                  <c:v>0.47288714435126178</c:v>
                </c:pt>
                <c:pt idx="16">
                  <c:v>0.67613474225443615</c:v>
                </c:pt>
                <c:pt idx="17">
                  <c:v>0.52178320724344707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ЦФО!$D$61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ЦФО!$D$62:$D$79</c:f>
              <c:numCache>
                <c:formatCode>0.0000</c:formatCode>
                <c:ptCount val="18"/>
                <c:pt idx="0">
                  <c:v>0.76436200446387281</c:v>
                </c:pt>
                <c:pt idx="1">
                  <c:v>0.51202386336439698</c:v>
                </c:pt>
                <c:pt idx="2">
                  <c:v>0.57857594644705879</c:v>
                </c:pt>
                <c:pt idx="3">
                  <c:v>0.37955371061705034</c:v>
                </c:pt>
                <c:pt idx="4">
                  <c:v>0.45753956705267212</c:v>
                </c:pt>
                <c:pt idx="5">
                  <c:v>0.67645399428790209</c:v>
                </c:pt>
                <c:pt idx="6">
                  <c:v>0.59001362319587392</c:v>
                </c:pt>
                <c:pt idx="7">
                  <c:v>0.52351151799054552</c:v>
                </c:pt>
                <c:pt idx="8">
                  <c:v>0.54802782163649355</c:v>
                </c:pt>
                <c:pt idx="9">
                  <c:v>0.52532396742486198</c:v>
                </c:pt>
                <c:pt idx="10">
                  <c:v>0.55367893316991035</c:v>
                </c:pt>
                <c:pt idx="11">
                  <c:v>0.59160702723103553</c:v>
                </c:pt>
                <c:pt idx="12">
                  <c:v>0.66674392428323237</c:v>
                </c:pt>
                <c:pt idx="13">
                  <c:v>0.51061330315768205</c:v>
                </c:pt>
                <c:pt idx="14">
                  <c:v>0.57788757624927778</c:v>
                </c:pt>
                <c:pt idx="15">
                  <c:v>0.44779666123009576</c:v>
                </c:pt>
                <c:pt idx="16">
                  <c:v>0.30532210259275777</c:v>
                </c:pt>
                <c:pt idx="17">
                  <c:v>0.48939530459501718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ЦФО!$E$61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ЦФО!$E$62:$E$79</c:f>
              <c:numCache>
                <c:formatCode>0.0000</c:formatCode>
                <c:ptCount val="18"/>
                <c:pt idx="0">
                  <c:v>0.87427799038056131</c:v>
                </c:pt>
                <c:pt idx="1">
                  <c:v>0.71555842763844024</c:v>
                </c:pt>
                <c:pt idx="2">
                  <c:v>0.76064179904016505</c:v>
                </c:pt>
                <c:pt idx="3">
                  <c:v>0.6160793054607907</c:v>
                </c:pt>
                <c:pt idx="4">
                  <c:v>0.67641671109802726</c:v>
                </c:pt>
                <c:pt idx="5">
                  <c:v>0.82246823299620642</c:v>
                </c:pt>
                <c:pt idx="6">
                  <c:v>0.76812344268084543</c:v>
                </c:pt>
                <c:pt idx="7">
                  <c:v>0.72354095806011243</c:v>
                </c:pt>
                <c:pt idx="8">
                  <c:v>0.74028901223541987</c:v>
                </c:pt>
                <c:pt idx="9">
                  <c:v>0.72479236159389948</c:v>
                </c:pt>
                <c:pt idx="10">
                  <c:v>0.74409605103770737</c:v>
                </c:pt>
                <c:pt idx="11">
                  <c:v>0.76915994905548446</c:v>
                </c:pt>
                <c:pt idx="12">
                  <c:v>0.81654388999197858</c:v>
                </c:pt>
                <c:pt idx="13">
                  <c:v>0.71457211193670434</c:v>
                </c:pt>
                <c:pt idx="14">
                  <c:v>0.76018917135754949</c:v>
                </c:pt>
                <c:pt idx="15">
                  <c:v>0.66917610629048596</c:v>
                </c:pt>
                <c:pt idx="16">
                  <c:v>0.55255959189281811</c:v>
                </c:pt>
                <c:pt idx="17">
                  <c:v>0.69956794137168488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  <a:endParaRPr lang="ru-RU" b="1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ПФО!$B$175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0.46892027814947329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B-4CEB-BE01-692922ED1AE8}"/>
            </c:ext>
          </c:extLst>
        </c:ser>
        <c:ser>
          <c:idx val="1"/>
          <c:order val="1"/>
          <c:tx>
            <c:strRef>
              <c:f>ПФО!$B$176</c:f>
              <c:strCache>
                <c:ptCount val="1"/>
                <c:pt idx="0">
                  <c:v>Республика Марий Эл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0.57184127257922102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B-4CEB-BE01-692922ED1AE8}"/>
            </c:ext>
          </c:extLst>
        </c:ser>
        <c:ser>
          <c:idx val="2"/>
          <c:order val="2"/>
          <c:tx>
            <c:strRef>
              <c:f>ПФО!$B$177</c:f>
              <c:strCache>
                <c:ptCount val="1"/>
                <c:pt idx="0">
                  <c:v>Республика Мордовия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0.41362808888617913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0B-4CEB-BE01-692922ED1AE8}"/>
            </c:ext>
          </c:extLst>
        </c:ser>
        <c:ser>
          <c:idx val="3"/>
          <c:order val="3"/>
          <c:tx>
            <c:strRef>
              <c:f>ПФО!$B$178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0.65017613548901232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B-4CEB-BE01-692922ED1AE8}"/>
            </c:ext>
          </c:extLst>
        </c:ser>
        <c:ser>
          <c:idx val="4"/>
          <c:order val="4"/>
          <c:tx>
            <c:strRef>
              <c:f>ПФО!$B$179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ПФО!$C$179:$R$179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0.5674121617542478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B-4CEB-BE01-692922ED1AE8}"/>
            </c:ext>
          </c:extLst>
        </c:ser>
        <c:ser>
          <c:idx val="5"/>
          <c:order val="5"/>
          <c:tx>
            <c:strRef>
              <c:f>ПФО!$B$180</c:f>
              <c:strCache>
                <c:ptCount val="1"/>
                <c:pt idx="0">
                  <c:v>Чувашская Республика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ПФО!$C$180:$R$180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0.5086765120097464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B-4CEB-BE01-692922ED1AE8}"/>
            </c:ext>
          </c:extLst>
        </c:ser>
        <c:ser>
          <c:idx val="6"/>
          <c:order val="6"/>
          <c:tx>
            <c:strRef>
              <c:f>ПФО!$B$181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ПФО!$C$181:$R$181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0.37986943917506055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0B-4CEB-BE01-692922ED1AE8}"/>
            </c:ext>
          </c:extLst>
        </c:ser>
        <c:ser>
          <c:idx val="7"/>
          <c:order val="7"/>
          <c:tx>
            <c:strRef>
              <c:f>ПФО!$B$182</c:f>
              <c:strCache>
                <c:ptCount val="1"/>
                <c:pt idx="0">
                  <c:v>Кировская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ПФО!$C$182:$R$182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0.34044626443485404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0B-4CEB-BE01-692922ED1AE8}"/>
            </c:ext>
          </c:extLst>
        </c:ser>
        <c:ser>
          <c:idx val="8"/>
          <c:order val="8"/>
          <c:tx>
            <c:strRef>
              <c:f>ПФО!$B$183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ПФО!$C$183:$R$183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0.54530951967471353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0B-4CEB-BE01-692922ED1AE8}"/>
            </c:ext>
          </c:extLst>
        </c:ser>
        <c:ser>
          <c:idx val="9"/>
          <c:order val="9"/>
          <c:tx>
            <c:strRef>
              <c:f>ПФО!$B$184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ПФО!$C$184:$R$184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0.34907407082251724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0B-4CEB-BE01-692922ED1AE8}"/>
            </c:ext>
          </c:extLst>
        </c:ser>
        <c:ser>
          <c:idx val="10"/>
          <c:order val="10"/>
          <c:tx>
            <c:strRef>
              <c:f>ПФО!$B$185</c:f>
              <c:strCache>
                <c:ptCount val="1"/>
                <c:pt idx="0">
                  <c:v>Пензенская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ПФО!$C$185:$R$185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0.50064658661038497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0B-4CEB-BE01-692922ED1AE8}"/>
            </c:ext>
          </c:extLst>
        </c:ser>
        <c:ser>
          <c:idx val="11"/>
          <c:order val="11"/>
          <c:tx>
            <c:strRef>
              <c:f>ПФО!$B$186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ПФО!$C$186:$R$186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0.44446828213656847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0B-4CEB-BE01-692922ED1AE8}"/>
            </c:ext>
          </c:extLst>
        </c:ser>
        <c:ser>
          <c:idx val="12"/>
          <c:order val="12"/>
          <c:tx>
            <c:strRef>
              <c:f>ПФО!$B$187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ПФО!$C$187:$R$187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0.38524712650939569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90B-4CEB-BE01-692922ED1AE8}"/>
            </c:ext>
          </c:extLst>
        </c:ser>
        <c:ser>
          <c:idx val="13"/>
          <c:order val="13"/>
          <c:tx>
            <c:strRef>
              <c:f>ПФО!$B$188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ПФО!$C$72:$R$72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ПФО!$C$188:$R$188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0.44727654181399129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90B-4CEB-BE01-692922ED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38992"/>
        <c:axId val="300953136"/>
      </c:scatterChart>
      <c:valAx>
        <c:axId val="3009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53136"/>
        <c:crosses val="autoZero"/>
        <c:crossBetween val="midCat"/>
      </c:valAx>
      <c:valAx>
        <c:axId val="3009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УФО!$C$2:$C$5</c:f>
              <c:numCache>
                <c:formatCode>0.0000</c:formatCode>
                <c:ptCount val="4"/>
                <c:pt idx="0">
                  <c:v>0.43286828275982925</c:v>
                </c:pt>
                <c:pt idx="1">
                  <c:v>0.42750108894598637</c:v>
                </c:pt>
                <c:pt idx="2">
                  <c:v>0.4163878854402745</c:v>
                </c:pt>
                <c:pt idx="3">
                  <c:v>0.48700213427162053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УФО!$D$1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УФО!$D$2:$D$5</c:f>
              <c:numCache>
                <c:formatCode>0.0000</c:formatCode>
                <c:ptCount val="4"/>
                <c:pt idx="0">
                  <c:v>0.35008234260504767</c:v>
                </c:pt>
                <c:pt idx="1">
                  <c:v>0.29841836623459567</c:v>
                </c:pt>
                <c:pt idx="2">
                  <c:v>0.48678704949437346</c:v>
                </c:pt>
                <c:pt idx="3">
                  <c:v>0.41549242209604914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УФО!$E$1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УФО!$E$2:$E$5</c:f>
              <c:numCache>
                <c:formatCode>0.0000</c:formatCode>
                <c:ptCount val="4"/>
                <c:pt idx="0">
                  <c:v>1.9882104889991446E-9</c:v>
                </c:pt>
                <c:pt idx="1">
                  <c:v>0.72051432866771348</c:v>
                </c:pt>
                <c:pt idx="2">
                  <c:v>0.93084391117987486</c:v>
                </c:pt>
                <c:pt idx="3">
                  <c:v>0.13384132199221943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УФО!$C$10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УФО!$B$11:$B$14</c:f>
              <c:strCache>
                <c:ptCount val="4"/>
                <c:pt idx="0">
                  <c:v>Курганская область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</c:strCache>
            </c:strRef>
          </c:cat>
          <c:val>
            <c:numRef>
              <c:f>УФО!$C$11:$C$14</c:f>
              <c:numCache>
                <c:formatCode>0.0000</c:formatCode>
                <c:ptCount val="4"/>
                <c:pt idx="0">
                  <c:v>0.30640576745068543</c:v>
                </c:pt>
                <c:pt idx="1">
                  <c:v>0.4668719768436112</c:v>
                </c:pt>
                <c:pt idx="2">
                  <c:v>0.54558433460198785</c:v>
                </c:pt>
                <c:pt idx="3">
                  <c:v>0.44158244273317032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УФО!$D$10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УФО!$B$11:$B$14</c:f>
              <c:strCache>
                <c:ptCount val="4"/>
                <c:pt idx="0">
                  <c:v>Курганская область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</c:strCache>
            </c:strRef>
          </c:cat>
          <c:val>
            <c:numRef>
              <c:f>УФО!$D$11:$D$14</c:f>
              <c:numCache>
                <c:formatCode>0.0000</c:formatCode>
                <c:ptCount val="4"/>
                <c:pt idx="0">
                  <c:v>0.45245155728367781</c:v>
                </c:pt>
                <c:pt idx="1">
                  <c:v>0.4520407154866759</c:v>
                </c:pt>
                <c:pt idx="2">
                  <c:v>0.38338721576506612</c:v>
                </c:pt>
                <c:pt idx="3">
                  <c:v>0.41999252156241784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УФО!$E$10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УФО!$B$11:$B$14</c:f>
              <c:strCache>
                <c:ptCount val="4"/>
                <c:pt idx="0">
                  <c:v>Курганская область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</c:strCache>
            </c:strRef>
          </c:cat>
          <c:val>
            <c:numRef>
              <c:f>УФО!$E$11:$E$14</c:f>
              <c:numCache>
                <c:formatCode>0.0000</c:formatCode>
                <c:ptCount val="4"/>
                <c:pt idx="0">
                  <c:v>0.43818135414633652</c:v>
                </c:pt>
                <c:pt idx="1">
                  <c:v>0.48100817987337285</c:v>
                </c:pt>
                <c:pt idx="2">
                  <c:v>0.46299440565380245</c:v>
                </c:pt>
                <c:pt idx="3">
                  <c:v>0.44029224327405675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УФО!$C$25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УФО!$B$26:$B$29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УФО!$C$26:$C$29</c:f>
              <c:numCache>
                <c:formatCode>0.0000</c:formatCode>
                <c:ptCount val="4"/>
                <c:pt idx="0">
                  <c:v>0.21186160035073509</c:v>
                </c:pt>
                <c:pt idx="1">
                  <c:v>0.19949418571777819</c:v>
                </c:pt>
                <c:pt idx="2">
                  <c:v>2.2682325649313387E-6</c:v>
                </c:pt>
                <c:pt idx="3">
                  <c:v>0.42196250737541613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УФО!$D$25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УФО!$B$26:$B$29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УФО!$D$26:$D$29</c:f>
              <c:numCache>
                <c:formatCode>0.0000</c:formatCode>
                <c:ptCount val="4"/>
                <c:pt idx="0">
                  <c:v>0.7892038752815238</c:v>
                </c:pt>
                <c:pt idx="1">
                  <c:v>0.80967739389613291</c:v>
                </c:pt>
                <c:pt idx="2">
                  <c:v>0.77734552077695829</c:v>
                </c:pt>
                <c:pt idx="3">
                  <c:v>0.77475468953533322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УФО!$E$25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УФО!$B$26:$B$29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УФО!$E$26:$E$29</c:f>
              <c:numCache>
                <c:formatCode>0.0000</c:formatCode>
                <c:ptCount val="4"/>
                <c:pt idx="0">
                  <c:v>0.51777600001099244</c:v>
                </c:pt>
                <c:pt idx="1">
                  <c:v>0.69544098585499403</c:v>
                </c:pt>
                <c:pt idx="2">
                  <c:v>0.53767265280525023</c:v>
                </c:pt>
                <c:pt idx="3">
                  <c:v>0.53767265280525023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УФО!$C$32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УФО!$B$33:$B$36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УФО!$C$33:$C$36</c:f>
              <c:numCache>
                <c:formatCode>0.0000</c:formatCode>
                <c:ptCount val="4"/>
                <c:pt idx="0">
                  <c:v>4.3506866838272415E-2</c:v>
                </c:pt>
                <c:pt idx="1">
                  <c:v>0.17422114003556635</c:v>
                </c:pt>
                <c:pt idx="2">
                  <c:v>0.20281126859511517</c:v>
                </c:pt>
                <c:pt idx="3">
                  <c:v>2.7802569974829444E-3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УФО!$D$32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УФО!$B$33:$B$36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УФО!$D$33:$D$36</c:f>
              <c:numCache>
                <c:formatCode>0.0000</c:formatCode>
                <c:ptCount val="4"/>
                <c:pt idx="0">
                  <c:v>0.15068676076030121</c:v>
                </c:pt>
                <c:pt idx="1">
                  <c:v>0.61784392438497737</c:v>
                </c:pt>
                <c:pt idx="2">
                  <c:v>0.66940962711255159</c:v>
                </c:pt>
                <c:pt idx="3">
                  <c:v>0.39229663750250893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УФО!$E$32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УФО!$B$33:$B$36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УФО!$E$33:$E$36</c:f>
              <c:numCache>
                <c:formatCode>0.0000</c:formatCode>
                <c:ptCount val="4"/>
                <c:pt idx="0">
                  <c:v>0.3881839264579372</c:v>
                </c:pt>
                <c:pt idx="1">
                  <c:v>0.78603048565877986</c:v>
                </c:pt>
                <c:pt idx="2">
                  <c:v>0.81817457007203032</c:v>
                </c:pt>
                <c:pt idx="3">
                  <c:v>0.626335882336713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УФО!$B$47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УФО!$C$47:$R$47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0.26098354245102912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DE5-815E-4F72FC23F0B0}"/>
            </c:ext>
          </c:extLst>
        </c:ser>
        <c:ser>
          <c:idx val="1"/>
          <c:order val="1"/>
          <c:tx>
            <c:strRef>
              <c:f>УФО!$B$48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УФО!$C$48:$R$48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0.48214459461609849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0-4DE5-815E-4F72FC23F0B0}"/>
            </c:ext>
          </c:extLst>
        </c:ser>
        <c:ser>
          <c:idx val="2"/>
          <c:order val="2"/>
          <c:tx>
            <c:strRef>
              <c:f>УФО!$B$49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УФО!$C$49:$R$49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0.61133961537150761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0-4DE5-815E-4F72FC23F0B0}"/>
            </c:ext>
          </c:extLst>
        </c:ser>
        <c:ser>
          <c:idx val="3"/>
          <c:order val="3"/>
          <c:tx>
            <c:strRef>
              <c:f>УФО!$B$50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УФО!$C$50:$R$50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0.34544529278662967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0-4DE5-815E-4F72FC23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3040"/>
        <c:axId val="406567200"/>
      </c:scatterChart>
      <c:valAx>
        <c:axId val="406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7200"/>
        <c:crosses val="autoZero"/>
        <c:crossBetween val="midCat"/>
      </c:valAx>
      <c:valAx>
        <c:axId val="4065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УФО!$B$78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0.39901289296023323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8-4051-9007-D6C2DE489721}"/>
            </c:ext>
          </c:extLst>
        </c:ser>
        <c:ser>
          <c:idx val="1"/>
          <c:order val="1"/>
          <c:tx>
            <c:strRef>
              <c:f>УФО!$B$79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0.46664029073455326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8-4051-9007-D6C2DE489721}"/>
            </c:ext>
          </c:extLst>
        </c:ser>
        <c:ser>
          <c:idx val="2"/>
          <c:order val="2"/>
          <c:tx>
            <c:strRef>
              <c:f>УФО!$B$80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0.46398865200695211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8-4051-9007-D6C2DE489721}"/>
            </c:ext>
          </c:extLst>
        </c:ser>
        <c:ser>
          <c:idx val="3"/>
          <c:order val="3"/>
          <c:tx>
            <c:strRef>
              <c:f>УФО!$B$81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0.43395573585654829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8-4051-9007-D6C2DE48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3040"/>
        <c:axId val="406567200"/>
      </c:scatterChart>
      <c:valAx>
        <c:axId val="406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7200"/>
        <c:crosses val="autoZero"/>
        <c:crossBetween val="midCat"/>
      </c:valAx>
      <c:valAx>
        <c:axId val="4065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УФО!$B$106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0.50628049188108382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A-4764-AA25-C27F6DAEAC23}"/>
            </c:ext>
          </c:extLst>
        </c:ser>
        <c:ser>
          <c:idx val="1"/>
          <c:order val="1"/>
          <c:tx>
            <c:strRef>
              <c:f>УФО!$B$107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0.56820418848963505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A-4764-AA25-C27F6DAEAC23}"/>
            </c:ext>
          </c:extLst>
        </c:ser>
        <c:ser>
          <c:idx val="2"/>
          <c:order val="2"/>
          <c:tx>
            <c:strRef>
              <c:f>УФО!$B$108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0.4383401472715911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A-4764-AA25-C27F6DAEAC23}"/>
            </c:ext>
          </c:extLst>
        </c:ser>
        <c:ser>
          <c:idx val="3"/>
          <c:order val="3"/>
          <c:tx>
            <c:strRef>
              <c:f>УФО!$B$109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0.57812994990533317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A-4764-AA25-C27F6DAE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3040"/>
        <c:axId val="406567200"/>
      </c:scatterChart>
      <c:valAx>
        <c:axId val="406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7200"/>
        <c:crosses val="autoZero"/>
        <c:crossBetween val="midCat"/>
      </c:valAx>
      <c:valAx>
        <c:axId val="4065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УФО!$B$130</c:f>
              <c:strCache>
                <c:ptCount val="1"/>
                <c:pt idx="0">
                  <c:v>Курганская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0.19412585135217028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7D6-B26A-35AF0667060D}"/>
            </c:ext>
          </c:extLst>
        </c:ser>
        <c:ser>
          <c:idx val="1"/>
          <c:order val="1"/>
          <c:tx>
            <c:strRef>
              <c:f>УФО!$B$131</c:f>
              <c:strCache>
                <c:ptCount val="1"/>
                <c:pt idx="0">
                  <c:v>Свердловская область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0.52603185002644126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B-47D6-B26A-35AF0667060D}"/>
            </c:ext>
          </c:extLst>
        </c:ser>
        <c:ser>
          <c:idx val="2"/>
          <c:order val="2"/>
          <c:tx>
            <c:strRef>
              <c:f>УФО!$B$132</c:f>
              <c:strCache>
                <c:ptCount val="1"/>
                <c:pt idx="0">
                  <c:v>Тюменская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0.56346515525989904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B-47D6-B26A-35AF0667060D}"/>
            </c:ext>
          </c:extLst>
        </c:ser>
        <c:ser>
          <c:idx val="3"/>
          <c:order val="3"/>
          <c:tx>
            <c:strRef>
              <c:f>УФО!$B$133</c:f>
              <c:strCache>
                <c:ptCount val="1"/>
                <c:pt idx="0">
                  <c:v>Челябинская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УФО!$C$46:$R$46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УФО!$C$133:$R$133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0.34047092561223496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B-47D6-B26A-35AF0667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3040"/>
        <c:axId val="406567200"/>
      </c:scatterChart>
      <c:valAx>
        <c:axId val="4065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7200"/>
        <c:crosses val="autoZero"/>
        <c:crossBetween val="midCat"/>
      </c:valAx>
      <c:valAx>
        <c:axId val="4065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5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СФО!$C$2:$C$13</c:f>
              <c:numCache>
                <c:formatCode>0.0000</c:formatCode>
                <c:ptCount val="12"/>
                <c:pt idx="0">
                  <c:v>0.61386784195753019</c:v>
                </c:pt>
                <c:pt idx="1">
                  <c:v>0.59956995689555637</c:v>
                </c:pt>
                <c:pt idx="2">
                  <c:v>0.54487605610666412</c:v>
                </c:pt>
                <c:pt idx="3">
                  <c:v>0.53366266901998005</c:v>
                </c:pt>
                <c:pt idx="4">
                  <c:v>0.47434215757022707</c:v>
                </c:pt>
                <c:pt idx="5">
                  <c:v>0.59542842468248414</c:v>
                </c:pt>
                <c:pt idx="6">
                  <c:v>0.52340514098728785</c:v>
                </c:pt>
                <c:pt idx="7">
                  <c:v>0.50069362785566729</c:v>
                </c:pt>
                <c:pt idx="8">
                  <c:v>0.48498095517086748</c:v>
                </c:pt>
                <c:pt idx="9">
                  <c:v>0.48700213427162053</c:v>
                </c:pt>
                <c:pt idx="10">
                  <c:v>0.4802974319767383</c:v>
                </c:pt>
                <c:pt idx="11">
                  <c:v>0.39776824187745935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СФО!$D$2:$D$13</c:f>
              <c:numCache>
                <c:formatCode>0.0000</c:formatCode>
                <c:ptCount val="12"/>
                <c:pt idx="0">
                  <c:v>0.45733772305081305</c:v>
                </c:pt>
                <c:pt idx="1">
                  <c:v>0.50467184983831992</c:v>
                </c:pt>
                <c:pt idx="2">
                  <c:v>0.43729615776343739</c:v>
                </c:pt>
                <c:pt idx="3">
                  <c:v>0.24944521010122156</c:v>
                </c:pt>
                <c:pt idx="4">
                  <c:v>0.4042030511375645</c:v>
                </c:pt>
                <c:pt idx="5">
                  <c:v>0.58469918730414072</c:v>
                </c:pt>
                <c:pt idx="6">
                  <c:v>0.35866529484555038</c:v>
                </c:pt>
                <c:pt idx="7">
                  <c:v>0.4820879989712476</c:v>
                </c:pt>
                <c:pt idx="8">
                  <c:v>0.44378778563436727</c:v>
                </c:pt>
                <c:pt idx="9">
                  <c:v>0.38083615133287146</c:v>
                </c:pt>
                <c:pt idx="10">
                  <c:v>0.52621745568384393</c:v>
                </c:pt>
                <c:pt idx="11">
                  <c:v>0.32670388588047689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СФО!$E$2:$E$13</c:f>
              <c:numCache>
                <c:formatCode>0.0000</c:formatCode>
                <c:ptCount val="12"/>
                <c:pt idx="0">
                  <c:v>0.20501382470718227</c:v>
                </c:pt>
                <c:pt idx="1">
                  <c:v>3.8412052073081425E-26</c:v>
                </c:pt>
                <c:pt idx="2">
                  <c:v>1.2000854537954132E-12</c:v>
                </c:pt>
                <c:pt idx="3">
                  <c:v>1.5381697016959321E-2</c:v>
                </c:pt>
                <c:pt idx="4">
                  <c:v>5.2586982217050809E-18</c:v>
                </c:pt>
                <c:pt idx="5">
                  <c:v>2.0744167310488653E-2</c:v>
                </c:pt>
                <c:pt idx="6">
                  <c:v>0.91065416617560002</c:v>
                </c:pt>
                <c:pt idx="7">
                  <c:v>5.288229399320335E-2</c:v>
                </c:pt>
                <c:pt idx="8">
                  <c:v>0.30649862009457318</c:v>
                </c:pt>
                <c:pt idx="9">
                  <c:v>5.5207190717591573E-2</c:v>
                </c:pt>
                <c:pt idx="10">
                  <c:v>5.5889899210310827E-7</c:v>
                </c:pt>
                <c:pt idx="11">
                  <c:v>2.7633854976173544E-2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ЦФО!$B$85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ЦФО!$C$85:$R$85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0.28904194698471203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B-4AB3-8791-D80D298F7BFE}"/>
            </c:ext>
          </c:extLst>
        </c:ser>
        <c:ser>
          <c:idx val="1"/>
          <c:order val="1"/>
          <c:tx>
            <c:strRef>
              <c:f>ЦФО!$B$86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ЦФО!$C$86:$R$86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0.29712962634727041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B-4AB3-8791-D80D298F7BFE}"/>
            </c:ext>
          </c:extLst>
        </c:ser>
        <c:ser>
          <c:idx val="2"/>
          <c:order val="2"/>
          <c:tx>
            <c:strRef>
              <c:f>ЦФО!$B$87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ЦФО!$C$87:$R$87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0.33959377523067785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B-4AB3-8791-D80D298F7BFE}"/>
            </c:ext>
          </c:extLst>
        </c:ser>
        <c:ser>
          <c:idx val="3"/>
          <c:order val="3"/>
          <c:tx>
            <c:strRef>
              <c:f>ЦФО!$B$88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ЦФО!$C$88:$R$88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0.35550484138116684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B-4AB3-8791-D80D298F7BFE}"/>
            </c:ext>
          </c:extLst>
        </c:ser>
        <c:ser>
          <c:idx val="4"/>
          <c:order val="4"/>
          <c:tx>
            <c:strRef>
              <c:f>ЦФО!$B$89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ЦФО!$C$89:$R$89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0.28892668109406017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B-4AB3-8791-D80D298F7BFE}"/>
            </c:ext>
          </c:extLst>
        </c:ser>
        <c:ser>
          <c:idx val="5"/>
          <c:order val="5"/>
          <c:tx>
            <c:strRef>
              <c:f>ЦФО!$B$90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ЦФО!$C$90:$R$90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0.51102388962313283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5B-4AB3-8791-D80D298F7BFE}"/>
            </c:ext>
          </c:extLst>
        </c:ser>
        <c:ser>
          <c:idx val="6"/>
          <c:order val="6"/>
          <c:tx>
            <c:strRef>
              <c:f>ЦФО!$B$91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ЦФО!$C$91:$R$91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0.38576858122536622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5B-4AB3-8791-D80D298F7BFE}"/>
            </c:ext>
          </c:extLst>
        </c:ser>
        <c:ser>
          <c:idx val="7"/>
          <c:order val="7"/>
          <c:tx>
            <c:strRef>
              <c:f>ЦФО!$B$92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ЦФО!$C$92:$R$92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0.33311363560687207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5B-4AB3-8791-D80D298F7BFE}"/>
            </c:ext>
          </c:extLst>
        </c:ser>
        <c:ser>
          <c:idx val="8"/>
          <c:order val="8"/>
          <c:tx>
            <c:strRef>
              <c:f>ЦФО!$B$93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ЦФО!$C$93:$R$93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0.59358546095338183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5B-4AB3-8791-D80D298F7BFE}"/>
            </c:ext>
          </c:extLst>
        </c:ser>
        <c:ser>
          <c:idx val="9"/>
          <c:order val="9"/>
          <c:tx>
            <c:strRef>
              <c:f>ЦФО!$B$94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ЦФО!$C$94:$R$94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0.53931236569544982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5B-4AB3-8791-D80D298F7BFE}"/>
            </c:ext>
          </c:extLst>
        </c:ser>
        <c:ser>
          <c:idx val="10"/>
          <c:order val="10"/>
          <c:tx>
            <c:strRef>
              <c:f>ЦФО!$B$95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ЦФО!$C$95:$R$95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0.30524749533734663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5B-4AB3-8791-D80D298F7BFE}"/>
            </c:ext>
          </c:extLst>
        </c:ser>
        <c:ser>
          <c:idx val="11"/>
          <c:order val="11"/>
          <c:tx>
            <c:strRef>
              <c:f>ЦФО!$B$96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ЦФО!$C$96:$R$96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0.25142097667493274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5B-4AB3-8791-D80D298F7BFE}"/>
            </c:ext>
          </c:extLst>
        </c:ser>
        <c:ser>
          <c:idx val="12"/>
          <c:order val="12"/>
          <c:tx>
            <c:strRef>
              <c:f>ЦФО!$B$97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ЦФО!$C$97:$R$97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0.34983729621240062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5B-4AB3-8791-D80D298F7BFE}"/>
            </c:ext>
          </c:extLst>
        </c:ser>
        <c:ser>
          <c:idx val="13"/>
          <c:order val="13"/>
          <c:tx>
            <c:strRef>
              <c:f>ЦФО!$B$98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ЦФО!$C$98:$R$98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0.35518834925425652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5B-4AB3-8791-D80D298F7BFE}"/>
            </c:ext>
          </c:extLst>
        </c:ser>
        <c:ser>
          <c:idx val="14"/>
          <c:order val="14"/>
          <c:tx>
            <c:strRef>
              <c:f>ЦФО!$B$99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ЦФО!$C$99:$R$99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0.26046147324846008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5B-4AB3-8791-D80D298F7BFE}"/>
            </c:ext>
          </c:extLst>
        </c:ser>
        <c:ser>
          <c:idx val="15"/>
          <c:order val="15"/>
          <c:tx>
            <c:strRef>
              <c:f>ЦФО!$B$100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ЦФО!$C$100:$R$100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0.42012902197595353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5B-4AB3-8791-D80D298F7BFE}"/>
            </c:ext>
          </c:extLst>
        </c:ser>
        <c:ser>
          <c:idx val="16"/>
          <c:order val="16"/>
          <c:tx>
            <c:strRef>
              <c:f>ЦФО!$B$101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ЦФО!$C$101:$R$101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0.25061668656101482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5B-4AB3-8791-D80D298F7BFE}"/>
            </c:ext>
          </c:extLst>
        </c:ser>
        <c:ser>
          <c:idx val="17"/>
          <c:order val="17"/>
          <c:tx>
            <c:strRef>
              <c:f>ЦФО!$B$102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ЦФО!$C$102:$R$102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0.64405692161771844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5B-4AB3-8791-D80D298F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57792"/>
        <c:axId val="685059456"/>
      </c:scatterChart>
      <c:valAx>
        <c:axId val="6850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9456"/>
        <c:crosses val="autoZero"/>
        <c:crossBetween val="midCat"/>
      </c:valAx>
      <c:valAx>
        <c:axId val="685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СФО!$C$20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СФО!$B$21:$B$32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СФО!$C$21:$C$32</c:f>
              <c:numCache>
                <c:formatCode>0.0000</c:formatCode>
                <c:ptCount val="12"/>
                <c:pt idx="0">
                  <c:v>0.4645176466996449</c:v>
                </c:pt>
                <c:pt idx="1">
                  <c:v>0.46055066080414142</c:v>
                </c:pt>
                <c:pt idx="2">
                  <c:v>0.51019696204677911</c:v>
                </c:pt>
                <c:pt idx="3">
                  <c:v>0.41586212897764402</c:v>
                </c:pt>
                <c:pt idx="4">
                  <c:v>0.45162930573483778</c:v>
                </c:pt>
                <c:pt idx="5">
                  <c:v>0.51482199389134353</c:v>
                </c:pt>
                <c:pt idx="6">
                  <c:v>0.50548774864448942</c:v>
                </c:pt>
                <c:pt idx="7">
                  <c:v>0.49510321304985289</c:v>
                </c:pt>
                <c:pt idx="8">
                  <c:v>0.45571796569542417</c:v>
                </c:pt>
                <c:pt idx="9">
                  <c:v>0.53854651288448685</c:v>
                </c:pt>
                <c:pt idx="10">
                  <c:v>0.50616572677941352</c:v>
                </c:pt>
                <c:pt idx="11">
                  <c:v>0.5219247405434374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СФО!$D$20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СФО!$B$21:$B$32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СФО!$D$21:$D$32</c:f>
              <c:numCache>
                <c:formatCode>0.0000</c:formatCode>
                <c:ptCount val="12"/>
                <c:pt idx="0">
                  <c:v>0.38642434354985233</c:v>
                </c:pt>
                <c:pt idx="1">
                  <c:v>0.44115650270363099</c:v>
                </c:pt>
                <c:pt idx="2">
                  <c:v>0.52224289942962066</c:v>
                </c:pt>
                <c:pt idx="3">
                  <c:v>0.39636088871200209</c:v>
                </c:pt>
                <c:pt idx="4">
                  <c:v>0.46648092346200681</c:v>
                </c:pt>
                <c:pt idx="5">
                  <c:v>0.49119200183563211</c:v>
                </c:pt>
                <c:pt idx="6">
                  <c:v>0.42809704786201408</c:v>
                </c:pt>
                <c:pt idx="7">
                  <c:v>0.47723248029816867</c:v>
                </c:pt>
                <c:pt idx="8">
                  <c:v>0.46959451387470835</c:v>
                </c:pt>
                <c:pt idx="9">
                  <c:v>0.483565079820719</c:v>
                </c:pt>
                <c:pt idx="10">
                  <c:v>0.42676056409550517</c:v>
                </c:pt>
                <c:pt idx="11">
                  <c:v>0.46412338269727588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СФО!$E$20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СФО!$B$21:$B$32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СФО!$E$21:$E$32</c:f>
              <c:numCache>
                <c:formatCode>0.0000</c:formatCode>
                <c:ptCount val="12"/>
                <c:pt idx="0">
                  <c:v>0.43023595453952057</c:v>
                </c:pt>
                <c:pt idx="1">
                  <c:v>0.54111232226285744</c:v>
                </c:pt>
                <c:pt idx="2">
                  <c:v>0.56691329181192718</c:v>
                </c:pt>
                <c:pt idx="3">
                  <c:v>0.46103025434268163</c:v>
                </c:pt>
                <c:pt idx="4">
                  <c:v>0.40146144093168823</c:v>
                </c:pt>
                <c:pt idx="5">
                  <c:v>0.51045888425532759</c:v>
                </c:pt>
                <c:pt idx="6">
                  <c:v>0.48785804806166816</c:v>
                </c:pt>
                <c:pt idx="7">
                  <c:v>0.44278144349523352</c:v>
                </c:pt>
                <c:pt idx="8">
                  <c:v>0.47958773429628243</c:v>
                </c:pt>
                <c:pt idx="9">
                  <c:v>0.49668393865830268</c:v>
                </c:pt>
                <c:pt idx="10">
                  <c:v>0.50055482534808082</c:v>
                </c:pt>
                <c:pt idx="11">
                  <c:v>0.54537986128095484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СФО!$C$40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СФО!$B$41:$B$52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СФО!$C$41:$C$52</c:f>
              <c:numCache>
                <c:formatCode>0.0000</c:formatCode>
                <c:ptCount val="12"/>
                <c:pt idx="0">
                  <c:v>1.5625E-2</c:v>
                </c:pt>
                <c:pt idx="1">
                  <c:v>4.5208726185902881E-4</c:v>
                </c:pt>
                <c:pt idx="2">
                  <c:v>5.0069296631325539E-5</c:v>
                </c:pt>
                <c:pt idx="3">
                  <c:v>0.10688961131966927</c:v>
                </c:pt>
                <c:pt idx="4">
                  <c:v>0.37149857228423716</c:v>
                </c:pt>
                <c:pt idx="5">
                  <c:v>2.2072573895104103E-3</c:v>
                </c:pt>
                <c:pt idx="6">
                  <c:v>2.9802322387695313E-8</c:v>
                </c:pt>
                <c:pt idx="7">
                  <c:v>1.5060652591874428E-3</c:v>
                </c:pt>
                <c:pt idx="8">
                  <c:v>0.3190044272948741</c:v>
                </c:pt>
                <c:pt idx="9">
                  <c:v>0.16652297040456601</c:v>
                </c:pt>
                <c:pt idx="10">
                  <c:v>0.125</c:v>
                </c:pt>
                <c:pt idx="11">
                  <c:v>2.44140625E-4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СФО!$D$40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СФО!$B$41:$B$52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СФО!$D$41:$D$52</c:f>
              <c:numCache>
                <c:formatCode>0.0000</c:formatCode>
                <c:ptCount val="12"/>
                <c:pt idx="0">
                  <c:v>0.65718882103345633</c:v>
                </c:pt>
                <c:pt idx="1">
                  <c:v>0.71986419197659257</c:v>
                </c:pt>
                <c:pt idx="2">
                  <c:v>0.58978839803584049</c:v>
                </c:pt>
                <c:pt idx="3">
                  <c:v>0.81351404653242143</c:v>
                </c:pt>
                <c:pt idx="4">
                  <c:v>0.77186455043086311</c:v>
                </c:pt>
                <c:pt idx="5">
                  <c:v>0.73832347249954089</c:v>
                </c:pt>
                <c:pt idx="6">
                  <c:v>0.75037368526218262</c:v>
                </c:pt>
                <c:pt idx="7">
                  <c:v>0.71805748662376156</c:v>
                </c:pt>
                <c:pt idx="8">
                  <c:v>0.76045272490109284</c:v>
                </c:pt>
                <c:pt idx="9">
                  <c:v>0.76692191884372718</c:v>
                </c:pt>
                <c:pt idx="10">
                  <c:v>0.71950468586487715</c:v>
                </c:pt>
                <c:pt idx="11">
                  <c:v>0.75221718079878896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СФО!$E$40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СФО!$B$41:$B$52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СФО!$E$41:$E$52</c:f>
              <c:numCache>
                <c:formatCode>0.0000</c:formatCode>
                <c:ptCount val="12"/>
                <c:pt idx="0">
                  <c:v>0.45075018847078346</c:v>
                </c:pt>
                <c:pt idx="1">
                  <c:v>0.56927592746830202</c:v>
                </c:pt>
                <c:pt idx="2">
                  <c:v>0.43696814011449542</c:v>
                </c:pt>
                <c:pt idx="3">
                  <c:v>0.56896034137216545</c:v>
                </c:pt>
                <c:pt idx="4">
                  <c:v>0.54669193589407772</c:v>
                </c:pt>
                <c:pt idx="5">
                  <c:v>0.53351472682031098</c:v>
                </c:pt>
                <c:pt idx="6">
                  <c:v>0.5279232099232789</c:v>
                </c:pt>
                <c:pt idx="7">
                  <c:v>0.52733804889021541</c:v>
                </c:pt>
                <c:pt idx="8">
                  <c:v>0.57180692607830919</c:v>
                </c:pt>
                <c:pt idx="9">
                  <c:v>0.64886938346959167</c:v>
                </c:pt>
                <c:pt idx="10">
                  <c:v>0.48632747370614277</c:v>
                </c:pt>
                <c:pt idx="11">
                  <c:v>0.74370377483568817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СФО!$C$54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СФО!$B$55:$B$66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СФО!$C$55:$C$66</c:f>
              <c:numCache>
                <c:formatCode>0.0000</c:formatCode>
                <c:ptCount val="12"/>
                <c:pt idx="0">
                  <c:v>3.3618394804547599E-4</c:v>
                </c:pt>
                <c:pt idx="1">
                  <c:v>9.921256574801246E-2</c:v>
                </c:pt>
                <c:pt idx="2">
                  <c:v>9.1823727074072468E-3</c:v>
                </c:pt>
                <c:pt idx="3">
                  <c:v>0.21756388563866305</c:v>
                </c:pt>
                <c:pt idx="4">
                  <c:v>2.5486593233836733E-2</c:v>
                </c:pt>
                <c:pt idx="5">
                  <c:v>5.6427199579987208E-2</c:v>
                </c:pt>
                <c:pt idx="6">
                  <c:v>0.1784772574158407</c:v>
                </c:pt>
                <c:pt idx="7">
                  <c:v>5.4938201353581004E-2</c:v>
                </c:pt>
                <c:pt idx="8">
                  <c:v>0.19783062207549734</c:v>
                </c:pt>
                <c:pt idx="9">
                  <c:v>0.11032166080475836</c:v>
                </c:pt>
                <c:pt idx="10">
                  <c:v>0.19532913459131779</c:v>
                </c:pt>
                <c:pt idx="11">
                  <c:v>0.10603334448929946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СФО!$D$54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СФО!$B$55:$B$66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СФО!$D$55:$D$66</c:f>
              <c:numCache>
                <c:formatCode>0.0000</c:formatCode>
                <c:ptCount val="12"/>
                <c:pt idx="0">
                  <c:v>4.6717617024755138E-2</c:v>
                </c:pt>
                <c:pt idx="1">
                  <c:v>0.16194824369471714</c:v>
                </c:pt>
                <c:pt idx="2">
                  <c:v>0.1015083256969302</c:v>
                </c:pt>
                <c:pt idx="3">
                  <c:v>0.61159748166923178</c:v>
                </c:pt>
                <c:pt idx="4">
                  <c:v>0.4687222345616836</c:v>
                </c:pt>
                <c:pt idx="5">
                  <c:v>0.31102016673097221</c:v>
                </c:pt>
                <c:pt idx="6">
                  <c:v>0.47036764095267664</c:v>
                </c:pt>
                <c:pt idx="7">
                  <c:v>0.47315273433518312</c:v>
                </c:pt>
                <c:pt idx="8">
                  <c:v>0.555001183174887</c:v>
                </c:pt>
                <c:pt idx="9">
                  <c:v>0.45470107985769348</c:v>
                </c:pt>
                <c:pt idx="10">
                  <c:v>0.48041681095498551</c:v>
                </c:pt>
                <c:pt idx="11">
                  <c:v>0.40696683616125429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СФО!$E$54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СФО!$B$55:$B$66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СФО!$E$55:$E$66</c:f>
              <c:numCache>
                <c:formatCode>0.0000</c:formatCode>
                <c:ptCount val="12"/>
                <c:pt idx="0">
                  <c:v>0.21614258494048585</c:v>
                </c:pt>
                <c:pt idx="1">
                  <c:v>0.40242793602670918</c:v>
                </c:pt>
                <c:pt idx="2">
                  <c:v>0.3186037126226407</c:v>
                </c:pt>
                <c:pt idx="3">
                  <c:v>0.78204698175316278</c:v>
                </c:pt>
                <c:pt idx="4">
                  <c:v>0.68463291957200223</c:v>
                </c:pt>
                <c:pt idx="5">
                  <c:v>0.55769182057026101</c:v>
                </c:pt>
                <c:pt idx="6">
                  <c:v>0.68583353734902508</c:v>
                </c:pt>
                <c:pt idx="7">
                  <c:v>0.68786098474559754</c:v>
                </c:pt>
                <c:pt idx="8">
                  <c:v>0.74498401538213355</c:v>
                </c:pt>
                <c:pt idx="9">
                  <c:v>0.67431526740664371</c:v>
                </c:pt>
                <c:pt idx="10">
                  <c:v>0.6931210651502272</c:v>
                </c:pt>
                <c:pt idx="11">
                  <c:v>0.63793952390587483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СФО!$B$70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0.42540646323850845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B78-B69B-DD6DF7DBA5BC}"/>
            </c:ext>
          </c:extLst>
        </c:ser>
        <c:ser>
          <c:idx val="1"/>
          <c:order val="1"/>
          <c:tx>
            <c:strRef>
              <c:f>СФО!$B$71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0.36808060224462541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6-4B78-B69B-DD6DF7DBA5BC}"/>
            </c:ext>
          </c:extLst>
        </c:ser>
        <c:ser>
          <c:idx val="2"/>
          <c:order val="2"/>
          <c:tx>
            <c:strRef>
              <c:f>СФО!$B$72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0.3273907379571005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6-4B78-B69B-DD6DF7DBA5BC}"/>
            </c:ext>
          </c:extLst>
        </c:ser>
        <c:ser>
          <c:idx val="3"/>
          <c:order val="3"/>
          <c:tx>
            <c:strRef>
              <c:f>СФО!$B$73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0.26616319204605365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6-4B78-B69B-DD6DF7DBA5BC}"/>
            </c:ext>
          </c:extLst>
        </c:ser>
        <c:ser>
          <c:idx val="4"/>
          <c:order val="4"/>
          <c:tx>
            <c:strRef>
              <c:f>СФО!$B$74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0.29284840290259723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6-4B78-B69B-DD6DF7DBA5BC}"/>
            </c:ext>
          </c:extLst>
        </c:ser>
        <c:ser>
          <c:idx val="5"/>
          <c:order val="5"/>
          <c:tx>
            <c:strRef>
              <c:f>СФО!$B$75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СФО!$C$75:$R$75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0.40029059309903786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6-4B78-B69B-DD6DF7DBA5BC}"/>
            </c:ext>
          </c:extLst>
        </c:ser>
        <c:ser>
          <c:idx val="6"/>
          <c:order val="6"/>
          <c:tx>
            <c:strRef>
              <c:f>СФО!$B$76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СФО!$C$76:$R$76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0.59757486733614606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46-4B78-B69B-DD6DF7DBA5BC}"/>
            </c:ext>
          </c:extLst>
        </c:ser>
        <c:ser>
          <c:idx val="7"/>
          <c:order val="7"/>
          <c:tx>
            <c:strRef>
              <c:f>СФО!$B$77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0.34522130694003944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46-4B78-B69B-DD6DF7DBA5BC}"/>
            </c:ext>
          </c:extLst>
        </c:ser>
        <c:ser>
          <c:idx val="8"/>
          <c:order val="8"/>
          <c:tx>
            <c:strRef>
              <c:f>СФО!$B$78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0.41175578696660264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46-4B78-B69B-DD6DF7DBA5BC}"/>
            </c:ext>
          </c:extLst>
        </c:ser>
        <c:ser>
          <c:idx val="9"/>
          <c:order val="9"/>
          <c:tx>
            <c:strRef>
              <c:f>СФО!$B$79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0.3076818254406945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46-4B78-B69B-DD6DF7DBA5BC}"/>
            </c:ext>
          </c:extLst>
        </c:ser>
        <c:ser>
          <c:idx val="10"/>
          <c:order val="10"/>
          <c:tx>
            <c:strRef>
              <c:f>СФО!$B$80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0.33550514885319149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46-4B78-B69B-DD6DF7DBA5BC}"/>
            </c:ext>
          </c:extLst>
        </c:ser>
        <c:ser>
          <c:idx val="11"/>
          <c:order val="11"/>
          <c:tx>
            <c:strRef>
              <c:f>СФО!$B$81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0.25070199424470324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46-4B78-B69B-DD6DF7DB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45136"/>
        <c:axId val="685055120"/>
      </c:scatterChart>
      <c:valAx>
        <c:axId val="6850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5120"/>
        <c:crosses val="autoZero"/>
        <c:crossBetween val="midCat"/>
      </c:valAx>
      <c:valAx>
        <c:axId val="685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СФО!$B$102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СФО!$C$102:$R$102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0.42705931492967258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D05-A2C1-3E42B49828F0}"/>
            </c:ext>
          </c:extLst>
        </c:ser>
        <c:ser>
          <c:idx val="1"/>
          <c:order val="1"/>
          <c:tx>
            <c:strRef>
              <c:f>СФО!$B$103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СФО!$C$103:$R$103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0.48093982859021001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4-4D05-A2C1-3E42B49828F0}"/>
            </c:ext>
          </c:extLst>
        </c:ser>
        <c:ser>
          <c:idx val="2"/>
          <c:order val="2"/>
          <c:tx>
            <c:strRef>
              <c:f>СФО!$B$104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СФО!$C$104:$R$104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0.53311771776277561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4-4D05-A2C1-3E42B49828F0}"/>
            </c:ext>
          </c:extLst>
        </c:ser>
        <c:ser>
          <c:idx val="3"/>
          <c:order val="3"/>
          <c:tx>
            <c:strRef>
              <c:f>СФО!$B$105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СФО!$C$105:$R$105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0.42441775734410925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34-4D05-A2C1-3E42B49828F0}"/>
            </c:ext>
          </c:extLst>
        </c:ser>
        <c:ser>
          <c:idx val="4"/>
          <c:order val="4"/>
          <c:tx>
            <c:strRef>
              <c:f>СФО!$B$106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0.43985722337617766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34-4D05-A2C1-3E42B49828F0}"/>
            </c:ext>
          </c:extLst>
        </c:ser>
        <c:ser>
          <c:idx val="5"/>
          <c:order val="5"/>
          <c:tx>
            <c:strRef>
              <c:f>СФО!$B$107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0.5054909599941011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34-4D05-A2C1-3E42B49828F0}"/>
            </c:ext>
          </c:extLst>
        </c:ser>
        <c:ser>
          <c:idx val="6"/>
          <c:order val="6"/>
          <c:tx>
            <c:strRef>
              <c:f>СФО!$B$108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0.47381428152272392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34-4D05-A2C1-3E42B49828F0}"/>
            </c:ext>
          </c:extLst>
        </c:ser>
        <c:ser>
          <c:idx val="7"/>
          <c:order val="7"/>
          <c:tx>
            <c:strRef>
              <c:f>СФО!$B$109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0.47170571228108504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34-4D05-A2C1-3E42B49828F0}"/>
            </c:ext>
          </c:extLst>
        </c:ser>
        <c:ser>
          <c:idx val="8"/>
          <c:order val="8"/>
          <c:tx>
            <c:strRef>
              <c:f>СФО!$B$110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0.46830007128880496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34-4D05-A2C1-3E42B49828F0}"/>
            </c:ext>
          </c:extLst>
        </c:ser>
        <c:ser>
          <c:idx val="9"/>
          <c:order val="9"/>
          <c:tx>
            <c:strRef>
              <c:f>СФО!$B$111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0.50626517712116947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34-4D05-A2C1-3E42B49828F0}"/>
            </c:ext>
          </c:extLst>
        </c:ser>
        <c:ser>
          <c:idx val="10"/>
          <c:order val="10"/>
          <c:tx>
            <c:strRef>
              <c:f>СФО!$B$112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0.47782703874099991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34-4D05-A2C1-3E42B49828F0}"/>
            </c:ext>
          </c:extLst>
        </c:ser>
        <c:ser>
          <c:idx val="11"/>
          <c:order val="11"/>
          <c:tx>
            <c:strRef>
              <c:f>СФО!$B$113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СФО!$C$113:$R$113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0.51047599484055606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34-4D05-A2C1-3E42B498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45136"/>
        <c:axId val="685055120"/>
      </c:scatterChart>
      <c:valAx>
        <c:axId val="6850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5120"/>
        <c:crosses val="autoZero"/>
        <c:crossBetween val="midCat"/>
      </c:valAx>
      <c:valAx>
        <c:axId val="685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СФО!$B$134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0.37452133650141328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9-4056-B708-25A0762760E3}"/>
            </c:ext>
          </c:extLst>
        </c:ser>
        <c:ser>
          <c:idx val="1"/>
          <c:order val="1"/>
          <c:tx>
            <c:strRef>
              <c:f>СФО!$B$135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0.42986406890225126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9-4056-B708-25A0762760E3}"/>
            </c:ext>
          </c:extLst>
        </c:ser>
        <c:ser>
          <c:idx val="2"/>
          <c:order val="2"/>
          <c:tx>
            <c:strRef>
              <c:f>СФО!$B$136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0.34226886914898907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9-4056-B708-25A0762760E3}"/>
            </c:ext>
          </c:extLst>
        </c:ser>
        <c:ser>
          <c:idx val="3"/>
          <c:order val="3"/>
          <c:tx>
            <c:strRef>
              <c:f>СФО!$B$137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0.49645466640808539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9-4056-B708-25A0762760E3}"/>
            </c:ext>
          </c:extLst>
        </c:ser>
        <c:ser>
          <c:idx val="4"/>
          <c:order val="4"/>
          <c:tx>
            <c:strRef>
              <c:f>СФО!$B$138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0.56335168620305931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9-4056-B708-25A0762760E3}"/>
            </c:ext>
          </c:extLst>
        </c:ser>
        <c:ser>
          <c:idx val="5"/>
          <c:order val="5"/>
          <c:tx>
            <c:strRef>
              <c:f>СФО!$B$139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0.42468181890312079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9-4056-B708-25A0762760E3}"/>
            </c:ext>
          </c:extLst>
        </c:ser>
        <c:ser>
          <c:idx val="6"/>
          <c:order val="6"/>
          <c:tx>
            <c:strRef>
              <c:f>СФО!$B$140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0.42609897499592791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9-4056-B708-25A0762760E3}"/>
            </c:ext>
          </c:extLst>
        </c:ser>
        <c:ser>
          <c:idx val="7"/>
          <c:order val="7"/>
          <c:tx>
            <c:strRef>
              <c:f>СФО!$B$141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0.41563386692438814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49-4056-B708-25A0762760E3}"/>
            </c:ext>
          </c:extLst>
        </c:ser>
        <c:ser>
          <c:idx val="8"/>
          <c:order val="8"/>
          <c:tx>
            <c:strRef>
              <c:f>СФО!$B$142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0.55042135942475878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49-4056-B708-25A0762760E3}"/>
            </c:ext>
          </c:extLst>
        </c:ser>
        <c:ser>
          <c:idx val="9"/>
          <c:order val="9"/>
          <c:tx>
            <c:strRef>
              <c:f>СФО!$B$143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0.52743809090596161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49-4056-B708-25A0762760E3}"/>
            </c:ext>
          </c:extLst>
        </c:ser>
        <c:ser>
          <c:idx val="10"/>
          <c:order val="10"/>
          <c:tx>
            <c:strRef>
              <c:f>СФО!$B$144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0.44361071985700667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49-4056-B708-25A0762760E3}"/>
            </c:ext>
          </c:extLst>
        </c:ser>
        <c:ser>
          <c:idx val="11"/>
          <c:order val="11"/>
          <c:tx>
            <c:strRef>
              <c:f>СФО!$B$145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0.49872169875315908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49-4056-B708-25A0762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45136"/>
        <c:axId val="685055120"/>
      </c:scatterChart>
      <c:valAx>
        <c:axId val="6850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5120"/>
        <c:crosses val="autoZero"/>
        <c:crossBetween val="midCat"/>
      </c:valAx>
      <c:valAx>
        <c:axId val="685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СФО!$B$166</c:f>
              <c:strCache>
                <c:ptCount val="1"/>
                <c:pt idx="0">
                  <c:v>Республика Алтай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СФО!$C$166:$R$166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8.7732128637762155E-2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6E8-8574-1311B8B6F8E7}"/>
            </c:ext>
          </c:extLst>
        </c:ser>
        <c:ser>
          <c:idx val="1"/>
          <c:order val="1"/>
          <c:tx>
            <c:strRef>
              <c:f>СФО!$B$167</c:f>
              <c:strCache>
                <c:ptCount val="1"/>
                <c:pt idx="0">
                  <c:v>Республика Бурятия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СФО!$C$167:$R$167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0.2211962484898129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F-46E8-8574-1311B8B6F8E7}"/>
            </c:ext>
          </c:extLst>
        </c:ser>
        <c:ser>
          <c:idx val="2"/>
          <c:order val="2"/>
          <c:tx>
            <c:strRef>
              <c:f>СФО!$B$168</c:f>
              <c:strCache>
                <c:ptCount val="1"/>
                <c:pt idx="0">
                  <c:v>Республика Тыва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СФО!$C$168:$R$168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0.14309813700899274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F-46E8-8574-1311B8B6F8E7}"/>
            </c:ext>
          </c:extLst>
        </c:ser>
        <c:ser>
          <c:idx val="3"/>
          <c:order val="3"/>
          <c:tx>
            <c:strRef>
              <c:f>СФО!$B$169</c:f>
              <c:strCache>
                <c:ptCount val="1"/>
                <c:pt idx="0">
                  <c:v>Республика Хакасия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СФО!$C$169:$R$169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0.5370694496870192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F-46E8-8574-1311B8B6F8E7}"/>
            </c:ext>
          </c:extLst>
        </c:ser>
        <c:ser>
          <c:idx val="4"/>
          <c:order val="4"/>
          <c:tx>
            <c:strRef>
              <c:f>СФО!$B$170</c:f>
              <c:strCache>
                <c:ptCount val="1"/>
                <c:pt idx="0">
                  <c:v>Алтайский край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СФО!$C$170:$R$170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0.3929472491225075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9F-46E8-8574-1311B8B6F8E7}"/>
            </c:ext>
          </c:extLst>
        </c:ser>
        <c:ser>
          <c:idx val="5"/>
          <c:order val="5"/>
          <c:tx>
            <c:strRef>
              <c:f>СФО!$B$171</c:f>
              <c:strCache>
                <c:ptCount val="1"/>
                <c:pt idx="0">
                  <c:v>Забайкальский край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0.30837972896040683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9F-46E8-8574-1311B8B6F8E7}"/>
            </c:ext>
          </c:extLst>
        </c:ser>
        <c:ser>
          <c:idx val="6"/>
          <c:order val="6"/>
          <c:tx>
            <c:strRef>
              <c:f>СФО!$B$172</c:f>
              <c:strCache>
                <c:ptCount val="1"/>
                <c:pt idx="0">
                  <c:v>Красноярский край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0.44489281190584745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F-46E8-8574-1311B8B6F8E7}"/>
            </c:ext>
          </c:extLst>
        </c:ser>
        <c:ser>
          <c:idx val="7"/>
          <c:order val="7"/>
          <c:tx>
            <c:strRef>
              <c:f>СФО!$B$173</c:f>
              <c:strCache>
                <c:ptCount val="1"/>
                <c:pt idx="0">
                  <c:v>Иркутская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0.40531730681145389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F-46E8-8574-1311B8B6F8E7}"/>
            </c:ext>
          </c:extLst>
        </c:ser>
        <c:ser>
          <c:idx val="8"/>
          <c:order val="8"/>
          <c:tx>
            <c:strRef>
              <c:f>СФО!$B$174</c:f>
              <c:strCache>
                <c:ptCount val="1"/>
                <c:pt idx="0">
                  <c:v>Кемеровская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0.49927194021083937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F-46E8-8574-1311B8B6F8E7}"/>
            </c:ext>
          </c:extLst>
        </c:ser>
        <c:ser>
          <c:idx val="9"/>
          <c:order val="9"/>
          <c:tx>
            <c:strRef>
              <c:f>СФО!$B$175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0.4131126693563652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9F-46E8-8574-1311B8B6F8E7}"/>
            </c:ext>
          </c:extLst>
        </c:ser>
        <c:ser>
          <c:idx val="10"/>
          <c:order val="10"/>
          <c:tx>
            <c:strRef>
              <c:f>СФО!$B$176</c:f>
              <c:strCache>
                <c:ptCount val="1"/>
                <c:pt idx="0">
                  <c:v>Омская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0.45628900356551022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9F-46E8-8574-1311B8B6F8E7}"/>
            </c:ext>
          </c:extLst>
        </c:ser>
        <c:ser>
          <c:idx val="11"/>
          <c:order val="11"/>
          <c:tx>
            <c:strRef>
              <c:f>СФО!$B$177</c:f>
              <c:strCache>
                <c:ptCount val="1"/>
                <c:pt idx="0">
                  <c:v>Томская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СФО!$C$69:$R$69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СФО!$C$177:$R$177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0.38364656818547616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9F-46E8-8574-1311B8B6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45136"/>
        <c:axId val="685055120"/>
      </c:scatterChart>
      <c:valAx>
        <c:axId val="6850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5120"/>
        <c:crosses val="autoZero"/>
        <c:crossBetween val="midCat"/>
      </c:valAx>
      <c:valAx>
        <c:axId val="685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3915002535692196"/>
          <c:y val="7.1731986693204519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ДФО!$C$2:$C$10</c:f>
              <c:numCache>
                <c:formatCode>0.0000</c:formatCode>
                <c:ptCount val="9"/>
                <c:pt idx="0">
                  <c:v>0.59956995689555637</c:v>
                </c:pt>
                <c:pt idx="1">
                  <c:v>0.56959168861105747</c:v>
                </c:pt>
                <c:pt idx="2">
                  <c:v>0.53961411825221361</c:v>
                </c:pt>
                <c:pt idx="3">
                  <c:v>0.5524822423999558</c:v>
                </c:pt>
                <c:pt idx="4">
                  <c:v>0.62071374576305627</c:v>
                </c:pt>
                <c:pt idx="5">
                  <c:v>0.57434917749851755</c:v>
                </c:pt>
                <c:pt idx="6">
                  <c:v>0.4163878854402745</c:v>
                </c:pt>
                <c:pt idx="7">
                  <c:v>0.55941855051785561</c:v>
                </c:pt>
                <c:pt idx="8">
                  <c:v>0.50768305043471484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ДФО!$D$1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ДФО!$D$2:$D$10</c:f>
              <c:numCache>
                <c:formatCode>0.0000</c:formatCode>
                <c:ptCount val="9"/>
                <c:pt idx="0">
                  <c:v>0.35735736570292259</c:v>
                </c:pt>
                <c:pt idx="1">
                  <c:v>0.42889622926466492</c:v>
                </c:pt>
                <c:pt idx="2">
                  <c:v>0.36833178639323289</c:v>
                </c:pt>
                <c:pt idx="3">
                  <c:v>0.54777029276464617</c:v>
                </c:pt>
                <c:pt idx="4">
                  <c:v>0.81864869962608278</c:v>
                </c:pt>
                <c:pt idx="5">
                  <c:v>0.42008371044676301</c:v>
                </c:pt>
                <c:pt idx="6">
                  <c:v>0.35844762079891912</c:v>
                </c:pt>
                <c:pt idx="7">
                  <c:v>0.51086278633504734</c:v>
                </c:pt>
                <c:pt idx="8">
                  <c:v>0.58721097795986632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ДФО!$E$1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ДФО!$E$2:$E$10</c:f>
              <c:numCache>
                <c:formatCode>0.0000</c:formatCode>
                <c:ptCount val="9"/>
                <c:pt idx="0">
                  <c:v>0.69308065328499391</c:v>
                </c:pt>
                <c:pt idx="1">
                  <c:v>0.22997444390538688</c:v>
                </c:pt>
                <c:pt idx="2">
                  <c:v>0.14467535498419606</c:v>
                </c:pt>
                <c:pt idx="3">
                  <c:v>3.256562376965768E-2</c:v>
                </c:pt>
                <c:pt idx="4">
                  <c:v>0.27086814645265594</c:v>
                </c:pt>
                <c:pt idx="5">
                  <c:v>5.2908395388977271E-7</c:v>
                </c:pt>
                <c:pt idx="6">
                  <c:v>0.93606117950096845</c:v>
                </c:pt>
                <c:pt idx="7">
                  <c:v>2.9962728670030069E-95</c:v>
                </c:pt>
                <c:pt idx="8">
                  <c:v>0.57855511864135989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ДФО!$C$17</c:f>
              <c:strCache>
                <c:ptCount val="1"/>
                <c:pt idx="0">
                  <c:v>Число врачей</c:v>
                </c:pt>
              </c:strCache>
            </c:strRef>
          </c:tx>
          <c:cat>
            <c:strRef>
              <c:f>ДФО!$B$18:$B$26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ДФО!$C$18:$C$26</c:f>
              <c:numCache>
                <c:formatCode>0.0000</c:formatCode>
                <c:ptCount val="9"/>
                <c:pt idx="0">
                  <c:v>0.56177068403258101</c:v>
                </c:pt>
                <c:pt idx="1">
                  <c:v>0.50952941986326039</c:v>
                </c:pt>
                <c:pt idx="2">
                  <c:v>0.50751642499365535</c:v>
                </c:pt>
                <c:pt idx="3">
                  <c:v>0.54788478477351454</c:v>
                </c:pt>
                <c:pt idx="4">
                  <c:v>0.53252054471998134</c:v>
                </c:pt>
                <c:pt idx="5">
                  <c:v>0.58528145545426924</c:v>
                </c:pt>
                <c:pt idx="6">
                  <c:v>0.58087552164615097</c:v>
                </c:pt>
                <c:pt idx="7">
                  <c:v>0.40362836720091738</c:v>
                </c:pt>
                <c:pt idx="8">
                  <c:v>0.64841977732550482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ДФО!$D$17</c:f>
              <c:strCache>
                <c:ptCount val="1"/>
                <c:pt idx="0">
                  <c:v>Число больничных коек</c:v>
                </c:pt>
              </c:strCache>
            </c:strRef>
          </c:tx>
          <c:cat>
            <c:strRef>
              <c:f>ДФО!$B$18:$B$26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ДФО!$D$18:$D$26</c:f>
              <c:numCache>
                <c:formatCode>0.0000</c:formatCode>
                <c:ptCount val="9"/>
                <c:pt idx="0">
                  <c:v>0.44873344990220615</c:v>
                </c:pt>
                <c:pt idx="1">
                  <c:v>0.53824874320142679</c:v>
                </c:pt>
                <c:pt idx="2">
                  <c:v>0.49083361282082821</c:v>
                </c:pt>
                <c:pt idx="3">
                  <c:v>0.4329494609991229</c:v>
                </c:pt>
                <c:pt idx="4">
                  <c:v>0.4820879989712476</c:v>
                </c:pt>
                <c:pt idx="5">
                  <c:v>0.53373772784636819</c:v>
                </c:pt>
                <c:pt idx="6">
                  <c:v>0.54788478477351454</c:v>
                </c:pt>
                <c:pt idx="7">
                  <c:v>0.55072912130888418</c:v>
                </c:pt>
                <c:pt idx="8">
                  <c:v>0.58382281049250695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ДФО!$E$17</c:f>
              <c:strCache>
                <c:ptCount val="1"/>
                <c:pt idx="0">
                  <c:v>Заболеваемость </c:v>
                </c:pt>
              </c:strCache>
            </c:strRef>
          </c:tx>
          <c:cat>
            <c:strRef>
              <c:f>ДФО!$B$18:$B$26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ДФО!$E$18:$E$26</c:f>
              <c:numCache>
                <c:formatCode>0.0000</c:formatCode>
                <c:ptCount val="9"/>
                <c:pt idx="0">
                  <c:v>0.43543622330615989</c:v>
                </c:pt>
                <c:pt idx="1">
                  <c:v>0.51296536808764137</c:v>
                </c:pt>
                <c:pt idx="2">
                  <c:v>0.48695712779722033</c:v>
                </c:pt>
                <c:pt idx="3">
                  <c:v>0.52655884299570699</c:v>
                </c:pt>
                <c:pt idx="4">
                  <c:v>0.47429832107204911</c:v>
                </c:pt>
                <c:pt idx="5">
                  <c:v>0.551003479119615</c:v>
                </c:pt>
                <c:pt idx="6">
                  <c:v>0.55885012572810944</c:v>
                </c:pt>
                <c:pt idx="7">
                  <c:v>0.5610754394434897</c:v>
                </c:pt>
                <c:pt idx="8">
                  <c:v>0.33534856491492182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ДФО!$C$34</c:f>
              <c:strCache>
                <c:ptCount val="1"/>
                <c:pt idx="0">
                  <c:v>Плотность автомобильных дорог с твердым покрытием</c:v>
                </c:pt>
              </c:strCache>
            </c:strRef>
          </c:tx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ДФО!$C$35:$C$43</c:f>
              <c:numCache>
                <c:formatCode>0.0000</c:formatCode>
                <c:ptCount val="9"/>
                <c:pt idx="0">
                  <c:v>2.6469779601696886E-23</c:v>
                </c:pt>
                <c:pt idx="1">
                  <c:v>2.3313580545137956E-20</c:v>
                </c:pt>
                <c:pt idx="2">
                  <c:v>0.10688961131966927</c:v>
                </c:pt>
                <c:pt idx="3">
                  <c:v>1.130196469234433E-7</c:v>
                </c:pt>
                <c:pt idx="4">
                  <c:v>2.6287113137350719E-3</c:v>
                </c:pt>
                <c:pt idx="5">
                  <c:v>7.4712469135393432E-17</c:v>
                </c:pt>
                <c:pt idx="6">
                  <c:v>1.2212553902486197E-3</c:v>
                </c:pt>
                <c:pt idx="7">
                  <c:v>4.4885337703174592E-2</c:v>
                </c:pt>
                <c:pt idx="8">
                  <c:v>5.5271478752604446E-76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ДФО!$D$34</c:f>
              <c:strCache>
                <c:ptCount val="1"/>
                <c:pt idx="0">
                  <c:v>Число собственных легковых автомобилей</c:v>
                </c:pt>
              </c:strCache>
            </c:strRef>
          </c:tx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ДФО!$D$35:$D$43</c:f>
              <c:numCache>
                <c:formatCode>0.0000</c:formatCode>
                <c:ptCount val="9"/>
                <c:pt idx="0">
                  <c:v>0.68566458487767479</c:v>
                </c:pt>
                <c:pt idx="1">
                  <c:v>0.84630229983204963</c:v>
                </c:pt>
                <c:pt idx="2">
                  <c:v>0.82705628411383647</c:v>
                </c:pt>
                <c:pt idx="3">
                  <c:v>0.74264351557964925</c:v>
                </c:pt>
                <c:pt idx="4">
                  <c:v>0.74608772298638293</c:v>
                </c:pt>
                <c:pt idx="5">
                  <c:v>0.79252018866453844</c:v>
                </c:pt>
                <c:pt idx="6">
                  <c:v>0.7696328956950923</c:v>
                </c:pt>
                <c:pt idx="7">
                  <c:v>0.71240187043104763</c:v>
                </c:pt>
                <c:pt idx="8">
                  <c:v>0.45878791050053985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ДФО!$E$34</c:f>
              <c:strCache>
                <c:ptCount val="1"/>
                <c:pt idx="0">
                  <c:v>Число ДТП</c:v>
                </c:pt>
              </c:strCache>
            </c:strRef>
          </c:tx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ДФО!$E$35:$E$43</c:f>
              <c:numCache>
                <c:formatCode>0.0000</c:formatCode>
                <c:ptCount val="9"/>
                <c:pt idx="0">
                  <c:v>0.56927592746830202</c:v>
                </c:pt>
                <c:pt idx="1">
                  <c:v>0.4152350120454471</c:v>
                </c:pt>
                <c:pt idx="2">
                  <c:v>0.45451505908871592</c:v>
                </c:pt>
                <c:pt idx="3">
                  <c:v>0.48229909229206919</c:v>
                </c:pt>
                <c:pt idx="4">
                  <c:v>0.45856558788502377</c:v>
                </c:pt>
                <c:pt idx="5">
                  <c:v>0.41731248836285323</c:v>
                </c:pt>
                <c:pt idx="6">
                  <c:v>0.52239029508470591</c:v>
                </c:pt>
                <c:pt idx="7">
                  <c:v>0.48229909229206919</c:v>
                </c:pt>
                <c:pt idx="8">
                  <c:v>0.75743815388471802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ЦФО!$B$129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0.43601378939618574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4CED-AAC0-60722237E4B2}"/>
            </c:ext>
          </c:extLst>
        </c:ser>
        <c:ser>
          <c:idx val="1"/>
          <c:order val="1"/>
          <c:tx>
            <c:strRef>
              <c:f>ЦФО!$B$130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0.43899833431164792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C-4CED-AAC0-60722237E4B2}"/>
            </c:ext>
          </c:extLst>
        </c:ser>
        <c:ser>
          <c:idx val="2"/>
          <c:order val="2"/>
          <c:tx>
            <c:strRef>
              <c:f>ЦФО!$B$131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0.41634752060135072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C-4CED-AAC0-60722237E4B2}"/>
            </c:ext>
          </c:extLst>
        </c:ser>
        <c:ser>
          <c:idx val="3"/>
          <c:order val="3"/>
          <c:tx>
            <c:strRef>
              <c:f>ЦФО!$B$132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0.51492059472467755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C-4CED-AAC0-60722237E4B2}"/>
            </c:ext>
          </c:extLst>
        </c:ser>
        <c:ser>
          <c:idx val="4"/>
          <c:order val="4"/>
          <c:tx>
            <c:strRef>
              <c:f>ЦФО!$B$133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0.4533252594631661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3C-4CED-AAC0-60722237E4B2}"/>
            </c:ext>
          </c:extLst>
        </c:ser>
        <c:ser>
          <c:idx val="5"/>
          <c:order val="5"/>
          <c:tx>
            <c:strRef>
              <c:f>ЦФО!$B$134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0.44766341871163223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3C-4CED-AAC0-60722237E4B2}"/>
            </c:ext>
          </c:extLst>
        </c:ser>
        <c:ser>
          <c:idx val="6"/>
          <c:order val="6"/>
          <c:tx>
            <c:strRef>
              <c:f>ЦФО!$B$135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0.46551866047348939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3C-4CED-AAC0-60722237E4B2}"/>
            </c:ext>
          </c:extLst>
        </c:ser>
        <c:ser>
          <c:idx val="7"/>
          <c:order val="7"/>
          <c:tx>
            <c:strRef>
              <c:f>ЦФО!$B$136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0.53339042801057157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3C-4CED-AAC0-60722237E4B2}"/>
            </c:ext>
          </c:extLst>
        </c:ser>
        <c:ser>
          <c:idx val="8"/>
          <c:order val="8"/>
          <c:tx>
            <c:strRef>
              <c:f>ЦФО!$B$137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0.47133784040284415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3C-4CED-AAC0-60722237E4B2}"/>
            </c:ext>
          </c:extLst>
        </c:ser>
        <c:ser>
          <c:idx val="9"/>
          <c:order val="9"/>
          <c:tx>
            <c:strRef>
              <c:f>ЦФО!$B$138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0.47041344005211955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3C-4CED-AAC0-60722237E4B2}"/>
            </c:ext>
          </c:extLst>
        </c:ser>
        <c:ser>
          <c:idx val="10"/>
          <c:order val="10"/>
          <c:tx>
            <c:strRef>
              <c:f>ЦФО!$B$139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0.4208381015317138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3C-4CED-AAC0-60722237E4B2}"/>
            </c:ext>
          </c:extLst>
        </c:ser>
        <c:ser>
          <c:idx val="11"/>
          <c:order val="11"/>
          <c:tx>
            <c:strRef>
              <c:f>ЦФО!$B$140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0.48389864907515806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3C-4CED-AAC0-60722237E4B2}"/>
            </c:ext>
          </c:extLst>
        </c:ser>
        <c:ser>
          <c:idx val="12"/>
          <c:order val="12"/>
          <c:tx>
            <c:strRef>
              <c:f>ЦФО!$B$141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0.50567294019515951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3C-4CED-AAC0-60722237E4B2}"/>
            </c:ext>
          </c:extLst>
        </c:ser>
        <c:ser>
          <c:idx val="13"/>
          <c:order val="13"/>
          <c:tx>
            <c:strRef>
              <c:f>ЦФО!$B$142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0.46448039287744347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53C-4CED-AAC0-60722237E4B2}"/>
            </c:ext>
          </c:extLst>
        </c:ser>
        <c:ser>
          <c:idx val="14"/>
          <c:order val="14"/>
          <c:tx>
            <c:strRef>
              <c:f>ЦФО!$B$143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0.46886903234158833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53C-4CED-AAC0-60722237E4B2}"/>
            </c:ext>
          </c:extLst>
        </c:ser>
        <c:ser>
          <c:idx val="15"/>
          <c:order val="15"/>
          <c:tx>
            <c:strRef>
              <c:f>ЦФО!$B$144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0.45712146476185561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3C-4CED-AAC0-60722237E4B2}"/>
            </c:ext>
          </c:extLst>
        </c:ser>
        <c:ser>
          <c:idx val="16"/>
          <c:order val="16"/>
          <c:tx>
            <c:strRef>
              <c:f>ЦФО!$B$145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0.49141912115889691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53C-4CED-AAC0-60722237E4B2}"/>
            </c:ext>
          </c:extLst>
        </c:ser>
        <c:ser>
          <c:idx val="17"/>
          <c:order val="17"/>
          <c:tx>
            <c:strRef>
              <c:f>ЦФО!$B$146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0.51539621400547042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53C-4CED-AAC0-60722237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57792"/>
        <c:axId val="685059456"/>
      </c:scatterChart>
      <c:valAx>
        <c:axId val="6850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9456"/>
        <c:crosses val="autoZero"/>
        <c:crossBetween val="midCat"/>
      </c:valAx>
      <c:valAx>
        <c:axId val="685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1"/>
          <c:y val="7.6026465132149182E-2"/>
          <c:w val="0.43496646252551796"/>
          <c:h val="0.71994427249999426"/>
        </c:manualLayout>
      </c:layout>
      <c:radarChart>
        <c:radarStyle val="marker"/>
        <c:varyColors val="0"/>
        <c:ser>
          <c:idx val="0"/>
          <c:order val="0"/>
          <c:tx>
            <c:strRef>
              <c:f>ДФО!$C$45</c:f>
              <c:strCache>
                <c:ptCount val="1"/>
                <c:pt idx="0">
                  <c:v> Число посещений театров и музеев</c:v>
                </c:pt>
              </c:strCache>
            </c:strRef>
          </c:tx>
          <c:cat>
            <c:strRef>
              <c:f>ДФО!$B$46:$B$54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ДФО!$C$46:$C$54</c:f>
              <c:numCache>
                <c:formatCode>0.0000</c:formatCode>
                <c:ptCount val="9"/>
                <c:pt idx="0">
                  <c:v>0.11032166080475836</c:v>
                </c:pt>
                <c:pt idx="1">
                  <c:v>0.3517109876913419</c:v>
                </c:pt>
                <c:pt idx="2">
                  <c:v>6.7953405083645266E-2</c:v>
                </c:pt>
                <c:pt idx="3">
                  <c:v>6.25E-2</c:v>
                </c:pt>
                <c:pt idx="4">
                  <c:v>0.12933461269832675</c:v>
                </c:pt>
                <c:pt idx="5">
                  <c:v>7.5939364474996163E-2</c:v>
                </c:pt>
                <c:pt idx="6">
                  <c:v>0.37382673115032045</c:v>
                </c:pt>
                <c:pt idx="7">
                  <c:v>3.2691227541909117E-3</c:v>
                </c:pt>
                <c:pt idx="8">
                  <c:v>0.21104330566556795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4BC0-8EF6-46A338D62CB2}"/>
            </c:ext>
          </c:extLst>
        </c:ser>
        <c:ser>
          <c:idx val="1"/>
          <c:order val="1"/>
          <c:tx>
            <c:strRef>
              <c:f>ДФО!$D$45</c:f>
              <c:strCache>
                <c:ptCount val="1"/>
                <c:pt idx="0">
                  <c:v>Число плавательных бассейнов</c:v>
                </c:pt>
              </c:strCache>
            </c:strRef>
          </c:tx>
          <c:cat>
            <c:strRef>
              <c:f>ДФО!$B$46:$B$54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ДФО!$D$46:$D$54</c:f>
              <c:numCache>
                <c:formatCode>0.0000</c:formatCode>
                <c:ptCount val="9"/>
                <c:pt idx="0">
                  <c:v>0.59236994484736916</c:v>
                </c:pt>
                <c:pt idx="1">
                  <c:v>0.34027900520495502</c:v>
                </c:pt>
                <c:pt idx="2">
                  <c:v>0.44883735730168262</c:v>
                </c:pt>
                <c:pt idx="3">
                  <c:v>0.59729087071588616</c:v>
                </c:pt>
                <c:pt idx="4">
                  <c:v>0.299864062951472</c:v>
                </c:pt>
                <c:pt idx="5">
                  <c:v>0.61768885930976858</c:v>
                </c:pt>
                <c:pt idx="6">
                  <c:v>0.61799886682896088</c:v>
                </c:pt>
                <c:pt idx="7">
                  <c:v>0.23436922541383765</c:v>
                </c:pt>
                <c:pt idx="8">
                  <c:v>0.75785828325519911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BC0-8EF6-46A338D62CB2}"/>
            </c:ext>
          </c:extLst>
        </c:ser>
        <c:ser>
          <c:idx val="2"/>
          <c:order val="2"/>
          <c:tx>
            <c:strRef>
              <c:f>ДФО!$E$45</c:f>
              <c:strCache>
                <c:ptCount val="1"/>
                <c:pt idx="0">
                  <c:v>Число туристов, направленных в туры по Россиии</c:v>
                </c:pt>
              </c:strCache>
            </c:strRef>
          </c:tx>
          <c:cat>
            <c:strRef>
              <c:f>ДФО!$B$46:$B$54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ДФО!$E$46:$E$54</c:f>
              <c:numCache>
                <c:formatCode>0.0000</c:formatCode>
                <c:ptCount val="9"/>
                <c:pt idx="0">
                  <c:v>0.76965573138083576</c:v>
                </c:pt>
                <c:pt idx="1">
                  <c:v>0.58333438541282223</c:v>
                </c:pt>
                <c:pt idx="2">
                  <c:v>0.66995325008666284</c:v>
                </c:pt>
                <c:pt idx="3">
                  <c:v>0.772845955359725</c:v>
                </c:pt>
                <c:pt idx="4">
                  <c:v>0.54759845046482003</c:v>
                </c:pt>
                <c:pt idx="5">
                  <c:v>0.78593184138942263</c:v>
                </c:pt>
                <c:pt idx="6">
                  <c:v>0.78612903955327895</c:v>
                </c:pt>
                <c:pt idx="7">
                  <c:v>0.48411695427224777</c:v>
                </c:pt>
                <c:pt idx="8">
                  <c:v>0.87055056329612412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BC0-8EF6-46A338D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21184"/>
        <c:axId val="113822720"/>
      </c:radarChart>
      <c:catAx>
        <c:axId val="1138211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22720"/>
        <c:crosses val="autoZero"/>
        <c:auto val="1"/>
        <c:lblAlgn val="ctr"/>
        <c:lblOffset val="100"/>
        <c:noMultiLvlLbl val="0"/>
      </c:catAx>
      <c:valAx>
        <c:axId val="1138227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113821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Инвестиции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ДФО!$B$58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ДФО!$C$58:$R$58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0.55000265862782427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F-461C-9C82-4ED6D0A4661E}"/>
            </c:ext>
          </c:extLst>
        </c:ser>
        <c:ser>
          <c:idx val="1"/>
          <c:order val="1"/>
          <c:tx>
            <c:strRef>
              <c:f>ДФО!$B$59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ДФО!$C$59:$R$59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0.40948745392703639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F-461C-9C82-4ED6D0A4661E}"/>
            </c:ext>
          </c:extLst>
        </c:ser>
        <c:ser>
          <c:idx val="2"/>
          <c:order val="2"/>
          <c:tx>
            <c:strRef>
              <c:f>ДФО!$B$60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ДФО!$C$60:$R$60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0.3508737532098809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F-461C-9C82-4ED6D0A4661E}"/>
            </c:ext>
          </c:extLst>
        </c:ser>
        <c:ser>
          <c:idx val="3"/>
          <c:order val="3"/>
          <c:tx>
            <c:strRef>
              <c:f>ДФО!$B$61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ДФО!$C$61:$R$61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0.37760605297808653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F-461C-9C82-4ED6D0A4661E}"/>
            </c:ext>
          </c:extLst>
        </c:ser>
        <c:ser>
          <c:idx val="4"/>
          <c:order val="4"/>
          <c:tx>
            <c:strRef>
              <c:f>ДФО!$B$62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ДФО!$C$62:$R$62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0.57007686394726498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F-461C-9C82-4ED6D0A4661E}"/>
            </c:ext>
          </c:extLst>
        </c:ser>
        <c:ser>
          <c:idx val="5"/>
          <c:order val="5"/>
          <c:tx>
            <c:strRef>
              <c:f>ДФО!$B$63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ДФО!$C$63:$R$63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0.3314778056764115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F-461C-9C82-4ED6D0A4661E}"/>
            </c:ext>
          </c:extLst>
        </c:ser>
        <c:ser>
          <c:idx val="6"/>
          <c:order val="6"/>
          <c:tx>
            <c:strRef>
              <c:f>ДФО!$B$64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ДФО!$C$64:$R$64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0.57029889524672062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F-461C-9C82-4ED6D0A4661E}"/>
            </c:ext>
          </c:extLst>
        </c:ser>
        <c:ser>
          <c:idx val="7"/>
          <c:order val="7"/>
          <c:tx>
            <c:strRef>
              <c:f>ДФО!$B$65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ДФО!$C$65:$R$65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0.35676044561763431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F-461C-9C82-4ED6D0A4661E}"/>
            </c:ext>
          </c:extLst>
        </c:ser>
        <c:ser>
          <c:idx val="8"/>
          <c:order val="8"/>
          <c:tx>
            <c:strRef>
              <c:f>ДФО!$B$66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ДФО!$C$66:$R$66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0.55781638234531361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7F-461C-9C82-4ED6D0A4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43216"/>
        <c:axId val="543846128"/>
      </c:scatterChart>
      <c:valAx>
        <c:axId val="543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6128"/>
        <c:crosses val="autoZero"/>
        <c:crossBetween val="midCat"/>
      </c:valAx>
      <c:valAx>
        <c:axId val="5438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Здравоохранение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ДФО!$B$87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ДФО!$C$87:$R$87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0.48198011908031568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C-407F-8721-9889DACBC13B}"/>
            </c:ext>
          </c:extLst>
        </c:ser>
        <c:ser>
          <c:idx val="1"/>
          <c:order val="1"/>
          <c:tx>
            <c:strRef>
              <c:f>ДФО!$B$88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ДФО!$C$88:$R$88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0.52024784371744281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C-407F-8721-9889DACBC13B}"/>
            </c:ext>
          </c:extLst>
        </c:ser>
        <c:ser>
          <c:idx val="2"/>
          <c:order val="2"/>
          <c:tx>
            <c:strRef>
              <c:f>ДФО!$B$89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ДФО!$C$89:$R$89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0.49510238853723471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C-407F-8721-9889DACBC13B}"/>
            </c:ext>
          </c:extLst>
        </c:ser>
        <c:ser>
          <c:idx val="3"/>
          <c:order val="3"/>
          <c:tx>
            <c:strRef>
              <c:f>ДФО!$B$90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ДФО!$C$90:$R$90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0.50246436292278152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C-407F-8721-9889DACBC13B}"/>
            </c:ext>
          </c:extLst>
        </c:ser>
        <c:ser>
          <c:idx val="4"/>
          <c:order val="4"/>
          <c:tx>
            <c:strRef>
              <c:f>ДФО!$B$91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ДФО!$C$91:$R$91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0.49630228825442596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C-407F-8721-9889DACBC13B}"/>
            </c:ext>
          </c:extLst>
        </c:ser>
        <c:ser>
          <c:idx val="5"/>
          <c:order val="5"/>
          <c:tx>
            <c:strRef>
              <c:f>ДФО!$B$92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ДФО!$C$92:$R$92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0.55667422080675089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C-407F-8721-9889DACBC13B}"/>
            </c:ext>
          </c:extLst>
        </c:ser>
        <c:ser>
          <c:idx val="6"/>
          <c:order val="6"/>
          <c:tx>
            <c:strRef>
              <c:f>ДФО!$B$93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ДФО!$C$93:$R$93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0.56253681071592487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C-407F-8721-9889DACBC13B}"/>
            </c:ext>
          </c:extLst>
        </c:ser>
        <c:ser>
          <c:idx val="7"/>
          <c:order val="7"/>
          <c:tx>
            <c:strRef>
              <c:f>ДФО!$B$94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ДФО!$C$94:$R$94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0.50514430931776377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CC-407F-8721-9889DACBC13B}"/>
            </c:ext>
          </c:extLst>
        </c:ser>
        <c:ser>
          <c:idx val="8"/>
          <c:order val="8"/>
          <c:tx>
            <c:strRef>
              <c:f>ДФО!$B$95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ДФО!$C$95:$R$95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0.5225303842443112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CC-407F-8721-9889DACB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43216"/>
        <c:axId val="543846128"/>
      </c:scatterChart>
      <c:valAx>
        <c:axId val="543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6128"/>
        <c:crosses val="autoZero"/>
        <c:crossBetween val="midCat"/>
      </c:valAx>
      <c:valAx>
        <c:axId val="5438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ДФО!$B$116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ДФО!$C$116:$R$116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0.41831350411532559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B-4C04-9E41-A829C89E56A2}"/>
            </c:ext>
          </c:extLst>
        </c:ser>
        <c:ser>
          <c:idx val="1"/>
          <c:order val="1"/>
          <c:tx>
            <c:strRef>
              <c:f>ДФО!$B$117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ДФО!$C$117:$R$117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0.42051243729249893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B-4C04-9E41-A829C89E56A2}"/>
            </c:ext>
          </c:extLst>
        </c:ser>
        <c:ser>
          <c:idx val="2"/>
          <c:order val="2"/>
          <c:tx>
            <c:strRef>
              <c:f>ДФО!$B$118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ДФО!$C$118:$R$118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0.46282031817407382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B-4C04-9E41-A829C89E56A2}"/>
            </c:ext>
          </c:extLst>
        </c:ser>
        <c:ser>
          <c:idx val="3"/>
          <c:order val="3"/>
          <c:tx>
            <c:strRef>
              <c:f>ДФО!$B$119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ДФО!$C$119:$R$119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0.40831424029712182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B-4C04-9E41-A829C89E56A2}"/>
            </c:ext>
          </c:extLst>
        </c:ser>
        <c:ser>
          <c:idx val="4"/>
          <c:order val="4"/>
          <c:tx>
            <c:strRef>
              <c:f>ДФО!$B$120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ДФО!$C$120:$R$120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0.40242734072838066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B-4C04-9E41-A829C89E56A2}"/>
            </c:ext>
          </c:extLst>
        </c:ser>
        <c:ser>
          <c:idx val="5"/>
          <c:order val="5"/>
          <c:tx>
            <c:strRef>
              <c:f>ДФО!$B$121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ДФО!$C$121:$R$121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0.40327755900913059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B-4C04-9E41-A829C89E56A2}"/>
            </c:ext>
          </c:extLst>
        </c:ser>
        <c:ser>
          <c:idx val="6"/>
          <c:order val="6"/>
          <c:tx>
            <c:strRef>
              <c:f>ДФО!$B$122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ДФО!$C$122:$R$122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0.43108148205668223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B-4C04-9E41-A829C89E56A2}"/>
            </c:ext>
          </c:extLst>
        </c:ser>
        <c:ser>
          <c:idx val="7"/>
          <c:order val="7"/>
          <c:tx>
            <c:strRef>
              <c:f>ДФО!$B$123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ДФО!$C$123:$R$123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0.41319543347543047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EB-4C04-9E41-A829C89E56A2}"/>
            </c:ext>
          </c:extLst>
        </c:ser>
        <c:ser>
          <c:idx val="8"/>
          <c:order val="8"/>
          <c:tx>
            <c:strRef>
              <c:f>ДФО!$B$124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ДФО!$C$124:$R$124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0.40540868812841929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EB-4C04-9E41-A829C89E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43216"/>
        <c:axId val="543846128"/>
      </c:scatterChart>
      <c:valAx>
        <c:axId val="543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6128"/>
        <c:crosses val="autoZero"/>
        <c:crossBetween val="midCat"/>
      </c:valAx>
      <c:valAx>
        <c:axId val="5438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ДФО!$B$145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0.49078244567765444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4-43CB-BAEC-3A79982CE4AB}"/>
            </c:ext>
          </c:extLst>
        </c:ser>
        <c:ser>
          <c:idx val="1"/>
          <c:order val="1"/>
          <c:tx>
            <c:strRef>
              <c:f>ДФО!$B$146</c:f>
              <c:strCache>
                <c:ptCount val="1"/>
                <c:pt idx="0">
                  <c:v>Камчатский край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0.42510812610303966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43CB-BAEC-3A79982CE4AB}"/>
            </c:ext>
          </c:extLst>
        </c:ser>
        <c:ser>
          <c:idx val="2"/>
          <c:order val="2"/>
          <c:tx>
            <c:strRef>
              <c:f>ДФО!$B$147</c:f>
              <c:strCache>
                <c:ptCount val="1"/>
                <c:pt idx="0">
                  <c:v>Приморский край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ДФО!$C$147:$R$147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0.39558133749066354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4-43CB-BAEC-3A79982CE4AB}"/>
            </c:ext>
          </c:extLst>
        </c:ser>
        <c:ser>
          <c:idx val="3"/>
          <c:order val="3"/>
          <c:tx>
            <c:strRef>
              <c:f>ДФО!$B$148</c:f>
              <c:strCache>
                <c:ptCount val="1"/>
                <c:pt idx="0">
                  <c:v>Хабаровский край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ДФО!$C$148:$R$148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0.47754560869187035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4-43CB-BAEC-3A79982CE4AB}"/>
            </c:ext>
          </c:extLst>
        </c:ser>
        <c:ser>
          <c:idx val="4"/>
          <c:order val="4"/>
          <c:tx>
            <c:strRef>
              <c:f>ДФО!$B$149</c:f>
              <c:strCache>
                <c:ptCount val="1"/>
                <c:pt idx="0">
                  <c:v>Амурская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ДФО!$C$149:$R$149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0.32559904203820628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64-43CB-BAEC-3A79982CE4AB}"/>
            </c:ext>
          </c:extLst>
        </c:ser>
        <c:ser>
          <c:idx val="5"/>
          <c:order val="5"/>
          <c:tx>
            <c:strRef>
              <c:f>ДФО!$B$150</c:f>
              <c:strCache>
                <c:ptCount val="1"/>
                <c:pt idx="0">
                  <c:v>Магаданская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ДФО!$C$150:$R$150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0.49318668839139579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64-43CB-BAEC-3A79982CE4AB}"/>
            </c:ext>
          </c:extLst>
        </c:ser>
        <c:ser>
          <c:idx val="6"/>
          <c:order val="6"/>
          <c:tx>
            <c:strRef>
              <c:f>ДФО!$B$151</c:f>
              <c:strCache>
                <c:ptCount val="1"/>
                <c:pt idx="0">
                  <c:v>Сахалинская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ДФО!$C$151:$R$151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0.59265154584418678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64-43CB-BAEC-3A79982CE4AB}"/>
            </c:ext>
          </c:extLst>
        </c:ser>
        <c:ser>
          <c:idx val="7"/>
          <c:order val="7"/>
          <c:tx>
            <c:strRef>
              <c:f>ДФО!$B$152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ДФО!$C$152:$R$152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0.24058510081342543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64-43CB-BAEC-3A79982CE4AB}"/>
            </c:ext>
          </c:extLst>
        </c:ser>
        <c:ser>
          <c:idx val="8"/>
          <c:order val="8"/>
          <c:tx>
            <c:strRef>
              <c:f>ДФО!$B$153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ДФО!$C$57:$R$57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ДФО!$C$153:$R$153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0.61315071740563043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64-43CB-BAEC-3A79982C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43216"/>
        <c:axId val="543846128"/>
      </c:scatterChart>
      <c:valAx>
        <c:axId val="543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6128"/>
        <c:crosses val="autoZero"/>
        <c:crossBetween val="midCat"/>
      </c:valAx>
      <c:valAx>
        <c:axId val="5438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4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Транспорт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ЦФО!$B$174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0.72757558128398958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A-479E-AA00-76B2F2AEAB53}"/>
            </c:ext>
          </c:extLst>
        </c:ser>
        <c:ser>
          <c:idx val="1"/>
          <c:order val="1"/>
          <c:tx>
            <c:strRef>
              <c:f>ЦФО!$B$175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0.61657823317910054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A-479E-AA00-76B2F2AEAB53}"/>
            </c:ext>
          </c:extLst>
        </c:ser>
        <c:ser>
          <c:idx val="2"/>
          <c:order val="2"/>
          <c:tx>
            <c:strRef>
              <c:f>ЦФО!$B$176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0.58225321647289163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A-479E-AA00-76B2F2AEAB53}"/>
            </c:ext>
          </c:extLst>
        </c:ser>
        <c:ser>
          <c:idx val="3"/>
          <c:order val="3"/>
          <c:tx>
            <c:strRef>
              <c:f>ЦФО!$B$177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0.62410803924542335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A-479E-AA00-76B2F2AEAB53}"/>
            </c:ext>
          </c:extLst>
        </c:ser>
        <c:ser>
          <c:idx val="4"/>
          <c:order val="4"/>
          <c:tx>
            <c:strRef>
              <c:f>ЦФО!$B$178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0.61540298771588275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3A-479E-AA00-76B2F2AEAB53}"/>
            </c:ext>
          </c:extLst>
        </c:ser>
        <c:ser>
          <c:idx val="5"/>
          <c:order val="5"/>
          <c:tx>
            <c:strRef>
              <c:f>ЦФО!$B$179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ЦФО!$C$179:$R$179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0.60113151392716391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3A-479E-AA00-76B2F2AEAB53}"/>
            </c:ext>
          </c:extLst>
        </c:ser>
        <c:ser>
          <c:idx val="6"/>
          <c:order val="6"/>
          <c:tx>
            <c:strRef>
              <c:f>ЦФО!$B$180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ЦФО!$C$180:$R$180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0.50123963099637059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3A-479E-AA00-76B2F2AEAB53}"/>
            </c:ext>
          </c:extLst>
        </c:ser>
        <c:ser>
          <c:idx val="7"/>
          <c:order val="7"/>
          <c:tx>
            <c:strRef>
              <c:f>ЦФО!$B$181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ЦФО!$C$181:$R$181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0.6033377324356719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3A-479E-AA00-76B2F2AEAB53}"/>
            </c:ext>
          </c:extLst>
        </c:ser>
        <c:ser>
          <c:idx val="8"/>
          <c:order val="8"/>
          <c:tx>
            <c:strRef>
              <c:f>ЦФО!$B$182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ЦФО!$C$182:$R$182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0.65674573480322884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3A-479E-AA00-76B2F2AEAB53}"/>
            </c:ext>
          </c:extLst>
        </c:ser>
        <c:ser>
          <c:idx val="9"/>
          <c:order val="9"/>
          <c:tx>
            <c:strRef>
              <c:f>ЦФО!$B$183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ЦФО!$C$183:$R$183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0.75271584990861873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3A-479E-AA00-76B2F2AEAB53}"/>
            </c:ext>
          </c:extLst>
        </c:ser>
        <c:ser>
          <c:idx val="10"/>
          <c:order val="10"/>
          <c:tx>
            <c:strRef>
              <c:f>ЦФО!$B$184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ЦФО!$C$184:$R$184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0.64001230042903823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3A-479E-AA00-76B2F2AEAB53}"/>
            </c:ext>
          </c:extLst>
        </c:ser>
        <c:ser>
          <c:idx val="11"/>
          <c:order val="11"/>
          <c:tx>
            <c:strRef>
              <c:f>ЦФО!$B$185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ЦФО!$C$185:$R$185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0.57575058229462506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3A-479E-AA00-76B2F2AEAB53}"/>
            </c:ext>
          </c:extLst>
        </c:ser>
        <c:ser>
          <c:idx val="12"/>
          <c:order val="12"/>
          <c:tx>
            <c:strRef>
              <c:f>ЦФО!$B$186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ЦФО!$C$186:$R$186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0.60257514663803358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3A-479E-AA00-76B2F2AEAB53}"/>
            </c:ext>
          </c:extLst>
        </c:ser>
        <c:ser>
          <c:idx val="13"/>
          <c:order val="13"/>
          <c:tx>
            <c:strRef>
              <c:f>ЦФО!$B$187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ЦФО!$C$187:$R$187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0.60239806446555788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3A-479E-AA00-76B2F2AEAB53}"/>
            </c:ext>
          </c:extLst>
        </c:ser>
        <c:ser>
          <c:idx val="14"/>
          <c:order val="14"/>
          <c:tx>
            <c:strRef>
              <c:f>ЦФО!$B$188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ЦФО!$C$188:$R$188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0.56494062556411395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3A-479E-AA00-76B2F2AEAB53}"/>
            </c:ext>
          </c:extLst>
        </c:ser>
        <c:ser>
          <c:idx val="15"/>
          <c:order val="15"/>
          <c:tx>
            <c:strRef>
              <c:f>ЦФО!$B$189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ЦФО!$C$189:$R$189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0.63343979730391886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3A-479E-AA00-76B2F2AEAB53}"/>
            </c:ext>
          </c:extLst>
        </c:ser>
        <c:ser>
          <c:idx val="16"/>
          <c:order val="16"/>
          <c:tx>
            <c:strRef>
              <c:f>ЦФО!$B$190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ЦФО!$C$190:$R$190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0.56257885664366658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3A-479E-AA00-76B2F2AE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57792"/>
        <c:axId val="685059456"/>
      </c:scatterChart>
      <c:valAx>
        <c:axId val="6850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9456"/>
        <c:crosses val="autoZero"/>
        <c:crossBetween val="midCat"/>
      </c:valAx>
      <c:valAx>
        <c:axId val="685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ru-R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Культура и досуг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ЦФО!$B$220</c:f>
              <c:strCache>
                <c:ptCount val="1"/>
                <c:pt idx="0">
                  <c:v>Белгородская область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ЦФО!$C$220:$R$220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0.62539469837632167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1-42F8-AE0C-06FEDAE6057F}"/>
            </c:ext>
          </c:extLst>
        </c:ser>
        <c:ser>
          <c:idx val="1"/>
          <c:order val="1"/>
          <c:tx>
            <c:strRef>
              <c:f>ЦФО!$B$221</c:f>
              <c:strCache>
                <c:ptCount val="1"/>
                <c:pt idx="0">
                  <c:v>Брянская область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ЦФО!$C$221:$R$221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0.50892781335267256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1-42F8-AE0C-06FEDAE6057F}"/>
            </c:ext>
          </c:extLst>
        </c:ser>
        <c:ser>
          <c:idx val="2"/>
          <c:order val="2"/>
          <c:tx>
            <c:strRef>
              <c:f>ЦФО!$B$222</c:f>
              <c:strCache>
                <c:ptCount val="1"/>
                <c:pt idx="0">
                  <c:v>Владимирская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ЦФО!$C$222:$R$222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0.57519536133295779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1-42F8-AE0C-06FEDAE6057F}"/>
            </c:ext>
          </c:extLst>
        </c:ser>
        <c:ser>
          <c:idx val="3"/>
          <c:order val="3"/>
          <c:tx>
            <c:strRef>
              <c:f>ЦФО!$B$223</c:f>
              <c:strCache>
                <c:ptCount val="1"/>
                <c:pt idx="0">
                  <c:v>Воронежская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ЦФО!$C$223:$R$223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0.35692147844924382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1-42F8-AE0C-06FEDAE6057F}"/>
            </c:ext>
          </c:extLst>
        </c:ser>
        <c:ser>
          <c:idx val="4"/>
          <c:order val="4"/>
          <c:tx>
            <c:strRef>
              <c:f>ЦФО!$B$224</c:f>
              <c:strCache>
                <c:ptCount val="1"/>
                <c:pt idx="0">
                  <c:v>Ивановская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ЦФО!$C$224:$R$224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0.40796521473072028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81-42F8-AE0C-06FEDAE6057F}"/>
            </c:ext>
          </c:extLst>
        </c:ser>
        <c:ser>
          <c:idx val="5"/>
          <c:order val="5"/>
          <c:tx>
            <c:strRef>
              <c:f>ЦФО!$B$225</c:f>
              <c:strCache>
                <c:ptCount val="1"/>
                <c:pt idx="0">
                  <c:v>Калужская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ЦФО!$C$225:$R$225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0.59726503208005954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81-42F8-AE0C-06FEDAE6057F}"/>
            </c:ext>
          </c:extLst>
        </c:ser>
        <c:ser>
          <c:idx val="6"/>
          <c:order val="6"/>
          <c:tx>
            <c:strRef>
              <c:f>ЦФО!$B$226</c:f>
              <c:strCache>
                <c:ptCount val="1"/>
                <c:pt idx="0">
                  <c:v>Костромская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ЦФО!$C$226:$R$226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0.58960884209816455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81-42F8-AE0C-06FEDAE6057F}"/>
            </c:ext>
          </c:extLst>
        </c:ser>
        <c:ser>
          <c:idx val="7"/>
          <c:order val="7"/>
          <c:tx>
            <c:strRef>
              <c:f>ЦФО!$B$227</c:f>
              <c:strCache>
                <c:ptCount val="1"/>
                <c:pt idx="0">
                  <c:v>Курская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ЦФО!$C$227:$R$227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0.4645783445170788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81-42F8-AE0C-06FEDAE6057F}"/>
            </c:ext>
          </c:extLst>
        </c:ser>
        <c:ser>
          <c:idx val="8"/>
          <c:order val="8"/>
          <c:tx>
            <c:strRef>
              <c:f>ЦФО!$B$228</c:f>
              <c:strCache>
                <c:ptCount val="1"/>
                <c:pt idx="0">
                  <c:v>Липецкая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ЦФО!$C$228:$R$228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0.44486528824270044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81-42F8-AE0C-06FEDAE6057F}"/>
            </c:ext>
          </c:extLst>
        </c:ser>
        <c:ser>
          <c:idx val="9"/>
          <c:order val="9"/>
          <c:tx>
            <c:strRef>
              <c:f>ЦФО!$B$229</c:f>
              <c:strCache>
                <c:ptCount val="1"/>
                <c:pt idx="0">
                  <c:v>Московская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ЦФО!$C$229:$R$229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0.50460261604639101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81-42F8-AE0C-06FEDAE6057F}"/>
            </c:ext>
          </c:extLst>
        </c:ser>
        <c:ser>
          <c:idx val="10"/>
          <c:order val="10"/>
          <c:tx>
            <c:strRef>
              <c:f>ЦФО!$B$230</c:f>
              <c:strCache>
                <c:ptCount val="1"/>
                <c:pt idx="0">
                  <c:v>Орловская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ЦФО!$C$230:$R$230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0.46993883207494996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81-42F8-AE0C-06FEDAE6057F}"/>
            </c:ext>
          </c:extLst>
        </c:ser>
        <c:ser>
          <c:idx val="11"/>
          <c:order val="11"/>
          <c:tx>
            <c:strRef>
              <c:f>ЦФО!$B$231</c:f>
              <c:strCache>
                <c:ptCount val="1"/>
                <c:pt idx="0">
                  <c:v>Рязанская область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ЦФО!$C$231:$R$231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0.56854878888375815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81-42F8-AE0C-06FEDAE6057F}"/>
            </c:ext>
          </c:extLst>
        </c:ser>
        <c:ser>
          <c:idx val="12"/>
          <c:order val="12"/>
          <c:tx>
            <c:strRef>
              <c:f>ЦФО!$B$232</c:f>
              <c:strCache>
                <c:ptCount val="1"/>
                <c:pt idx="0">
                  <c:v>Смоленская область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ЦФО!$C$232:$R$232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0.5430346480740752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81-42F8-AE0C-06FEDAE6057F}"/>
            </c:ext>
          </c:extLst>
        </c:ser>
        <c:ser>
          <c:idx val="13"/>
          <c:order val="13"/>
          <c:tx>
            <c:strRef>
              <c:f>ЦФО!$B$233</c:f>
              <c:strCache>
                <c:ptCount val="1"/>
                <c:pt idx="0">
                  <c:v>Тамбовская область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ЦФО!$C$233:$R$233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0.47983213693588489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81-42F8-AE0C-06FEDAE6057F}"/>
            </c:ext>
          </c:extLst>
        </c:ser>
        <c:ser>
          <c:idx val="14"/>
          <c:order val="14"/>
          <c:tx>
            <c:strRef>
              <c:f>ЦФО!$B$234</c:f>
              <c:strCache>
                <c:ptCount val="1"/>
                <c:pt idx="0">
                  <c:v>Тверская область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ЦФО!$C$234:$R$234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0.54079210908094777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881-42F8-AE0C-06FEDAE6057F}"/>
            </c:ext>
          </c:extLst>
        </c:ser>
        <c:ser>
          <c:idx val="15"/>
          <c:order val="15"/>
          <c:tx>
            <c:strRef>
              <c:f>ЦФО!$B$235</c:f>
              <c:strCache>
                <c:ptCount val="1"/>
                <c:pt idx="0">
                  <c:v>Тульская область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ЦФО!$C$235:$R$235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0.52995330395728113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81-42F8-AE0C-06FEDAE6057F}"/>
            </c:ext>
          </c:extLst>
        </c:ser>
        <c:ser>
          <c:idx val="16"/>
          <c:order val="16"/>
          <c:tx>
            <c:strRef>
              <c:f>ЦФО!$B$236</c:f>
              <c:strCache>
                <c:ptCount val="1"/>
                <c:pt idx="0">
                  <c:v>Ярославская область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ЦФО!$C$236:$R$236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0.51133881224667066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881-42F8-AE0C-06FEDAE6057F}"/>
            </c:ext>
          </c:extLst>
        </c:ser>
        <c:ser>
          <c:idx val="17"/>
          <c:order val="17"/>
          <c:tx>
            <c:strRef>
              <c:f>ЦФО!$B$237</c:f>
              <c:strCache>
                <c:ptCount val="1"/>
                <c:pt idx="0">
                  <c:v>г. Москва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ЦФО!$C$84:$R$84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ЦФО!$C$237:$R$237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0.57024881773671632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81-42F8-AE0C-06FEDAE6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57792"/>
        <c:axId val="685059456"/>
      </c:scatterChart>
      <c:valAx>
        <c:axId val="6850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9456"/>
        <c:crosses val="autoZero"/>
        <c:crossBetween val="midCat"/>
      </c:valAx>
      <c:valAx>
        <c:axId val="685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0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8714639836687078"/>
          <c:y val="7.6026465132149168E-2"/>
          <c:w val="0.43496646252551763"/>
          <c:h val="0.71994427249999327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</c:f>
              <c:strCache>
                <c:ptCount val="1"/>
                <c:pt idx="0">
                  <c:v>Степень износа основных фондов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0.0000</c:formatCode>
                <c:ptCount val="10"/>
                <c:pt idx="0">
                  <c:v>0.47434215757022707</c:v>
                </c:pt>
                <c:pt idx="1">
                  <c:v>0.46587021465238648</c:v>
                </c:pt>
                <c:pt idx="2">
                  <c:v>0.4678117489157001</c:v>
                </c:pt>
                <c:pt idx="3">
                  <c:v>0.46651649576840371</c:v>
                </c:pt>
                <c:pt idx="4">
                  <c:v>0.58641747461593929</c:v>
                </c:pt>
                <c:pt idx="5">
                  <c:v>0.51619926774162095</c:v>
                </c:pt>
                <c:pt idx="6">
                  <c:v>0.55324867654613608</c:v>
                </c:pt>
                <c:pt idx="7">
                  <c:v>0.4802974319767383</c:v>
                </c:pt>
                <c:pt idx="8">
                  <c:v>0.4931163522466796</c:v>
                </c:pt>
                <c:pt idx="9">
                  <c:v>0.56252924234440471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2DC-97FE-7D1704440CF9}"/>
            </c:ext>
          </c:extLst>
        </c:ser>
        <c:ser>
          <c:idx val="1"/>
          <c:order val="1"/>
          <c:tx>
            <c:strRef>
              <c:f>СЗФО!$D$1</c:f>
              <c:strCache>
                <c:ptCount val="1"/>
                <c:pt idx="0">
                  <c:v>Инвестиции в основной капитал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СЗФО!$D$2:$D$11</c:f>
              <c:numCache>
                <c:formatCode>0.0000</c:formatCode>
                <c:ptCount val="10"/>
                <c:pt idx="0">
                  <c:v>0.35274382282644884</c:v>
                </c:pt>
                <c:pt idx="1">
                  <c:v>0.39232141464005255</c:v>
                </c:pt>
                <c:pt idx="2">
                  <c:v>0.43764126970285006</c:v>
                </c:pt>
                <c:pt idx="3">
                  <c:v>0.59952161442509144</c:v>
                </c:pt>
                <c:pt idx="4">
                  <c:v>0.32100234410308576</c:v>
                </c:pt>
                <c:pt idx="5">
                  <c:v>0.75892938868511595</c:v>
                </c:pt>
                <c:pt idx="6">
                  <c:v>0.36705737676768174</c:v>
                </c:pt>
                <c:pt idx="7">
                  <c:v>0.10166161540879338</c:v>
                </c:pt>
                <c:pt idx="8">
                  <c:v>0.30143026733200995</c:v>
                </c:pt>
                <c:pt idx="9">
                  <c:v>0.74897310643684722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2DC-97FE-7D1704440CF9}"/>
            </c:ext>
          </c:extLst>
        </c:ser>
        <c:ser>
          <c:idx val="2"/>
          <c:order val="2"/>
          <c:tx>
            <c:strRef>
              <c:f>СЗФО!$E$1</c:f>
              <c:strCache>
                <c:ptCount val="1"/>
                <c:pt idx="0">
                  <c:v>Поступление прямых иностранных инвестиций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СЗФО!$E$2:$E$11</c:f>
              <c:numCache>
                <c:formatCode>0.0000</c:formatCode>
                <c:ptCount val="10"/>
                <c:pt idx="0">
                  <c:v>3.6526977491994954E-4</c:v>
                </c:pt>
                <c:pt idx="1">
                  <c:v>2.3572810816940773E-40</c:v>
                </c:pt>
                <c:pt idx="2">
                  <c:v>0.79799901702993981</c:v>
                </c:pt>
                <c:pt idx="3">
                  <c:v>0.66414660876872611</c:v>
                </c:pt>
                <c:pt idx="4">
                  <c:v>2.8197907155348701E-15</c:v>
                </c:pt>
                <c:pt idx="5">
                  <c:v>5.0559207042367549E-2</c:v>
                </c:pt>
                <c:pt idx="6">
                  <c:v>0.22528223349815599</c:v>
                </c:pt>
                <c:pt idx="7">
                  <c:v>0.10833327810877859</c:v>
                </c:pt>
                <c:pt idx="8">
                  <c:v>2.7708521637348341E-3</c:v>
                </c:pt>
                <c:pt idx="9">
                  <c:v>0.36009280486757794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2DC-97FE-7D170444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5024"/>
        <c:axId val="50546560"/>
      </c:radarChart>
      <c:catAx>
        <c:axId val="505450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0546560"/>
        <c:crosses val="autoZero"/>
        <c:auto val="1"/>
        <c:lblAlgn val="ctr"/>
        <c:lblOffset val="100"/>
        <c:noMultiLvlLbl val="0"/>
      </c:catAx>
      <c:valAx>
        <c:axId val="5054656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none"/>
        <c:tickLblPos val="nextTo"/>
        <c:crossAx val="50545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198436</xdr:colOff>
      <xdr:row>0</xdr:row>
      <xdr:rowOff>0</xdr:rowOff>
    </xdr:from>
    <xdr:to>
      <xdr:col>16</xdr:col>
      <xdr:colOff>603250</xdr:colOff>
      <xdr:row>19</xdr:row>
      <xdr:rowOff>21166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529455</xdr:colOff>
      <xdr:row>19</xdr:row>
      <xdr:rowOff>98713</xdr:rowOff>
    </xdr:from>
    <xdr:to>
      <xdr:col>16</xdr:col>
      <xdr:colOff>560916</xdr:colOff>
      <xdr:row>39</xdr:row>
      <xdr:rowOff>74084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475191</xdr:colOff>
      <xdr:row>40</xdr:row>
      <xdr:rowOff>243416</xdr:rowOff>
    </xdr:from>
    <xdr:to>
      <xdr:col>16</xdr:col>
      <xdr:colOff>645584</xdr:colOff>
      <xdr:row>59</xdr:row>
      <xdr:rowOff>110643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60</xdr:row>
      <xdr:rowOff>28575</xdr:rowOff>
    </xdr:from>
    <xdr:to>
      <xdr:col>17</xdr:col>
      <xdr:colOff>161636</xdr:colOff>
      <xdr:row>81</xdr:row>
      <xdr:rowOff>46181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95249</xdr:colOff>
      <xdr:row>103</xdr:row>
      <xdr:rowOff>65087</xdr:rowOff>
    </xdr:from>
    <xdr:to>
      <xdr:col>25</xdr:col>
      <xdr:colOff>492125</xdr:colOff>
      <xdr:row>126</xdr:row>
      <xdr:rowOff>63500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146</xdr:row>
      <xdr:rowOff>158750</xdr:rowOff>
    </xdr:from>
    <xdr:to>
      <xdr:col>25</xdr:col>
      <xdr:colOff>492126</xdr:colOff>
      <xdr:row>169</xdr:row>
      <xdr:rowOff>147638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25</xdr:col>
      <xdr:colOff>396876</xdr:colOff>
      <xdr:row>214</xdr:row>
      <xdr:rowOff>195263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25</xdr:col>
      <xdr:colOff>396876</xdr:colOff>
      <xdr:row>260</xdr:row>
      <xdr:rowOff>195263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0</xdr:rowOff>
    </xdr:from>
    <xdr:to>
      <xdr:col>14</xdr:col>
      <xdr:colOff>400050</xdr:colOff>
      <xdr:row>12</xdr:row>
      <xdr:rowOff>504824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0000000-0008-0000-2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12</xdr:row>
      <xdr:rowOff>657225</xdr:rowOff>
    </xdr:from>
    <xdr:to>
      <xdr:col>14</xdr:col>
      <xdr:colOff>400050</xdr:colOff>
      <xdr:row>26</xdr:row>
      <xdr:rowOff>133349</xdr:rowOff>
    </xdr:to>
    <xdr:graphicFrame macro="">
      <xdr:nvGraphicFramePr>
        <xdr:cNvPr id="39" name="Диаграмма 38">
          <a:extLst>
            <a:ext uri="{FF2B5EF4-FFF2-40B4-BE49-F238E27FC236}">
              <a16:creationId xmlns:a16="http://schemas.microsoft.com/office/drawing/2014/main" id="{00000000-0008-0000-2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238124</xdr:colOff>
      <xdr:row>26</xdr:row>
      <xdr:rowOff>136072</xdr:rowOff>
    </xdr:from>
    <xdr:to>
      <xdr:col>14</xdr:col>
      <xdr:colOff>498928</xdr:colOff>
      <xdr:row>41</xdr:row>
      <xdr:rowOff>114300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id="{00000000-0008-0000-2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42</xdr:row>
      <xdr:rowOff>76200</xdr:rowOff>
    </xdr:from>
    <xdr:to>
      <xdr:col>14</xdr:col>
      <xdr:colOff>381000</xdr:colOff>
      <xdr:row>62</xdr:row>
      <xdr:rowOff>19049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id="{00000000-0008-0000-2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40821</xdr:colOff>
      <xdr:row>75</xdr:row>
      <xdr:rowOff>159202</xdr:rowOff>
    </xdr:from>
    <xdr:to>
      <xdr:col>28</xdr:col>
      <xdr:colOff>27215</xdr:colOff>
      <xdr:row>97</xdr:row>
      <xdr:rowOff>13606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27</xdr:col>
      <xdr:colOff>571501</xdr:colOff>
      <xdr:row>132</xdr:row>
      <xdr:rowOff>72118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27</xdr:col>
      <xdr:colOff>571501</xdr:colOff>
      <xdr:row>166</xdr:row>
      <xdr:rowOff>85725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27</xdr:col>
      <xdr:colOff>571501</xdr:colOff>
      <xdr:row>202</xdr:row>
      <xdr:rowOff>72118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0</xdr:row>
      <xdr:rowOff>0</xdr:rowOff>
    </xdr:from>
    <xdr:to>
      <xdr:col>16</xdr:col>
      <xdr:colOff>527050</xdr:colOff>
      <xdr:row>11</xdr:row>
      <xdr:rowOff>6350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14</xdr:row>
      <xdr:rowOff>25401</xdr:rowOff>
    </xdr:from>
    <xdr:to>
      <xdr:col>15</xdr:col>
      <xdr:colOff>203199</xdr:colOff>
      <xdr:row>26</xdr:row>
      <xdr:rowOff>57150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30</xdr:row>
      <xdr:rowOff>38101</xdr:rowOff>
    </xdr:from>
    <xdr:to>
      <xdr:col>17</xdr:col>
      <xdr:colOff>381000</xdr:colOff>
      <xdr:row>45</xdr:row>
      <xdr:rowOff>101600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234950</xdr:colOff>
      <xdr:row>46</xdr:row>
      <xdr:rowOff>34924</xdr:rowOff>
    </xdr:from>
    <xdr:to>
      <xdr:col>17</xdr:col>
      <xdr:colOff>349250</xdr:colOff>
      <xdr:row>64</xdr:row>
      <xdr:rowOff>69849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75</xdr:row>
      <xdr:rowOff>166687</xdr:rowOff>
    </xdr:from>
    <xdr:to>
      <xdr:col>28</xdr:col>
      <xdr:colOff>108857</xdr:colOff>
      <xdr:row>92</xdr:row>
      <xdr:rowOff>149678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28</xdr:col>
      <xdr:colOff>32657</xdr:colOff>
      <xdr:row>120</xdr:row>
      <xdr:rowOff>10205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28</xdr:col>
      <xdr:colOff>32657</xdr:colOff>
      <xdr:row>148</xdr:row>
      <xdr:rowOff>132670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2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28</xdr:col>
      <xdr:colOff>32657</xdr:colOff>
      <xdr:row>182</xdr:row>
      <xdr:rowOff>132669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2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215901</xdr:colOff>
      <xdr:row>0</xdr:row>
      <xdr:rowOff>1</xdr:rowOff>
    </xdr:from>
    <xdr:to>
      <xdr:col>15</xdr:col>
      <xdr:colOff>501651</xdr:colOff>
      <xdr:row>12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13</xdr:row>
      <xdr:rowOff>50800</xdr:rowOff>
    </xdr:from>
    <xdr:to>
      <xdr:col>14</xdr:col>
      <xdr:colOff>415925</xdr:colOff>
      <xdr:row>26</xdr:row>
      <xdr:rowOff>101599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28</xdr:row>
      <xdr:rowOff>38100</xdr:rowOff>
    </xdr:from>
    <xdr:to>
      <xdr:col>15</xdr:col>
      <xdr:colOff>82550</xdr:colOff>
      <xdr:row>44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44</xdr:row>
      <xdr:rowOff>161924</xdr:rowOff>
    </xdr:from>
    <xdr:to>
      <xdr:col>16</xdr:col>
      <xdr:colOff>31750</xdr:colOff>
      <xdr:row>61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85724</xdr:colOff>
      <xdr:row>70</xdr:row>
      <xdr:rowOff>166687</xdr:rowOff>
    </xdr:from>
    <xdr:to>
      <xdr:col>28</xdr:col>
      <xdr:colOff>122464</xdr:colOff>
      <xdr:row>94</xdr:row>
      <xdr:rowOff>108857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28</xdr:col>
      <xdr:colOff>36740</xdr:colOff>
      <xdr:row>127</xdr:row>
      <xdr:rowOff>146278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28</xdr:col>
      <xdr:colOff>36740</xdr:colOff>
      <xdr:row>155</xdr:row>
      <xdr:rowOff>78242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164</xdr:row>
      <xdr:rowOff>0</xdr:rowOff>
    </xdr:from>
    <xdr:to>
      <xdr:col>28</xdr:col>
      <xdr:colOff>131990</xdr:colOff>
      <xdr:row>187</xdr:row>
      <xdr:rowOff>146278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6350</xdr:rowOff>
    </xdr:from>
    <xdr:to>
      <xdr:col>15</xdr:col>
      <xdr:colOff>31750</xdr:colOff>
      <xdr:row>15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</xdr:row>
      <xdr:rowOff>311150</xdr:rowOff>
    </xdr:from>
    <xdr:to>
      <xdr:col>15</xdr:col>
      <xdr:colOff>57150</xdr:colOff>
      <xdr:row>31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36</xdr:row>
      <xdr:rowOff>146050</xdr:rowOff>
    </xdr:from>
    <xdr:to>
      <xdr:col>14</xdr:col>
      <xdr:colOff>419100</xdr:colOff>
      <xdr:row>52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241300</xdr:colOff>
      <xdr:row>53</xdr:row>
      <xdr:rowOff>136524</xdr:rowOff>
    </xdr:from>
    <xdr:to>
      <xdr:col>15</xdr:col>
      <xdr:colOff>184150</xdr:colOff>
      <xdr:row>69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87</xdr:row>
      <xdr:rowOff>14287</xdr:rowOff>
    </xdr:from>
    <xdr:to>
      <xdr:col>28</xdr:col>
      <xdr:colOff>232834</xdr:colOff>
      <xdr:row>104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28</xdr:col>
      <xdr:colOff>166159</xdr:colOff>
      <xdr:row>137</xdr:row>
      <xdr:rowOff>165629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21167</xdr:colOff>
      <xdr:row>154</xdr:row>
      <xdr:rowOff>148167</xdr:rowOff>
    </xdr:from>
    <xdr:to>
      <xdr:col>28</xdr:col>
      <xdr:colOff>187326</xdr:colOff>
      <xdr:row>171</xdr:row>
      <xdr:rowOff>186796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28</xdr:col>
      <xdr:colOff>166159</xdr:colOff>
      <xdr:row>211</xdr:row>
      <xdr:rowOff>59796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44450</xdr:rowOff>
    </xdr:from>
    <xdr:to>
      <xdr:col>18</xdr:col>
      <xdr:colOff>285750</xdr:colOff>
      <xdr:row>8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138793</xdr:colOff>
      <xdr:row>8</xdr:row>
      <xdr:rowOff>141513</xdr:rowOff>
    </xdr:from>
    <xdr:to>
      <xdr:col>18</xdr:col>
      <xdr:colOff>285750</xdr:colOff>
      <xdr:row>19</xdr:row>
      <xdr:rowOff>273050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149225</xdr:colOff>
      <xdr:row>19</xdr:row>
      <xdr:rowOff>139699</xdr:rowOff>
    </xdr:from>
    <xdr:to>
      <xdr:col>18</xdr:col>
      <xdr:colOff>311150</xdr:colOff>
      <xdr:row>30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146050</xdr:colOff>
      <xdr:row>30</xdr:row>
      <xdr:rowOff>54429</xdr:rowOff>
    </xdr:from>
    <xdr:to>
      <xdr:col>18</xdr:col>
      <xdr:colOff>330200</xdr:colOff>
      <xdr:row>42</xdr:row>
      <xdr:rowOff>146050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50</xdr:row>
      <xdr:rowOff>185737</xdr:rowOff>
    </xdr:from>
    <xdr:to>
      <xdr:col>28</xdr:col>
      <xdr:colOff>190500</xdr:colOff>
      <xdr:row>75</xdr:row>
      <xdr:rowOff>23812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28</xdr:col>
      <xdr:colOff>152400</xdr:colOff>
      <xdr:row>104</xdr:row>
      <xdr:rowOff>4763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28</xdr:col>
      <xdr:colOff>152400</xdr:colOff>
      <xdr:row>127</xdr:row>
      <xdr:rowOff>195264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28</xdr:col>
      <xdr:colOff>152400</xdr:colOff>
      <xdr:row>158</xdr:row>
      <xdr:rowOff>40482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539296</xdr:colOff>
      <xdr:row>0</xdr:row>
      <xdr:rowOff>9072</xdr:rowOff>
    </xdr:from>
    <xdr:to>
      <xdr:col>20</xdr:col>
      <xdr:colOff>562428</xdr:colOff>
      <xdr:row>13</xdr:row>
      <xdr:rowOff>54428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533667</xdr:colOff>
      <xdr:row>16</xdr:row>
      <xdr:rowOff>155655</xdr:rowOff>
    </xdr:from>
    <xdr:to>
      <xdr:col>21</xdr:col>
      <xdr:colOff>117929</xdr:colOff>
      <xdr:row>31</xdr:row>
      <xdr:rowOff>163287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229960</xdr:colOff>
      <xdr:row>39</xdr:row>
      <xdr:rowOff>1812</xdr:rowOff>
    </xdr:from>
    <xdr:to>
      <xdr:col>21</xdr:col>
      <xdr:colOff>498929</xdr:colOff>
      <xdr:row>52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326569</xdr:colOff>
      <xdr:row>53</xdr:row>
      <xdr:rowOff>1</xdr:rowOff>
    </xdr:from>
    <xdr:to>
      <xdr:col>21</xdr:col>
      <xdr:colOff>299357</xdr:colOff>
      <xdr:row>66</xdr:row>
      <xdr:rowOff>126999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172810</xdr:rowOff>
    </xdr:from>
    <xdr:to>
      <xdr:col>25</xdr:col>
      <xdr:colOff>285750</xdr:colOff>
      <xdr:row>99</xdr:row>
      <xdr:rowOff>81643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25</xdr:col>
      <xdr:colOff>285750</xdr:colOff>
      <xdr:row>131</xdr:row>
      <xdr:rowOff>112940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25</xdr:col>
      <xdr:colOff>285750</xdr:colOff>
      <xdr:row>163</xdr:row>
      <xdr:rowOff>112941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25</xdr:col>
      <xdr:colOff>285750</xdr:colOff>
      <xdr:row>195</xdr:row>
      <xdr:rowOff>112940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196396</xdr:colOff>
      <xdr:row>0</xdr:row>
      <xdr:rowOff>0</xdr:rowOff>
    </xdr:from>
    <xdr:to>
      <xdr:col>21</xdr:col>
      <xdr:colOff>45357</xdr:colOff>
      <xdr:row>11</xdr:row>
      <xdr:rowOff>9071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170811</xdr:colOff>
      <xdr:row>13</xdr:row>
      <xdr:rowOff>119370</xdr:rowOff>
    </xdr:from>
    <xdr:to>
      <xdr:col>20</xdr:col>
      <xdr:colOff>417286</xdr:colOff>
      <xdr:row>27</xdr:row>
      <xdr:rowOff>9072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492124</xdr:colOff>
      <xdr:row>31</xdr:row>
      <xdr:rowOff>4536</xdr:rowOff>
    </xdr:from>
    <xdr:to>
      <xdr:col>21</xdr:col>
      <xdr:colOff>127000</xdr:colOff>
      <xdr:row>42</xdr:row>
      <xdr:rowOff>163286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471713</xdr:colOff>
      <xdr:row>43</xdr:row>
      <xdr:rowOff>18143</xdr:rowOff>
    </xdr:from>
    <xdr:to>
      <xdr:col>21</xdr:col>
      <xdr:colOff>127000</xdr:colOff>
      <xdr:row>55</xdr:row>
      <xdr:rowOff>54429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27215</xdr:colOff>
      <xdr:row>66</xdr:row>
      <xdr:rowOff>145597</xdr:rowOff>
    </xdr:from>
    <xdr:to>
      <xdr:col>25</xdr:col>
      <xdr:colOff>312964</xdr:colOff>
      <xdr:row>84</xdr:row>
      <xdr:rowOff>149678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25</xdr:col>
      <xdr:colOff>285749</xdr:colOff>
      <xdr:row>114</xdr:row>
      <xdr:rowOff>4082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25</xdr:col>
      <xdr:colOff>285749</xdr:colOff>
      <xdr:row>143</xdr:row>
      <xdr:rowOff>4082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25</xdr:col>
      <xdr:colOff>285749</xdr:colOff>
      <xdr:row>172</xdr:row>
      <xdr:rowOff>4082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ks.ru/bgd/regl/b20_14p/IssWWW.exe/Stg/d01/10-02.docx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ks.ru/bgd/regl/b20_14p/IssWWW.exe/Stg/d01/10-08.doc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ks.ru/bgd/regl/b20_14p/IssWWW.exe/Stg/d01/06-04.doc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gks.ru/bgd/regl/b20_14p/IssWWW.exe/Stg/d01/06-04.docx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ks.ru/bgd/regl/b20_14p/IssWWW.exe/Stg/d01/06-08.doc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ks.ru/bgd/regl/b20_14p/IssWWW.exe/Stg/d02/17-05.docx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ks.ru/bgd/regl/b20_14p/IssWWW.exe/Stg/d01/04-25.doc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gks.ru/bgd/regl/b20_14p/IssWWW.exe/Stg/d02/17-07.docx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gks.ru/bgd/regl/b20_14p/IssWWW.exe/Stg/d01/07-02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ks.ru/bgd/regl/b20_14p/IssWWW.exe/Stg/d01/07-02.docx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gks.ru/bgd/regl/b20_14p/IssWWW.exe/Stg/d01/07-10.docx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ks.ru/bgd/regl/b20_14p/IssWWW.exe/Stg/d01/06-04.docx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gks.ru/bgd/regl/b20_14p/IssWWW.exe/Stg/d01/07-02.docx" TargetMode="External"/><Relationship Id="rId2" Type="http://schemas.openxmlformats.org/officeDocument/2006/relationships/hyperlink" Target="https://gks.ru/bgd/regl/b20_14p/IssWWW.exe/Stg/d01/07-10.docx" TargetMode="External"/><Relationship Id="rId1" Type="http://schemas.openxmlformats.org/officeDocument/2006/relationships/hyperlink" Target="https://gks.ru/bgd/regl/b20_14p/IssWWW.exe/Stg/d02/17-07.docx" TargetMode="External"/><Relationship Id="rId4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ks.ru/bgd/regl/b20_14p/IssWWW.exe/Stg/d01/10-02.doc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ks.ru/bgd/regl/b20_14p/IssWWW.exe/Stg/d01/10-08.doc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ks.ru/bgd/regl/b20_14p/IssWWW.exe/Stg/d01/07-10.doc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ks.ru/bgd/regl/b20_14p/IssWWW.exe/Stg/d01/11-06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3"/>
  <sheetViews>
    <sheetView topLeftCell="K1" workbookViewId="0">
      <selection activeCell="R3" sqref="R3"/>
    </sheetView>
  </sheetViews>
  <sheetFormatPr defaultColWidth="14.42578125" defaultRowHeight="15.75" customHeight="1" x14ac:dyDescent="0.2"/>
  <cols>
    <col min="1" max="1" width="8.5703125" customWidth="1"/>
    <col min="2" max="2" width="28.85546875" customWidth="1"/>
  </cols>
  <sheetData>
    <row r="1" spans="1:18" ht="15.75" customHeight="1" thickBot="1" x14ac:dyDescent="0.25"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ht="15.75" customHeight="1" x14ac:dyDescent="0.2">
      <c r="A2" s="1">
        <v>1</v>
      </c>
      <c r="B2" s="1" t="s">
        <v>1</v>
      </c>
      <c r="C2" s="20">
        <v>1512</v>
      </c>
      <c r="D2" s="20">
        <v>1511</v>
      </c>
      <c r="E2" s="21">
        <v>1514</v>
      </c>
      <c r="F2" s="21">
        <v>1519</v>
      </c>
      <c r="G2" s="21">
        <v>1525</v>
      </c>
      <c r="H2" s="20">
        <v>1532</v>
      </c>
      <c r="I2" s="20">
        <v>1536</v>
      </c>
      <c r="J2" s="20">
        <v>1541</v>
      </c>
      <c r="K2" s="20">
        <v>1544</v>
      </c>
      <c r="L2" s="20">
        <v>1548</v>
      </c>
      <c r="M2" s="20">
        <v>1550</v>
      </c>
      <c r="N2" s="20">
        <v>1553</v>
      </c>
      <c r="O2" s="20">
        <v>1550</v>
      </c>
      <c r="P2" s="22">
        <v>1548</v>
      </c>
      <c r="Q2" s="22">
        <v>1549</v>
      </c>
      <c r="R2" s="23">
        <v>1541</v>
      </c>
    </row>
    <row r="3" spans="1:18" ht="15.75" customHeight="1" x14ac:dyDescent="0.2">
      <c r="A3" s="1">
        <v>2</v>
      </c>
      <c r="B3" s="1" t="s">
        <v>2</v>
      </c>
      <c r="C3" s="24">
        <v>1327</v>
      </c>
      <c r="D3" s="24">
        <v>1331</v>
      </c>
      <c r="E3" s="24">
        <v>1317</v>
      </c>
      <c r="F3" s="24">
        <v>1309</v>
      </c>
      <c r="G3" s="24">
        <v>1300</v>
      </c>
      <c r="H3" s="24">
        <v>1275</v>
      </c>
      <c r="I3" s="24">
        <v>1264</v>
      </c>
      <c r="J3" s="24">
        <v>1254</v>
      </c>
      <c r="K3" s="24">
        <v>1242</v>
      </c>
      <c r="L3" s="24">
        <v>1233</v>
      </c>
      <c r="M3" s="24">
        <v>1226</v>
      </c>
      <c r="N3" s="24">
        <v>1221</v>
      </c>
      <c r="O3" s="24">
        <v>1211</v>
      </c>
      <c r="P3" s="25">
        <v>1200</v>
      </c>
      <c r="Q3" s="25">
        <v>1193</v>
      </c>
      <c r="R3" s="26">
        <v>1183</v>
      </c>
    </row>
    <row r="4" spans="1:18" ht="15.75" customHeight="1" x14ac:dyDescent="0.2">
      <c r="A4" s="1">
        <v>3</v>
      </c>
      <c r="B4" s="1" t="s">
        <v>3</v>
      </c>
      <c r="C4" s="24">
        <v>1486</v>
      </c>
      <c r="D4" s="24">
        <v>1473</v>
      </c>
      <c r="E4" s="24">
        <v>1459</v>
      </c>
      <c r="F4" s="24">
        <v>1449</v>
      </c>
      <c r="G4" s="24">
        <v>1440</v>
      </c>
      <c r="H4" s="24">
        <v>1441</v>
      </c>
      <c r="I4" s="24">
        <v>1432</v>
      </c>
      <c r="J4" s="24">
        <v>1422</v>
      </c>
      <c r="K4" s="24">
        <v>1413</v>
      </c>
      <c r="L4" s="24">
        <v>1406</v>
      </c>
      <c r="M4" s="24">
        <v>1397</v>
      </c>
      <c r="N4" s="24">
        <v>1390</v>
      </c>
      <c r="O4" s="24">
        <v>1378</v>
      </c>
      <c r="P4" s="25">
        <v>1366</v>
      </c>
      <c r="Q4" s="25">
        <v>1358</v>
      </c>
      <c r="R4" s="26">
        <v>1342</v>
      </c>
    </row>
    <row r="5" spans="1:18" ht="15.75" customHeight="1" x14ac:dyDescent="0.2">
      <c r="A5" s="1">
        <v>4</v>
      </c>
      <c r="B5" s="1" t="s">
        <v>4</v>
      </c>
      <c r="C5" s="24">
        <v>2361</v>
      </c>
      <c r="D5" s="24">
        <v>2314</v>
      </c>
      <c r="E5" s="24">
        <v>2295</v>
      </c>
      <c r="F5" s="24">
        <v>2280</v>
      </c>
      <c r="G5" s="24">
        <v>2270</v>
      </c>
      <c r="H5" s="24">
        <v>2335</v>
      </c>
      <c r="I5" s="24">
        <v>2332</v>
      </c>
      <c r="J5" s="24">
        <v>2330</v>
      </c>
      <c r="K5" s="24">
        <v>2329</v>
      </c>
      <c r="L5" s="24">
        <v>2331</v>
      </c>
      <c r="M5" s="24">
        <v>2333</v>
      </c>
      <c r="N5" s="24">
        <v>2335</v>
      </c>
      <c r="O5" s="24">
        <v>2333</v>
      </c>
      <c r="P5" s="25">
        <v>2328</v>
      </c>
      <c r="Q5" s="25">
        <v>2324</v>
      </c>
      <c r="R5" s="26">
        <v>2306</v>
      </c>
    </row>
    <row r="6" spans="1:18" ht="15.75" customHeight="1" x14ac:dyDescent="0.2">
      <c r="A6" s="1">
        <v>5</v>
      </c>
      <c r="B6" s="1" t="s">
        <v>5</v>
      </c>
      <c r="C6" s="24">
        <v>1102</v>
      </c>
      <c r="D6" s="24">
        <v>1100</v>
      </c>
      <c r="E6" s="24">
        <v>1088</v>
      </c>
      <c r="F6" s="24">
        <v>1080</v>
      </c>
      <c r="G6" s="24">
        <v>1073</v>
      </c>
      <c r="H6" s="24">
        <v>1060</v>
      </c>
      <c r="I6" s="24">
        <v>1054</v>
      </c>
      <c r="J6" s="24">
        <v>1049</v>
      </c>
      <c r="K6" s="24">
        <v>1043</v>
      </c>
      <c r="L6" s="24">
        <v>1037</v>
      </c>
      <c r="M6" s="24">
        <v>1030</v>
      </c>
      <c r="N6" s="24">
        <v>1023</v>
      </c>
      <c r="O6" s="24">
        <v>1015</v>
      </c>
      <c r="P6" s="25">
        <v>1004</v>
      </c>
      <c r="Q6" s="25">
        <v>997</v>
      </c>
      <c r="R6" s="27">
        <v>987</v>
      </c>
    </row>
    <row r="7" spans="1:18" ht="15.75" customHeight="1" x14ac:dyDescent="0.2">
      <c r="A7" s="1">
        <v>6</v>
      </c>
      <c r="B7" s="1" t="s">
        <v>6</v>
      </c>
      <c r="C7" s="24">
        <v>1023</v>
      </c>
      <c r="D7" s="24">
        <v>1014</v>
      </c>
      <c r="E7" s="24">
        <v>1009</v>
      </c>
      <c r="F7" s="24">
        <v>1006</v>
      </c>
      <c r="G7" s="24">
        <v>1003</v>
      </c>
      <c r="H7" s="24">
        <v>1009</v>
      </c>
      <c r="I7" s="24">
        <v>1008</v>
      </c>
      <c r="J7" s="24">
        <v>1006</v>
      </c>
      <c r="K7" s="24">
        <v>1005</v>
      </c>
      <c r="L7" s="24">
        <v>1011</v>
      </c>
      <c r="M7" s="24">
        <v>1010</v>
      </c>
      <c r="N7" s="24">
        <v>1014</v>
      </c>
      <c r="O7" s="24">
        <v>1012</v>
      </c>
      <c r="P7" s="25">
        <v>1009</v>
      </c>
      <c r="Q7" s="25">
        <v>1003</v>
      </c>
      <c r="R7" s="26">
        <v>1001</v>
      </c>
    </row>
    <row r="8" spans="1:18" ht="15.75" customHeight="1" x14ac:dyDescent="0.2">
      <c r="A8" s="1">
        <v>7</v>
      </c>
      <c r="B8" s="1" t="s">
        <v>7</v>
      </c>
      <c r="C8" s="24">
        <v>700</v>
      </c>
      <c r="D8" s="24">
        <v>709</v>
      </c>
      <c r="E8" s="24">
        <v>702</v>
      </c>
      <c r="F8" s="24">
        <v>697</v>
      </c>
      <c r="G8" s="24">
        <v>692</v>
      </c>
      <c r="H8" s="24">
        <v>666</v>
      </c>
      <c r="I8" s="24">
        <v>662</v>
      </c>
      <c r="J8" s="24">
        <v>659</v>
      </c>
      <c r="K8" s="24">
        <v>656</v>
      </c>
      <c r="L8" s="24">
        <v>654</v>
      </c>
      <c r="M8" s="24">
        <v>651</v>
      </c>
      <c r="N8" s="24">
        <v>648</v>
      </c>
      <c r="O8" s="24">
        <v>643</v>
      </c>
      <c r="P8" s="25">
        <v>637</v>
      </c>
      <c r="Q8" s="25">
        <v>633</v>
      </c>
      <c r="R8" s="27">
        <v>628</v>
      </c>
    </row>
    <row r="9" spans="1:18" ht="15.75" customHeight="1" x14ac:dyDescent="0.2">
      <c r="A9" s="1">
        <v>8</v>
      </c>
      <c r="B9" s="1" t="s">
        <v>8</v>
      </c>
      <c r="C9" s="24">
        <v>1178</v>
      </c>
      <c r="D9" s="24">
        <v>1184</v>
      </c>
      <c r="E9" s="24">
        <v>1171</v>
      </c>
      <c r="F9" s="24">
        <v>1162</v>
      </c>
      <c r="G9" s="24">
        <v>1156</v>
      </c>
      <c r="H9" s="24">
        <v>1126</v>
      </c>
      <c r="I9" s="24">
        <v>1122</v>
      </c>
      <c r="J9" s="24">
        <v>1119</v>
      </c>
      <c r="K9" s="24">
        <v>1119</v>
      </c>
      <c r="L9" s="24">
        <v>1117</v>
      </c>
      <c r="M9" s="24">
        <v>1120</v>
      </c>
      <c r="N9" s="24">
        <v>1123</v>
      </c>
      <c r="O9" s="24">
        <v>1115</v>
      </c>
      <c r="P9" s="25">
        <v>1107</v>
      </c>
      <c r="Q9" s="25">
        <v>1104</v>
      </c>
      <c r="R9" s="26">
        <v>1097</v>
      </c>
    </row>
    <row r="10" spans="1:18" ht="12.75" x14ac:dyDescent="0.2">
      <c r="A10" s="1">
        <v>9</v>
      </c>
      <c r="B10" s="1" t="s">
        <v>9</v>
      </c>
      <c r="C10" s="24">
        <v>1194</v>
      </c>
      <c r="D10" s="24">
        <v>1181</v>
      </c>
      <c r="E10" s="24">
        <v>1174</v>
      </c>
      <c r="F10" s="24">
        <v>1169</v>
      </c>
      <c r="G10" s="24">
        <v>1163</v>
      </c>
      <c r="H10" s="24">
        <v>1172</v>
      </c>
      <c r="I10" s="24">
        <v>1166</v>
      </c>
      <c r="J10" s="24">
        <v>1162</v>
      </c>
      <c r="K10" s="24">
        <v>1160</v>
      </c>
      <c r="L10" s="24">
        <v>1158</v>
      </c>
      <c r="M10" s="24">
        <v>1156</v>
      </c>
      <c r="N10" s="24">
        <v>1156</v>
      </c>
      <c r="O10" s="24">
        <v>1150</v>
      </c>
      <c r="P10" s="25">
        <v>1144</v>
      </c>
      <c r="Q10" s="25">
        <v>1139</v>
      </c>
      <c r="R10" s="26">
        <v>1128</v>
      </c>
    </row>
    <row r="11" spans="1:18" ht="12.75" x14ac:dyDescent="0.2">
      <c r="A11" s="1">
        <v>10</v>
      </c>
      <c r="B11" s="1" t="s">
        <v>10</v>
      </c>
      <c r="C11" s="24">
        <v>6784</v>
      </c>
      <c r="D11" s="24">
        <v>6628</v>
      </c>
      <c r="E11" s="24">
        <v>6646</v>
      </c>
      <c r="F11" s="24">
        <v>6673</v>
      </c>
      <c r="G11" s="24">
        <v>6713</v>
      </c>
      <c r="H11" s="24">
        <v>7106</v>
      </c>
      <c r="I11" s="24">
        <v>7199</v>
      </c>
      <c r="J11" s="24">
        <v>7048</v>
      </c>
      <c r="K11" s="24">
        <v>7134</v>
      </c>
      <c r="L11" s="24">
        <v>7231</v>
      </c>
      <c r="M11" s="24">
        <v>7319</v>
      </c>
      <c r="N11" s="24">
        <v>7423</v>
      </c>
      <c r="O11" s="24">
        <v>7503</v>
      </c>
      <c r="P11" s="25">
        <v>7599</v>
      </c>
      <c r="Q11" s="25">
        <v>7691</v>
      </c>
      <c r="R11" s="26">
        <v>7709</v>
      </c>
    </row>
    <row r="12" spans="1:18" ht="12.75" x14ac:dyDescent="0.2">
      <c r="A12" s="1">
        <v>11</v>
      </c>
      <c r="B12" s="1" t="s">
        <v>11</v>
      </c>
      <c r="C12" s="24">
        <v>822</v>
      </c>
      <c r="D12" s="24">
        <v>834</v>
      </c>
      <c r="E12" s="24">
        <v>827</v>
      </c>
      <c r="F12" s="24">
        <v>822</v>
      </c>
      <c r="G12" s="24">
        <v>817</v>
      </c>
      <c r="H12" s="24">
        <v>786</v>
      </c>
      <c r="I12" s="24">
        <v>781</v>
      </c>
      <c r="J12" s="24">
        <v>776</v>
      </c>
      <c r="K12" s="24">
        <v>770</v>
      </c>
      <c r="L12" s="24">
        <v>765</v>
      </c>
      <c r="M12" s="24">
        <v>760</v>
      </c>
      <c r="N12" s="24">
        <v>755</v>
      </c>
      <c r="O12" s="24">
        <v>747</v>
      </c>
      <c r="P12" s="25">
        <v>740</v>
      </c>
      <c r="Q12" s="25">
        <v>734</v>
      </c>
      <c r="R12" s="27">
        <v>725</v>
      </c>
    </row>
    <row r="13" spans="1:18" ht="12.75" x14ac:dyDescent="0.2">
      <c r="A13" s="1">
        <v>12</v>
      </c>
      <c r="B13" s="1" t="s">
        <v>12</v>
      </c>
      <c r="C13" s="24">
        <v>1189</v>
      </c>
      <c r="D13" s="24">
        <v>1182</v>
      </c>
      <c r="E13" s="24">
        <v>1172</v>
      </c>
      <c r="F13" s="24">
        <v>1165</v>
      </c>
      <c r="G13" s="24">
        <v>1158</v>
      </c>
      <c r="H13" s="24">
        <v>1152</v>
      </c>
      <c r="I13" s="24">
        <v>1148</v>
      </c>
      <c r="J13" s="24">
        <v>1144</v>
      </c>
      <c r="K13" s="24">
        <v>1141</v>
      </c>
      <c r="L13" s="24">
        <v>1135</v>
      </c>
      <c r="M13" s="24">
        <v>1130</v>
      </c>
      <c r="N13" s="24">
        <v>1127</v>
      </c>
      <c r="O13" s="24">
        <v>1122</v>
      </c>
      <c r="P13" s="25">
        <v>1114</v>
      </c>
      <c r="Q13" s="25">
        <v>1109</v>
      </c>
      <c r="R13" s="26">
        <v>1098</v>
      </c>
    </row>
    <row r="14" spans="1:18" ht="12.75" x14ac:dyDescent="0.2">
      <c r="A14" s="1">
        <v>13</v>
      </c>
      <c r="B14" s="1" t="s">
        <v>13</v>
      </c>
      <c r="C14" s="24">
        <v>1025</v>
      </c>
      <c r="D14" s="24">
        <v>1006</v>
      </c>
      <c r="E14" s="24">
        <v>994</v>
      </c>
      <c r="F14" s="24">
        <v>983</v>
      </c>
      <c r="G14" s="24">
        <v>974</v>
      </c>
      <c r="H14" s="24">
        <v>983</v>
      </c>
      <c r="I14" s="24">
        <v>981</v>
      </c>
      <c r="J14" s="24">
        <v>975</v>
      </c>
      <c r="K14" s="24">
        <v>968</v>
      </c>
      <c r="L14" s="24">
        <v>965</v>
      </c>
      <c r="M14" s="24">
        <v>959</v>
      </c>
      <c r="N14" s="24">
        <v>953</v>
      </c>
      <c r="O14" s="24">
        <v>950</v>
      </c>
      <c r="P14" s="25">
        <v>942</v>
      </c>
      <c r="Q14" s="25">
        <v>935</v>
      </c>
      <c r="R14" s="27">
        <v>921</v>
      </c>
    </row>
    <row r="15" spans="1:18" ht="12.75" x14ac:dyDescent="0.2">
      <c r="A15" s="1">
        <v>14</v>
      </c>
      <c r="B15" s="1" t="s">
        <v>14</v>
      </c>
      <c r="C15" s="24">
        <v>1139</v>
      </c>
      <c r="D15" s="24">
        <v>1130</v>
      </c>
      <c r="E15" s="24">
        <v>1117</v>
      </c>
      <c r="F15" s="24">
        <v>1106</v>
      </c>
      <c r="G15" s="24">
        <v>1097</v>
      </c>
      <c r="H15" s="24">
        <v>1090</v>
      </c>
      <c r="I15" s="24">
        <v>1082</v>
      </c>
      <c r="J15" s="24">
        <v>1076</v>
      </c>
      <c r="K15" s="24">
        <v>1069</v>
      </c>
      <c r="L15" s="24">
        <v>1062</v>
      </c>
      <c r="M15" s="24">
        <v>1050</v>
      </c>
      <c r="N15" s="24">
        <v>1040</v>
      </c>
      <c r="O15" s="24">
        <v>1033</v>
      </c>
      <c r="P15" s="25">
        <v>1016</v>
      </c>
      <c r="Q15" s="25">
        <v>1007</v>
      </c>
      <c r="R15" s="27">
        <v>994</v>
      </c>
    </row>
    <row r="16" spans="1:18" ht="12.75" x14ac:dyDescent="0.2">
      <c r="A16" s="1">
        <v>15</v>
      </c>
      <c r="B16" s="1" t="s">
        <v>15</v>
      </c>
      <c r="C16" s="24">
        <v>1415</v>
      </c>
      <c r="D16" s="24">
        <v>1407</v>
      </c>
      <c r="E16" s="24">
        <v>1390</v>
      </c>
      <c r="F16" s="24">
        <v>1380</v>
      </c>
      <c r="G16" s="24">
        <v>1369</v>
      </c>
      <c r="H16" s="24">
        <v>1350</v>
      </c>
      <c r="I16" s="24">
        <v>1342</v>
      </c>
      <c r="J16" s="24">
        <v>1334</v>
      </c>
      <c r="K16" s="24">
        <v>1325</v>
      </c>
      <c r="L16" s="24">
        <v>1315</v>
      </c>
      <c r="M16" s="24">
        <v>1305</v>
      </c>
      <c r="N16" s="24">
        <v>1297</v>
      </c>
      <c r="O16" s="24">
        <v>1284</v>
      </c>
      <c r="P16" s="25">
        <v>1270</v>
      </c>
      <c r="Q16" s="25">
        <v>1260</v>
      </c>
      <c r="R16" s="26">
        <v>1246</v>
      </c>
    </row>
    <row r="17" spans="1:18" ht="12.75" x14ac:dyDescent="0.2">
      <c r="A17" s="1">
        <v>16</v>
      </c>
      <c r="B17" s="1" t="s">
        <v>16</v>
      </c>
      <c r="C17" s="24">
        <v>1615</v>
      </c>
      <c r="D17" s="24">
        <v>1600</v>
      </c>
      <c r="E17" s="24">
        <v>1580</v>
      </c>
      <c r="F17" s="24">
        <v>1566</v>
      </c>
      <c r="G17" s="24">
        <v>1553</v>
      </c>
      <c r="H17" s="24">
        <v>1550</v>
      </c>
      <c r="I17" s="24">
        <v>1545</v>
      </c>
      <c r="J17" s="24">
        <v>1532</v>
      </c>
      <c r="K17" s="24">
        <v>1522</v>
      </c>
      <c r="L17" s="24">
        <v>1514</v>
      </c>
      <c r="M17" s="24">
        <v>1506</v>
      </c>
      <c r="N17" s="24">
        <v>1499</v>
      </c>
      <c r="O17" s="24">
        <v>1492</v>
      </c>
      <c r="P17" s="25">
        <v>1479</v>
      </c>
      <c r="Q17" s="25">
        <v>1466</v>
      </c>
      <c r="R17" s="26">
        <v>1449</v>
      </c>
    </row>
    <row r="18" spans="1:18" ht="12.75" x14ac:dyDescent="0.2">
      <c r="A18" s="1">
        <v>17</v>
      </c>
      <c r="B18" s="1" t="s">
        <v>17</v>
      </c>
      <c r="C18" s="24">
        <v>1313</v>
      </c>
      <c r="D18" s="24">
        <v>1328</v>
      </c>
      <c r="E18" s="24">
        <v>1320</v>
      </c>
      <c r="F18" s="24">
        <v>1315</v>
      </c>
      <c r="G18" s="24">
        <v>1310</v>
      </c>
      <c r="H18" s="24">
        <v>1271</v>
      </c>
      <c r="I18" s="24">
        <v>1271</v>
      </c>
      <c r="J18" s="24">
        <v>1272</v>
      </c>
      <c r="K18" s="24">
        <v>1272</v>
      </c>
      <c r="L18" s="24">
        <v>1272</v>
      </c>
      <c r="M18" s="24">
        <v>1272</v>
      </c>
      <c r="N18" s="24">
        <v>1271</v>
      </c>
      <c r="O18" s="24">
        <v>1266</v>
      </c>
      <c r="P18" s="25">
        <v>1260</v>
      </c>
      <c r="Q18" s="25">
        <v>1254</v>
      </c>
      <c r="R18" s="26">
        <v>1241</v>
      </c>
    </row>
    <row r="19" spans="1:18" ht="13.5" thickBot="1" x14ac:dyDescent="0.25">
      <c r="A19" s="1">
        <v>18</v>
      </c>
      <c r="B19" s="1" t="s">
        <v>18</v>
      </c>
      <c r="C19" s="28">
        <v>10924</v>
      </c>
      <c r="D19" s="28">
        <v>10425</v>
      </c>
      <c r="E19" s="28">
        <v>10443</v>
      </c>
      <c r="F19" s="28">
        <v>10470</v>
      </c>
      <c r="G19" s="28">
        <v>10509</v>
      </c>
      <c r="H19" s="28">
        <v>11541</v>
      </c>
      <c r="I19" s="28">
        <v>11613</v>
      </c>
      <c r="J19" s="28">
        <v>11980</v>
      </c>
      <c r="K19" s="28">
        <v>12108</v>
      </c>
      <c r="L19" s="28">
        <v>12197</v>
      </c>
      <c r="M19" s="28">
        <v>12330</v>
      </c>
      <c r="N19" s="28">
        <v>12381</v>
      </c>
      <c r="O19" s="28">
        <v>12507</v>
      </c>
      <c r="P19" s="29">
        <v>12615</v>
      </c>
      <c r="Q19" s="29">
        <v>12678</v>
      </c>
      <c r="R19" s="30">
        <v>12655</v>
      </c>
    </row>
    <row r="20" spans="1:18" ht="12.75" x14ac:dyDescent="0.2">
      <c r="A20" s="1">
        <v>19</v>
      </c>
      <c r="B20" s="1" t="s">
        <v>19</v>
      </c>
      <c r="C20" s="20">
        <v>676</v>
      </c>
      <c r="D20" s="20">
        <v>698</v>
      </c>
      <c r="E20" s="20">
        <v>693</v>
      </c>
      <c r="F20" s="20">
        <v>691</v>
      </c>
      <c r="G20" s="20">
        <v>687</v>
      </c>
      <c r="H20" s="20">
        <v>643</v>
      </c>
      <c r="I20" s="20">
        <v>640</v>
      </c>
      <c r="J20" s="20">
        <v>637</v>
      </c>
      <c r="K20" s="20">
        <v>634</v>
      </c>
      <c r="L20" s="20">
        <v>633</v>
      </c>
      <c r="M20" s="20">
        <v>630</v>
      </c>
      <c r="N20" s="20">
        <v>627</v>
      </c>
      <c r="O20" s="20">
        <v>622</v>
      </c>
      <c r="P20" s="22">
        <v>618</v>
      </c>
      <c r="Q20" s="22">
        <v>614</v>
      </c>
      <c r="R20" s="31">
        <v>609</v>
      </c>
    </row>
    <row r="21" spans="1:18" ht="12.75" x14ac:dyDescent="0.2">
      <c r="A21" s="1">
        <v>20</v>
      </c>
      <c r="B21" s="1" t="s">
        <v>20</v>
      </c>
      <c r="C21" s="24">
        <v>963</v>
      </c>
      <c r="D21" s="24">
        <v>985</v>
      </c>
      <c r="E21" s="24">
        <v>975</v>
      </c>
      <c r="F21" s="24">
        <v>968</v>
      </c>
      <c r="G21" s="24">
        <v>959</v>
      </c>
      <c r="H21" s="24">
        <v>899</v>
      </c>
      <c r="I21" s="24">
        <v>890</v>
      </c>
      <c r="J21" s="24">
        <v>880</v>
      </c>
      <c r="K21" s="24">
        <v>872</v>
      </c>
      <c r="L21" s="24">
        <v>864</v>
      </c>
      <c r="M21" s="24">
        <v>857</v>
      </c>
      <c r="N21" s="24">
        <v>850</v>
      </c>
      <c r="O21" s="24">
        <v>841</v>
      </c>
      <c r="P21" s="25">
        <v>830</v>
      </c>
      <c r="Q21" s="25">
        <v>821</v>
      </c>
      <c r="R21" s="27">
        <v>814</v>
      </c>
    </row>
    <row r="22" spans="1:18" ht="12.75" x14ac:dyDescent="0.2">
      <c r="A22" s="1">
        <v>21</v>
      </c>
      <c r="B22" s="1" t="s">
        <v>21</v>
      </c>
      <c r="C22" s="24">
        <v>1282</v>
      </c>
      <c r="D22" s="24">
        <v>1291</v>
      </c>
      <c r="E22" s="24">
        <v>1280</v>
      </c>
      <c r="F22" s="24">
        <v>1272</v>
      </c>
      <c r="G22" s="24">
        <v>1262</v>
      </c>
      <c r="H22" s="24">
        <v>1225</v>
      </c>
      <c r="I22" s="24">
        <v>1213</v>
      </c>
      <c r="J22" s="24">
        <v>1202</v>
      </c>
      <c r="K22" s="24">
        <v>1192</v>
      </c>
      <c r="L22" s="24">
        <v>1183</v>
      </c>
      <c r="M22" s="24">
        <v>1174</v>
      </c>
      <c r="N22" s="24">
        <v>1166</v>
      </c>
      <c r="O22" s="24">
        <v>1155</v>
      </c>
      <c r="P22" s="25">
        <v>1144</v>
      </c>
      <c r="Q22" s="25">
        <v>1136</v>
      </c>
      <c r="R22" s="26">
        <v>1127</v>
      </c>
    </row>
    <row r="23" spans="1:18" ht="12.75" x14ac:dyDescent="0.2">
      <c r="A23" s="1">
        <v>22</v>
      </c>
      <c r="B23" s="1" t="s">
        <v>22</v>
      </c>
      <c r="C23" s="24">
        <v>1235</v>
      </c>
      <c r="D23" s="24">
        <v>1235</v>
      </c>
      <c r="E23" s="24">
        <v>1228</v>
      </c>
      <c r="F23" s="24">
        <v>1223</v>
      </c>
      <c r="G23" s="24">
        <v>1218</v>
      </c>
      <c r="H23" s="24">
        <v>1201</v>
      </c>
      <c r="I23" s="24">
        <v>1198</v>
      </c>
      <c r="J23" s="24">
        <v>1196</v>
      </c>
      <c r="K23" s="24">
        <v>1193</v>
      </c>
      <c r="L23" s="24">
        <v>1191</v>
      </c>
      <c r="M23" s="24">
        <v>1188</v>
      </c>
      <c r="N23" s="24">
        <v>1184</v>
      </c>
      <c r="O23" s="24">
        <v>1177</v>
      </c>
      <c r="P23" s="25">
        <v>1168</v>
      </c>
      <c r="Q23" s="25">
        <v>1160</v>
      </c>
      <c r="R23" s="26">
        <v>1151</v>
      </c>
    </row>
    <row r="24" spans="1:18" ht="12.75" x14ac:dyDescent="0.2">
      <c r="A24" s="1">
        <v>23</v>
      </c>
      <c r="B24" s="1" t="s">
        <v>23</v>
      </c>
      <c r="C24" s="24">
        <v>936</v>
      </c>
      <c r="D24" s="24">
        <v>940</v>
      </c>
      <c r="E24" s="24">
        <v>937</v>
      </c>
      <c r="F24" s="24">
        <v>937</v>
      </c>
      <c r="G24" s="24">
        <v>937</v>
      </c>
      <c r="H24" s="24">
        <v>942</v>
      </c>
      <c r="I24" s="24">
        <v>947</v>
      </c>
      <c r="J24" s="24">
        <v>955</v>
      </c>
      <c r="K24" s="24">
        <v>963</v>
      </c>
      <c r="L24" s="24">
        <v>969</v>
      </c>
      <c r="M24" s="24">
        <v>976</v>
      </c>
      <c r="N24" s="24">
        <v>986</v>
      </c>
      <c r="O24" s="24">
        <v>995</v>
      </c>
      <c r="P24" s="25">
        <v>1002</v>
      </c>
      <c r="Q24" s="25">
        <v>1013</v>
      </c>
      <c r="R24" s="26">
        <v>1019</v>
      </c>
    </row>
    <row r="25" spans="1:18" ht="12.75" x14ac:dyDescent="0.2">
      <c r="A25" s="1">
        <v>24</v>
      </c>
      <c r="B25" s="1" t="s">
        <v>24</v>
      </c>
      <c r="C25" s="24">
        <v>1685</v>
      </c>
      <c r="D25" s="24">
        <v>1644</v>
      </c>
      <c r="E25" s="24">
        <v>1638</v>
      </c>
      <c r="F25" s="24">
        <v>1633</v>
      </c>
      <c r="G25" s="24">
        <v>1632</v>
      </c>
      <c r="H25" s="24">
        <v>1719</v>
      </c>
      <c r="I25" s="24">
        <v>1734</v>
      </c>
      <c r="J25" s="24">
        <v>1751</v>
      </c>
      <c r="K25" s="24">
        <v>1764</v>
      </c>
      <c r="L25" s="24">
        <v>1776</v>
      </c>
      <c r="M25" s="24">
        <v>1779</v>
      </c>
      <c r="N25" s="24">
        <v>1792</v>
      </c>
      <c r="O25" s="24">
        <v>1814</v>
      </c>
      <c r="P25" s="25">
        <v>1848</v>
      </c>
      <c r="Q25" s="25">
        <v>1876</v>
      </c>
      <c r="R25" s="26">
        <v>1893</v>
      </c>
    </row>
    <row r="26" spans="1:18" ht="12.75" x14ac:dyDescent="0.2">
      <c r="A26" s="1">
        <v>25</v>
      </c>
      <c r="B26" s="1" t="s">
        <v>25</v>
      </c>
      <c r="C26" s="24">
        <v>839</v>
      </c>
      <c r="D26" s="24">
        <v>864</v>
      </c>
      <c r="E26" s="24">
        <v>857</v>
      </c>
      <c r="F26" s="24">
        <v>851</v>
      </c>
      <c r="G26" s="24">
        <v>843</v>
      </c>
      <c r="H26" s="24">
        <v>794</v>
      </c>
      <c r="I26" s="24">
        <v>788</v>
      </c>
      <c r="J26" s="24">
        <v>780</v>
      </c>
      <c r="K26" s="24">
        <v>771</v>
      </c>
      <c r="L26" s="24">
        <v>766</v>
      </c>
      <c r="M26" s="24">
        <v>762</v>
      </c>
      <c r="N26" s="24">
        <v>757</v>
      </c>
      <c r="O26" s="24">
        <v>754</v>
      </c>
      <c r="P26" s="25">
        <v>748</v>
      </c>
      <c r="Q26" s="25">
        <v>741</v>
      </c>
      <c r="R26" s="27">
        <v>733</v>
      </c>
    </row>
    <row r="27" spans="1:18" ht="12.75" x14ac:dyDescent="0.2">
      <c r="A27" s="1">
        <v>26</v>
      </c>
      <c r="B27" s="1" t="s">
        <v>26</v>
      </c>
      <c r="C27" s="24">
        <v>666</v>
      </c>
      <c r="D27" s="24">
        <v>665</v>
      </c>
      <c r="E27" s="24">
        <v>657</v>
      </c>
      <c r="F27" s="24">
        <v>652</v>
      </c>
      <c r="G27" s="24">
        <v>646</v>
      </c>
      <c r="H27" s="24">
        <v>633</v>
      </c>
      <c r="I27" s="24">
        <v>630</v>
      </c>
      <c r="J27" s="24">
        <v>626</v>
      </c>
      <c r="K27" s="24">
        <v>623</v>
      </c>
      <c r="L27" s="24">
        <v>619</v>
      </c>
      <c r="M27" s="24">
        <v>616</v>
      </c>
      <c r="N27" s="24">
        <v>613</v>
      </c>
      <c r="O27" s="24">
        <v>606</v>
      </c>
      <c r="P27" s="25">
        <v>600</v>
      </c>
      <c r="Q27" s="25">
        <v>597</v>
      </c>
      <c r="R27" s="27">
        <v>592</v>
      </c>
    </row>
    <row r="28" spans="1:18" ht="12.75" x14ac:dyDescent="0.2">
      <c r="A28" s="1">
        <v>27</v>
      </c>
      <c r="B28" s="1" t="s">
        <v>27</v>
      </c>
      <c r="C28" s="24">
        <v>721</v>
      </c>
      <c r="D28" s="24">
        <v>725</v>
      </c>
      <c r="E28" s="24">
        <v>714</v>
      </c>
      <c r="F28" s="24">
        <v>706</v>
      </c>
      <c r="G28" s="24">
        <v>696</v>
      </c>
      <c r="H28" s="24">
        <v>671</v>
      </c>
      <c r="I28" s="24">
        <v>667</v>
      </c>
      <c r="J28" s="24">
        <v>662</v>
      </c>
      <c r="K28" s="24">
        <v>657</v>
      </c>
      <c r="L28" s="24">
        <v>651</v>
      </c>
      <c r="M28" s="24">
        <v>646</v>
      </c>
      <c r="N28" s="24">
        <v>642</v>
      </c>
      <c r="O28" s="24">
        <v>636</v>
      </c>
      <c r="P28" s="25">
        <v>630</v>
      </c>
      <c r="Q28" s="25">
        <v>626</v>
      </c>
      <c r="R28" s="27">
        <v>620</v>
      </c>
    </row>
    <row r="29" spans="1:18" ht="13.5" thickBot="1" x14ac:dyDescent="0.25">
      <c r="A29" s="1">
        <v>28</v>
      </c>
      <c r="B29" s="1" t="s">
        <v>28</v>
      </c>
      <c r="C29" s="28">
        <v>4713</v>
      </c>
      <c r="D29" s="28">
        <v>4581</v>
      </c>
      <c r="E29" s="28">
        <v>4571</v>
      </c>
      <c r="F29" s="28">
        <v>4568</v>
      </c>
      <c r="G29" s="28">
        <v>4582</v>
      </c>
      <c r="H29" s="28">
        <v>4899</v>
      </c>
      <c r="I29" s="28">
        <v>4953</v>
      </c>
      <c r="J29" s="28">
        <v>5028</v>
      </c>
      <c r="K29" s="28">
        <v>5132</v>
      </c>
      <c r="L29" s="28">
        <v>5192</v>
      </c>
      <c r="M29" s="28">
        <v>5226</v>
      </c>
      <c r="N29" s="28">
        <v>5282</v>
      </c>
      <c r="O29" s="28">
        <v>5352</v>
      </c>
      <c r="P29" s="29">
        <v>5384</v>
      </c>
      <c r="Q29" s="29">
        <v>5398</v>
      </c>
      <c r="R29" s="30">
        <v>5384</v>
      </c>
    </row>
    <row r="30" spans="1:18" ht="12.75" x14ac:dyDescent="0.2">
      <c r="A30" s="1">
        <v>29</v>
      </c>
      <c r="B30" s="1" t="s">
        <v>29</v>
      </c>
      <c r="C30" s="20">
        <v>441</v>
      </c>
      <c r="D30" s="20">
        <v>443</v>
      </c>
      <c r="E30" s="20">
        <v>441</v>
      </c>
      <c r="F30" s="20">
        <v>441</v>
      </c>
      <c r="G30" s="20">
        <v>443</v>
      </c>
      <c r="H30" s="20">
        <v>440</v>
      </c>
      <c r="I30" s="20">
        <v>443</v>
      </c>
      <c r="J30" s="20">
        <v>445</v>
      </c>
      <c r="K30" s="20">
        <v>446</v>
      </c>
      <c r="L30" s="20">
        <v>449</v>
      </c>
      <c r="M30" s="20">
        <v>451</v>
      </c>
      <c r="N30" s="20">
        <v>454</v>
      </c>
      <c r="O30" s="20">
        <v>454</v>
      </c>
      <c r="P30" s="22">
        <v>455</v>
      </c>
      <c r="Q30" s="22">
        <v>463</v>
      </c>
      <c r="R30" s="31">
        <v>463</v>
      </c>
    </row>
    <row r="31" spans="1:18" ht="12.75" x14ac:dyDescent="0.2">
      <c r="A31" s="1">
        <v>30</v>
      </c>
      <c r="B31" s="1" t="s">
        <v>30</v>
      </c>
      <c r="C31" s="24">
        <v>294</v>
      </c>
      <c r="D31" s="24">
        <v>289</v>
      </c>
      <c r="E31" s="24">
        <v>287</v>
      </c>
      <c r="F31" s="24">
        <v>286</v>
      </c>
      <c r="G31" s="24">
        <v>284</v>
      </c>
      <c r="H31" s="24">
        <v>289</v>
      </c>
      <c r="I31" s="24">
        <v>287</v>
      </c>
      <c r="J31" s="24">
        <v>284</v>
      </c>
      <c r="K31" s="24">
        <v>282</v>
      </c>
      <c r="L31" s="24">
        <v>281</v>
      </c>
      <c r="M31" s="24">
        <v>279</v>
      </c>
      <c r="N31" s="24">
        <v>278</v>
      </c>
      <c r="O31" s="24">
        <v>275</v>
      </c>
      <c r="P31" s="25">
        <v>272</v>
      </c>
      <c r="Q31" s="25">
        <v>271</v>
      </c>
      <c r="R31" s="27">
        <v>270</v>
      </c>
    </row>
    <row r="32" spans="1:18" ht="12.75" x14ac:dyDescent="0.2">
      <c r="A32" s="1">
        <v>31</v>
      </c>
      <c r="B32" s="1" t="s">
        <v>31</v>
      </c>
      <c r="C32" s="24"/>
      <c r="D32" s="24"/>
      <c r="E32" s="24"/>
      <c r="F32" s="24"/>
      <c r="G32" s="24"/>
      <c r="H32" s="24"/>
      <c r="I32" s="24"/>
      <c r="J32" s="24"/>
      <c r="K32" s="24"/>
      <c r="L32" s="24">
        <v>1896</v>
      </c>
      <c r="M32" s="24">
        <v>1907</v>
      </c>
      <c r="N32" s="24">
        <v>1912</v>
      </c>
      <c r="O32" s="24">
        <v>1914</v>
      </c>
      <c r="P32" s="25">
        <v>1912</v>
      </c>
      <c r="Q32" s="25">
        <v>1912</v>
      </c>
      <c r="R32" s="26">
        <v>1902</v>
      </c>
    </row>
    <row r="33" spans="1:18" ht="12.75" x14ac:dyDescent="0.2">
      <c r="A33" s="1">
        <v>32</v>
      </c>
      <c r="B33" s="1" t="s">
        <v>32</v>
      </c>
      <c r="C33" s="24">
        <v>5127</v>
      </c>
      <c r="D33" s="24">
        <v>5096</v>
      </c>
      <c r="E33" s="24">
        <v>5101</v>
      </c>
      <c r="F33" s="24">
        <v>5122</v>
      </c>
      <c r="G33" s="24">
        <v>5142</v>
      </c>
      <c r="H33" s="24">
        <v>5230</v>
      </c>
      <c r="I33" s="24">
        <v>5284</v>
      </c>
      <c r="J33" s="24">
        <v>5330</v>
      </c>
      <c r="K33" s="24">
        <v>5404</v>
      </c>
      <c r="L33" s="24">
        <v>5454</v>
      </c>
      <c r="M33" s="24">
        <v>5514</v>
      </c>
      <c r="N33" s="24">
        <v>5571</v>
      </c>
      <c r="O33" s="24">
        <v>5603</v>
      </c>
      <c r="P33" s="25">
        <v>5648</v>
      </c>
      <c r="Q33" s="25">
        <v>5676</v>
      </c>
      <c r="R33" s="26">
        <v>5684</v>
      </c>
    </row>
    <row r="34" spans="1:18" ht="12.75" x14ac:dyDescent="0.2">
      <c r="A34" s="1">
        <v>33</v>
      </c>
      <c r="B34" s="1" t="s">
        <v>33</v>
      </c>
      <c r="C34" s="24">
        <v>1003</v>
      </c>
      <c r="D34" s="24">
        <v>994</v>
      </c>
      <c r="E34" s="24">
        <v>994</v>
      </c>
      <c r="F34" s="24">
        <v>1001</v>
      </c>
      <c r="G34" s="24">
        <v>1005</v>
      </c>
      <c r="H34" s="24">
        <v>1010</v>
      </c>
      <c r="I34" s="24">
        <v>1015</v>
      </c>
      <c r="J34" s="24">
        <v>1014</v>
      </c>
      <c r="K34" s="24">
        <v>1017</v>
      </c>
      <c r="L34" s="24">
        <v>1021</v>
      </c>
      <c r="M34" s="24">
        <v>1019</v>
      </c>
      <c r="N34" s="24">
        <v>1019</v>
      </c>
      <c r="O34" s="24">
        <v>1017</v>
      </c>
      <c r="P34" s="25">
        <v>1014</v>
      </c>
      <c r="Q34" s="25">
        <v>1006</v>
      </c>
      <c r="R34" s="27">
        <v>998</v>
      </c>
    </row>
    <row r="35" spans="1:18" ht="12.75" x14ac:dyDescent="0.2">
      <c r="A35" s="1">
        <v>34</v>
      </c>
      <c r="B35" s="1" t="s">
        <v>34</v>
      </c>
      <c r="C35" s="24">
        <v>2640</v>
      </c>
      <c r="D35" s="24">
        <v>2636</v>
      </c>
      <c r="E35" s="24">
        <v>2620</v>
      </c>
      <c r="F35" s="24">
        <v>2609</v>
      </c>
      <c r="G35" s="24">
        <v>2599</v>
      </c>
      <c r="H35" s="24">
        <v>2607</v>
      </c>
      <c r="I35" s="24">
        <v>2595</v>
      </c>
      <c r="J35" s="24">
        <v>2583</v>
      </c>
      <c r="K35" s="24">
        <v>2569</v>
      </c>
      <c r="L35" s="24">
        <v>2557</v>
      </c>
      <c r="M35" s="24">
        <v>2546</v>
      </c>
      <c r="N35" s="24">
        <v>2535</v>
      </c>
      <c r="O35" s="24">
        <v>2521</v>
      </c>
      <c r="P35" s="25">
        <v>2508</v>
      </c>
      <c r="Q35" s="25">
        <v>2491</v>
      </c>
      <c r="R35" s="26">
        <v>2475</v>
      </c>
    </row>
    <row r="36" spans="1:18" ht="12.75" x14ac:dyDescent="0.2">
      <c r="A36" s="1">
        <v>35</v>
      </c>
      <c r="B36" s="1" t="s">
        <v>35</v>
      </c>
      <c r="C36" s="24">
        <v>4332</v>
      </c>
      <c r="D36" s="24">
        <v>4304</v>
      </c>
      <c r="E36" s="24">
        <v>4276</v>
      </c>
      <c r="F36" s="24">
        <v>4255</v>
      </c>
      <c r="G36" s="24">
        <v>4242</v>
      </c>
      <c r="H36" s="24">
        <v>4275</v>
      </c>
      <c r="I36" s="24">
        <v>4260</v>
      </c>
      <c r="J36" s="24">
        <v>4254</v>
      </c>
      <c r="K36" s="24">
        <v>4246</v>
      </c>
      <c r="L36" s="24">
        <v>4242</v>
      </c>
      <c r="M36" s="24">
        <v>4236</v>
      </c>
      <c r="N36" s="24">
        <v>4231</v>
      </c>
      <c r="O36" s="24">
        <v>4221</v>
      </c>
      <c r="P36" s="25">
        <v>4203</v>
      </c>
      <c r="Q36" s="25">
        <v>4198</v>
      </c>
      <c r="R36" s="26">
        <v>4182</v>
      </c>
    </row>
    <row r="37" spans="1:18" ht="12.75" x14ac:dyDescent="0.2">
      <c r="A37" s="1">
        <v>36</v>
      </c>
      <c r="B37" s="1" t="s">
        <v>36</v>
      </c>
      <c r="C37" s="24"/>
      <c r="D37" s="24"/>
      <c r="E37" s="24"/>
      <c r="F37" s="24"/>
      <c r="G37" s="24"/>
      <c r="H37" s="24"/>
      <c r="I37" s="24"/>
      <c r="J37" s="24"/>
      <c r="K37" s="24"/>
      <c r="L37" s="24">
        <v>399</v>
      </c>
      <c r="M37" s="24">
        <v>416</v>
      </c>
      <c r="N37" s="24">
        <v>429</v>
      </c>
      <c r="O37" s="24">
        <v>437</v>
      </c>
      <c r="P37" s="25">
        <v>443</v>
      </c>
      <c r="Q37" s="25">
        <v>449</v>
      </c>
      <c r="R37" s="27">
        <v>510</v>
      </c>
    </row>
    <row r="38" spans="1:18" ht="12.75" x14ac:dyDescent="0.2">
      <c r="A38" s="1">
        <v>37</v>
      </c>
      <c r="B38" s="1" t="s">
        <v>37</v>
      </c>
      <c r="C38" s="24">
        <v>2693</v>
      </c>
      <c r="D38" s="24">
        <v>2641</v>
      </c>
      <c r="E38" s="24">
        <v>2659</v>
      </c>
      <c r="F38" s="24">
        <v>2688</v>
      </c>
      <c r="G38" s="24">
        <v>2712</v>
      </c>
      <c r="H38" s="24">
        <v>2914</v>
      </c>
      <c r="I38" s="24">
        <v>2931</v>
      </c>
      <c r="J38" s="24">
        <v>2946</v>
      </c>
      <c r="K38" s="24">
        <v>2964</v>
      </c>
      <c r="L38" s="24">
        <v>2990</v>
      </c>
      <c r="M38" s="24">
        <v>3015</v>
      </c>
      <c r="N38" s="24">
        <v>3042</v>
      </c>
      <c r="O38" s="24">
        <v>3064</v>
      </c>
      <c r="P38" s="25">
        <v>3086</v>
      </c>
      <c r="Q38" s="25">
        <v>3111</v>
      </c>
      <c r="R38" s="26">
        <v>3133</v>
      </c>
    </row>
    <row r="39" spans="1:18" ht="12.75" x14ac:dyDescent="0.2">
      <c r="A39" s="1">
        <v>38</v>
      </c>
      <c r="B39" s="1" t="s">
        <v>38</v>
      </c>
      <c r="C39" s="24">
        <v>417</v>
      </c>
      <c r="D39" s="24">
        <v>487</v>
      </c>
      <c r="E39" s="24">
        <v>493</v>
      </c>
      <c r="F39" s="24">
        <v>499</v>
      </c>
      <c r="G39" s="24">
        <v>508</v>
      </c>
      <c r="H39" s="24">
        <v>415</v>
      </c>
      <c r="I39" s="24">
        <v>430</v>
      </c>
      <c r="J39" s="24">
        <v>442</v>
      </c>
      <c r="K39" s="24">
        <v>453</v>
      </c>
      <c r="L39" s="24">
        <v>464</v>
      </c>
      <c r="M39" s="24">
        <v>473</v>
      </c>
      <c r="N39" s="24">
        <v>481</v>
      </c>
      <c r="O39" s="24">
        <v>488</v>
      </c>
      <c r="P39" s="25">
        <v>498</v>
      </c>
      <c r="Q39" s="25">
        <v>507</v>
      </c>
      <c r="R39" s="27">
        <v>516</v>
      </c>
    </row>
    <row r="40" spans="1:18" ht="12.75" x14ac:dyDescent="0.2">
      <c r="A40" s="1">
        <v>39</v>
      </c>
      <c r="B40" s="1" t="s">
        <v>39</v>
      </c>
      <c r="C40" s="24">
        <v>866</v>
      </c>
      <c r="D40" s="24">
        <v>894</v>
      </c>
      <c r="E40" s="24">
        <v>891</v>
      </c>
      <c r="F40" s="24">
        <v>891</v>
      </c>
      <c r="G40" s="24">
        <v>892</v>
      </c>
      <c r="H40" s="24">
        <v>860</v>
      </c>
      <c r="I40" s="24">
        <v>859</v>
      </c>
      <c r="J40" s="24">
        <v>859</v>
      </c>
      <c r="K40" s="24">
        <v>859</v>
      </c>
      <c r="L40" s="24">
        <v>861</v>
      </c>
      <c r="M40" s="24">
        <v>862</v>
      </c>
      <c r="N40" s="24">
        <v>865</v>
      </c>
      <c r="O40" s="24">
        <v>865</v>
      </c>
      <c r="P40" s="25">
        <v>866</v>
      </c>
      <c r="Q40" s="25">
        <v>868</v>
      </c>
      <c r="R40" s="27">
        <v>869</v>
      </c>
    </row>
    <row r="41" spans="1:18" ht="12.75" x14ac:dyDescent="0.2">
      <c r="A41" s="1">
        <v>40</v>
      </c>
      <c r="B41" s="1" t="s">
        <v>40</v>
      </c>
      <c r="C41" s="24">
        <v>455</v>
      </c>
      <c r="D41" s="24">
        <v>431</v>
      </c>
      <c r="E41" s="24">
        <v>429</v>
      </c>
      <c r="F41" s="24">
        <v>427</v>
      </c>
      <c r="G41" s="24">
        <v>427</v>
      </c>
      <c r="H41" s="24">
        <v>477</v>
      </c>
      <c r="I41" s="24">
        <v>475</v>
      </c>
      <c r="J41" s="24">
        <v>472</v>
      </c>
      <c r="K41" s="24">
        <v>470</v>
      </c>
      <c r="L41" s="24">
        <v>469</v>
      </c>
      <c r="M41" s="24">
        <v>468</v>
      </c>
      <c r="N41" s="24">
        <v>466</v>
      </c>
      <c r="O41" s="24">
        <v>466</v>
      </c>
      <c r="P41" s="25">
        <v>466</v>
      </c>
      <c r="Q41" s="25">
        <v>466</v>
      </c>
      <c r="R41" s="27">
        <v>465</v>
      </c>
    </row>
    <row r="42" spans="1:18" ht="12.75" x14ac:dyDescent="0.2">
      <c r="A42" s="1">
        <v>41</v>
      </c>
      <c r="B42" s="1" t="s">
        <v>41</v>
      </c>
      <c r="C42" s="24">
        <v>707</v>
      </c>
      <c r="D42" s="24">
        <v>702</v>
      </c>
      <c r="E42" s="24">
        <v>701</v>
      </c>
      <c r="F42" s="24">
        <v>702</v>
      </c>
      <c r="G42" s="24">
        <v>702</v>
      </c>
      <c r="H42" s="24">
        <v>712</v>
      </c>
      <c r="I42" s="24">
        <v>709</v>
      </c>
      <c r="J42" s="24">
        <v>706</v>
      </c>
      <c r="K42" s="24">
        <v>704</v>
      </c>
      <c r="L42" s="24">
        <v>706</v>
      </c>
      <c r="M42" s="24">
        <v>704</v>
      </c>
      <c r="N42" s="24">
        <v>703</v>
      </c>
      <c r="O42" s="24">
        <v>702</v>
      </c>
      <c r="P42" s="25">
        <v>699</v>
      </c>
      <c r="Q42" s="25">
        <v>697</v>
      </c>
      <c r="R42" s="27">
        <v>693</v>
      </c>
    </row>
    <row r="43" spans="1:18" ht="12.75" x14ac:dyDescent="0.2">
      <c r="A43" s="1">
        <v>42</v>
      </c>
      <c r="B43" s="1" t="s">
        <v>42</v>
      </c>
      <c r="C43" s="24">
        <v>1152</v>
      </c>
      <c r="D43" s="24">
        <v>1163</v>
      </c>
      <c r="E43" s="24">
        <v>1184</v>
      </c>
      <c r="F43" s="24">
        <v>1209</v>
      </c>
      <c r="G43" s="24">
        <v>1239</v>
      </c>
      <c r="H43" s="24">
        <v>1275</v>
      </c>
      <c r="I43" s="24">
        <v>1302</v>
      </c>
      <c r="J43" s="24">
        <v>1325</v>
      </c>
      <c r="K43" s="24">
        <v>1346</v>
      </c>
      <c r="L43" s="24">
        <v>1370</v>
      </c>
      <c r="M43" s="24">
        <v>1394</v>
      </c>
      <c r="N43" s="24">
        <v>1415</v>
      </c>
      <c r="O43" s="24">
        <v>1437</v>
      </c>
      <c r="P43" s="25">
        <v>1457</v>
      </c>
      <c r="Q43" s="25">
        <v>1479</v>
      </c>
      <c r="R43" s="26">
        <v>1498</v>
      </c>
    </row>
    <row r="44" spans="1:18" ht="13.5" thickBot="1" x14ac:dyDescent="0.25">
      <c r="A44" s="1">
        <v>43</v>
      </c>
      <c r="B44" s="1" t="s">
        <v>43</v>
      </c>
      <c r="C44" s="28">
        <v>2747</v>
      </c>
      <c r="D44" s="28">
        <v>2710</v>
      </c>
      <c r="E44" s="28">
        <v>2701</v>
      </c>
      <c r="F44" s="28">
        <v>2705</v>
      </c>
      <c r="G44" s="28">
        <v>2707</v>
      </c>
      <c r="H44" s="28">
        <v>2786</v>
      </c>
      <c r="I44" s="28">
        <v>2787</v>
      </c>
      <c r="J44" s="28">
        <v>2791</v>
      </c>
      <c r="K44" s="28">
        <v>2794</v>
      </c>
      <c r="L44" s="28">
        <v>2799</v>
      </c>
      <c r="M44" s="28">
        <v>2802</v>
      </c>
      <c r="N44" s="28">
        <v>2804</v>
      </c>
      <c r="O44" s="28">
        <v>2801</v>
      </c>
      <c r="P44" s="29">
        <v>2795</v>
      </c>
      <c r="Q44" s="29">
        <v>2803</v>
      </c>
      <c r="R44" s="30">
        <v>2793</v>
      </c>
    </row>
    <row r="45" spans="1:18" ht="12.75" x14ac:dyDescent="0.2">
      <c r="A45" s="1">
        <v>44</v>
      </c>
      <c r="B45" s="1" t="s">
        <v>44</v>
      </c>
      <c r="C45" s="20">
        <v>4066</v>
      </c>
      <c r="D45" s="20">
        <v>4063</v>
      </c>
      <c r="E45" s="20">
        <v>4051</v>
      </c>
      <c r="F45" s="20">
        <v>4053</v>
      </c>
      <c r="G45" s="20">
        <v>4057</v>
      </c>
      <c r="H45" s="20">
        <v>4072</v>
      </c>
      <c r="I45" s="20">
        <v>4064</v>
      </c>
      <c r="J45" s="20">
        <v>4061</v>
      </c>
      <c r="K45" s="20">
        <v>4070</v>
      </c>
      <c r="L45" s="20">
        <v>4072</v>
      </c>
      <c r="M45" s="20">
        <v>4071</v>
      </c>
      <c r="N45" s="20">
        <v>4067</v>
      </c>
      <c r="O45" s="20">
        <v>4063</v>
      </c>
      <c r="P45" s="22">
        <v>4051</v>
      </c>
      <c r="Q45" s="22">
        <v>4038</v>
      </c>
      <c r="R45" s="32">
        <v>4014</v>
      </c>
    </row>
    <row r="46" spans="1:18" ht="12.75" x14ac:dyDescent="0.2">
      <c r="A46" s="1">
        <v>45</v>
      </c>
      <c r="B46" s="1" t="s">
        <v>45</v>
      </c>
      <c r="C46" s="24">
        <v>713</v>
      </c>
      <c r="D46" s="24">
        <v>712</v>
      </c>
      <c r="E46" s="24">
        <v>707</v>
      </c>
      <c r="F46" s="24">
        <v>703</v>
      </c>
      <c r="G46" s="24">
        <v>700</v>
      </c>
      <c r="H46" s="24">
        <v>695</v>
      </c>
      <c r="I46" s="24">
        <v>692</v>
      </c>
      <c r="J46" s="24">
        <v>690</v>
      </c>
      <c r="K46" s="24">
        <v>688</v>
      </c>
      <c r="L46" s="24">
        <v>687</v>
      </c>
      <c r="M46" s="24">
        <v>686</v>
      </c>
      <c r="N46" s="24">
        <v>685</v>
      </c>
      <c r="O46" s="24">
        <v>682</v>
      </c>
      <c r="P46" s="25">
        <v>681</v>
      </c>
      <c r="Q46" s="25">
        <v>679</v>
      </c>
      <c r="R46" s="27">
        <v>675</v>
      </c>
    </row>
    <row r="47" spans="1:18" ht="12.75" x14ac:dyDescent="0.2">
      <c r="A47" s="1">
        <v>46</v>
      </c>
      <c r="B47" s="1" t="s">
        <v>46</v>
      </c>
      <c r="C47" s="24">
        <v>865</v>
      </c>
      <c r="D47" s="24">
        <v>857</v>
      </c>
      <c r="E47" s="24">
        <v>848</v>
      </c>
      <c r="F47" s="24">
        <v>840</v>
      </c>
      <c r="G47" s="24">
        <v>833</v>
      </c>
      <c r="H47" s="24">
        <v>834</v>
      </c>
      <c r="I47" s="24">
        <v>825</v>
      </c>
      <c r="J47" s="24">
        <v>819</v>
      </c>
      <c r="K47" s="24">
        <v>812</v>
      </c>
      <c r="L47" s="24">
        <v>809</v>
      </c>
      <c r="M47" s="24">
        <v>807</v>
      </c>
      <c r="N47" s="24">
        <v>808</v>
      </c>
      <c r="O47" s="24">
        <v>805</v>
      </c>
      <c r="P47" s="25">
        <v>795</v>
      </c>
      <c r="Q47" s="25">
        <v>790</v>
      </c>
      <c r="R47" s="27">
        <v>779</v>
      </c>
    </row>
    <row r="48" spans="1:18" ht="12.75" x14ac:dyDescent="0.2">
      <c r="A48" s="1">
        <v>47</v>
      </c>
      <c r="B48" s="1" t="s">
        <v>47</v>
      </c>
      <c r="C48" s="24">
        <v>3762</v>
      </c>
      <c r="D48" s="24">
        <v>3762</v>
      </c>
      <c r="E48" s="24">
        <v>3760</v>
      </c>
      <c r="F48" s="24">
        <v>3763</v>
      </c>
      <c r="G48" s="24">
        <v>3769</v>
      </c>
      <c r="H48" s="24">
        <v>3787</v>
      </c>
      <c r="I48" s="24">
        <v>3803</v>
      </c>
      <c r="J48" s="24">
        <v>3822</v>
      </c>
      <c r="K48" s="24">
        <v>3838</v>
      </c>
      <c r="L48" s="24">
        <v>3855</v>
      </c>
      <c r="M48" s="24">
        <v>3869</v>
      </c>
      <c r="N48" s="24">
        <v>3885</v>
      </c>
      <c r="O48" s="24">
        <v>3895</v>
      </c>
      <c r="P48" s="25">
        <v>3899</v>
      </c>
      <c r="Q48" s="25">
        <v>3903</v>
      </c>
      <c r="R48" s="26">
        <v>3894</v>
      </c>
    </row>
    <row r="49" spans="1:18" ht="12.75" x14ac:dyDescent="0.2">
      <c r="A49" s="1">
        <v>48</v>
      </c>
      <c r="B49" s="1" t="s">
        <v>48</v>
      </c>
      <c r="C49" s="24">
        <v>1546</v>
      </c>
      <c r="D49" s="24">
        <v>1544</v>
      </c>
      <c r="E49" s="24">
        <v>1538</v>
      </c>
      <c r="F49" s="24">
        <v>1533</v>
      </c>
      <c r="G49" s="24">
        <v>1529</v>
      </c>
      <c r="H49" s="24">
        <v>1520</v>
      </c>
      <c r="I49" s="24">
        <v>1518</v>
      </c>
      <c r="J49" s="24">
        <v>1518</v>
      </c>
      <c r="K49" s="24">
        <v>1517</v>
      </c>
      <c r="L49" s="24">
        <v>1518</v>
      </c>
      <c r="M49" s="24">
        <v>1517</v>
      </c>
      <c r="N49" s="24">
        <v>1517</v>
      </c>
      <c r="O49" s="24">
        <v>1513</v>
      </c>
      <c r="P49" s="25">
        <v>1507</v>
      </c>
      <c r="Q49" s="25">
        <v>1501</v>
      </c>
      <c r="R49" s="26">
        <v>1493</v>
      </c>
    </row>
    <row r="50" spans="1:18" ht="12.75" x14ac:dyDescent="0.2">
      <c r="A50" s="1">
        <v>49</v>
      </c>
      <c r="B50" s="1" t="s">
        <v>49</v>
      </c>
      <c r="C50" s="24">
        <v>1279</v>
      </c>
      <c r="D50" s="24">
        <v>1292</v>
      </c>
      <c r="E50" s="24">
        <v>1286</v>
      </c>
      <c r="F50" s="24">
        <v>1282</v>
      </c>
      <c r="G50" s="24">
        <v>1279</v>
      </c>
      <c r="H50" s="24">
        <v>1251</v>
      </c>
      <c r="I50" s="24">
        <v>1247</v>
      </c>
      <c r="J50" s="24">
        <v>1244</v>
      </c>
      <c r="K50" s="24">
        <v>1240</v>
      </c>
      <c r="L50" s="24">
        <v>1238</v>
      </c>
      <c r="M50" s="24">
        <v>1237</v>
      </c>
      <c r="N50" s="24">
        <v>1236</v>
      </c>
      <c r="O50" s="24">
        <v>1231</v>
      </c>
      <c r="P50" s="25">
        <v>1223</v>
      </c>
      <c r="Q50" s="25">
        <v>1218</v>
      </c>
      <c r="R50" s="26">
        <v>1208</v>
      </c>
    </row>
    <row r="51" spans="1:18" ht="12.75" x14ac:dyDescent="0.2">
      <c r="A51" s="1">
        <v>50</v>
      </c>
      <c r="B51" s="1" t="s">
        <v>50</v>
      </c>
      <c r="C51" s="24">
        <v>2719</v>
      </c>
      <c r="D51" s="24">
        <v>2748</v>
      </c>
      <c r="E51" s="24">
        <v>2731</v>
      </c>
      <c r="F51" s="24">
        <v>2718</v>
      </c>
      <c r="G51" s="24">
        <v>2708</v>
      </c>
      <c r="H51" s="24">
        <v>2634</v>
      </c>
      <c r="I51" s="24">
        <v>2631</v>
      </c>
      <c r="J51" s="24">
        <v>2634</v>
      </c>
      <c r="K51" s="24">
        <v>2636</v>
      </c>
      <c r="L51" s="24">
        <v>2637</v>
      </c>
      <c r="M51" s="24">
        <v>2634</v>
      </c>
      <c r="N51" s="24">
        <v>2632</v>
      </c>
      <c r="O51" s="24">
        <v>2623</v>
      </c>
      <c r="P51" s="25">
        <v>2611</v>
      </c>
      <c r="Q51" s="25">
        <v>2599</v>
      </c>
      <c r="R51" s="26">
        <v>2579</v>
      </c>
    </row>
    <row r="52" spans="1:18" ht="12.75" x14ac:dyDescent="0.2">
      <c r="A52" s="1">
        <v>51</v>
      </c>
      <c r="B52" s="1" t="s">
        <v>51</v>
      </c>
      <c r="C52" s="24">
        <v>1419</v>
      </c>
      <c r="D52" s="24">
        <v>1443</v>
      </c>
      <c r="E52" s="24">
        <v>1427</v>
      </c>
      <c r="F52" s="24">
        <v>1413</v>
      </c>
      <c r="G52" s="24">
        <v>1401</v>
      </c>
      <c r="H52" s="24">
        <v>1339</v>
      </c>
      <c r="I52" s="24">
        <v>1328</v>
      </c>
      <c r="J52" s="24">
        <v>1319</v>
      </c>
      <c r="K52" s="24">
        <v>1311</v>
      </c>
      <c r="L52" s="24">
        <v>1304</v>
      </c>
      <c r="M52" s="24">
        <v>1297</v>
      </c>
      <c r="N52" s="24">
        <v>1292</v>
      </c>
      <c r="O52" s="24">
        <v>1283</v>
      </c>
      <c r="P52" s="25">
        <v>1272</v>
      </c>
      <c r="Q52" s="25">
        <v>1263</v>
      </c>
      <c r="R52" s="26">
        <v>1250</v>
      </c>
    </row>
    <row r="53" spans="1:18" ht="12.75" x14ac:dyDescent="0.2">
      <c r="A53" s="1">
        <v>52</v>
      </c>
      <c r="B53" s="1" t="s">
        <v>52</v>
      </c>
      <c r="C53" s="24">
        <v>3414</v>
      </c>
      <c r="D53" s="24">
        <v>3411</v>
      </c>
      <c r="E53" s="24">
        <v>3381</v>
      </c>
      <c r="F53" s="24">
        <v>3360</v>
      </c>
      <c r="G53" s="24">
        <v>3341</v>
      </c>
      <c r="H53" s="24">
        <v>3308</v>
      </c>
      <c r="I53" s="24">
        <v>3297</v>
      </c>
      <c r="J53" s="24">
        <v>3290</v>
      </c>
      <c r="K53" s="24">
        <v>3281</v>
      </c>
      <c r="L53" s="24">
        <v>3270</v>
      </c>
      <c r="M53" s="24">
        <v>3260</v>
      </c>
      <c r="N53" s="24">
        <v>3248</v>
      </c>
      <c r="O53" s="24">
        <v>3235</v>
      </c>
      <c r="P53" s="25">
        <v>3215</v>
      </c>
      <c r="Q53" s="25">
        <v>3203</v>
      </c>
      <c r="R53" s="26">
        <v>3177</v>
      </c>
    </row>
    <row r="54" spans="1:18" ht="12.75" x14ac:dyDescent="0.2">
      <c r="A54" s="1">
        <v>53</v>
      </c>
      <c r="B54" s="1" t="s">
        <v>53</v>
      </c>
      <c r="C54" s="24">
        <v>2093</v>
      </c>
      <c r="D54" s="24">
        <v>2138</v>
      </c>
      <c r="E54" s="24">
        <v>2126</v>
      </c>
      <c r="F54" s="24">
        <v>2119</v>
      </c>
      <c r="G54" s="24">
        <v>2112</v>
      </c>
      <c r="H54" s="24">
        <v>2032</v>
      </c>
      <c r="I54" s="24">
        <v>2024</v>
      </c>
      <c r="J54" s="24">
        <v>2016</v>
      </c>
      <c r="K54" s="24">
        <v>2009</v>
      </c>
      <c r="L54" s="24">
        <v>2001</v>
      </c>
      <c r="M54" s="24">
        <v>1995</v>
      </c>
      <c r="N54" s="24">
        <v>1990</v>
      </c>
      <c r="O54" s="24">
        <v>1978</v>
      </c>
      <c r="P54" s="25">
        <v>1963</v>
      </c>
      <c r="Q54" s="25">
        <v>1957</v>
      </c>
      <c r="R54" s="26">
        <v>1943</v>
      </c>
    </row>
    <row r="55" spans="1:18" ht="12.75" x14ac:dyDescent="0.2">
      <c r="A55" s="1">
        <v>54</v>
      </c>
      <c r="B55" s="1" t="s">
        <v>54</v>
      </c>
      <c r="C55" s="24">
        <v>1420</v>
      </c>
      <c r="D55" s="24">
        <v>1408</v>
      </c>
      <c r="E55" s="24">
        <v>1396</v>
      </c>
      <c r="F55" s="24">
        <v>1388</v>
      </c>
      <c r="G55" s="24">
        <v>1380</v>
      </c>
      <c r="H55" s="24">
        <v>1384</v>
      </c>
      <c r="I55" s="24">
        <v>1377</v>
      </c>
      <c r="J55" s="24">
        <v>1369</v>
      </c>
      <c r="K55" s="24">
        <v>1361</v>
      </c>
      <c r="L55" s="24">
        <v>1356</v>
      </c>
      <c r="M55" s="24">
        <v>1349</v>
      </c>
      <c r="N55" s="24">
        <v>1342</v>
      </c>
      <c r="O55" s="24">
        <v>1332</v>
      </c>
      <c r="P55" s="25">
        <v>1318</v>
      </c>
      <c r="Q55" s="25">
        <v>1306</v>
      </c>
      <c r="R55" s="26">
        <v>1291</v>
      </c>
    </row>
    <row r="56" spans="1:18" ht="12.75" x14ac:dyDescent="0.2">
      <c r="A56" s="1">
        <v>55</v>
      </c>
      <c r="B56" s="1" t="s">
        <v>55</v>
      </c>
      <c r="C56" s="24">
        <v>3226</v>
      </c>
      <c r="D56" s="24">
        <v>3189</v>
      </c>
      <c r="E56" s="24">
        <v>3178</v>
      </c>
      <c r="F56" s="24">
        <v>3173</v>
      </c>
      <c r="G56" s="24">
        <v>3171</v>
      </c>
      <c r="H56" s="24">
        <v>3215</v>
      </c>
      <c r="I56" s="24">
        <v>3214</v>
      </c>
      <c r="J56" s="24">
        <v>3213</v>
      </c>
      <c r="K56" s="24">
        <v>3211</v>
      </c>
      <c r="L56" s="24">
        <v>3213</v>
      </c>
      <c r="M56" s="24">
        <v>3206</v>
      </c>
      <c r="N56" s="24">
        <v>3203</v>
      </c>
      <c r="O56" s="24">
        <v>3193</v>
      </c>
      <c r="P56" s="25">
        <v>3183</v>
      </c>
      <c r="Q56" s="25">
        <v>3179</v>
      </c>
      <c r="R56" s="26">
        <v>3154</v>
      </c>
    </row>
    <row r="57" spans="1:18" ht="12.75" x14ac:dyDescent="0.2">
      <c r="A57" s="1">
        <v>56</v>
      </c>
      <c r="B57" s="1" t="s">
        <v>56</v>
      </c>
      <c r="C57" s="24">
        <v>2591</v>
      </c>
      <c r="D57" s="24">
        <v>2608</v>
      </c>
      <c r="E57" s="24">
        <v>2595</v>
      </c>
      <c r="F57" s="24">
        <v>2584</v>
      </c>
      <c r="G57" s="24">
        <v>2573</v>
      </c>
      <c r="H57" s="24">
        <v>2519</v>
      </c>
      <c r="I57" s="24">
        <v>2509</v>
      </c>
      <c r="J57" s="24">
        <v>2503</v>
      </c>
      <c r="K57" s="24">
        <v>2497</v>
      </c>
      <c r="L57" s="24">
        <v>2493</v>
      </c>
      <c r="M57" s="24">
        <v>2488</v>
      </c>
      <c r="N57" s="24">
        <v>2479</v>
      </c>
      <c r="O57" s="24">
        <v>2463</v>
      </c>
      <c r="P57" s="25">
        <v>2441</v>
      </c>
      <c r="Q57" s="25">
        <v>2422</v>
      </c>
      <c r="R57" s="26">
        <v>2395</v>
      </c>
    </row>
    <row r="58" spans="1:18" ht="13.5" thickBot="1" x14ac:dyDescent="0.25">
      <c r="A58" s="1">
        <v>57</v>
      </c>
      <c r="B58" s="1" t="s">
        <v>57</v>
      </c>
      <c r="C58" s="28">
        <v>1340</v>
      </c>
      <c r="D58" s="28">
        <v>1336</v>
      </c>
      <c r="E58" s="28">
        <v>1322</v>
      </c>
      <c r="F58" s="28">
        <v>1312</v>
      </c>
      <c r="G58" s="28">
        <v>1305</v>
      </c>
      <c r="H58" s="28">
        <v>1290</v>
      </c>
      <c r="I58" s="28">
        <v>1282</v>
      </c>
      <c r="J58" s="28">
        <v>1274</v>
      </c>
      <c r="K58" s="28">
        <v>1268</v>
      </c>
      <c r="L58" s="28">
        <v>1262</v>
      </c>
      <c r="M58" s="28">
        <v>1258</v>
      </c>
      <c r="N58" s="28">
        <v>1253</v>
      </c>
      <c r="O58" s="28">
        <v>1247</v>
      </c>
      <c r="P58" s="29">
        <v>1238</v>
      </c>
      <c r="Q58" s="29">
        <v>1230</v>
      </c>
      <c r="R58" s="30">
        <v>1218</v>
      </c>
    </row>
    <row r="59" spans="1:18" ht="12.75" x14ac:dyDescent="0.2">
      <c r="A59" s="1">
        <v>58</v>
      </c>
      <c r="B59" s="1" t="s">
        <v>58</v>
      </c>
      <c r="C59" s="20">
        <v>962</v>
      </c>
      <c r="D59" s="20">
        <v>980</v>
      </c>
      <c r="E59" s="20">
        <v>969</v>
      </c>
      <c r="F59" s="20">
        <v>960</v>
      </c>
      <c r="G59" s="20">
        <v>953</v>
      </c>
      <c r="H59" s="20">
        <v>909</v>
      </c>
      <c r="I59" s="20">
        <v>896</v>
      </c>
      <c r="J59" s="20">
        <v>886</v>
      </c>
      <c r="K59" s="20">
        <v>877</v>
      </c>
      <c r="L59" s="20">
        <v>870</v>
      </c>
      <c r="M59" s="20">
        <v>862</v>
      </c>
      <c r="N59" s="20">
        <v>854</v>
      </c>
      <c r="O59" s="20">
        <v>846</v>
      </c>
      <c r="P59" s="22">
        <v>835</v>
      </c>
      <c r="Q59" s="22">
        <v>827</v>
      </c>
      <c r="R59" s="31">
        <v>819</v>
      </c>
    </row>
    <row r="60" spans="1:18" ht="12.75" x14ac:dyDescent="0.2">
      <c r="A60" s="1">
        <v>59</v>
      </c>
      <c r="B60" s="1" t="s">
        <v>59</v>
      </c>
      <c r="C60" s="24">
        <v>4356</v>
      </c>
      <c r="D60" s="24">
        <v>4410</v>
      </c>
      <c r="E60" s="24">
        <v>4400</v>
      </c>
      <c r="F60" s="24">
        <v>4396</v>
      </c>
      <c r="G60" s="24">
        <v>4395</v>
      </c>
      <c r="H60" s="24">
        <v>4297</v>
      </c>
      <c r="I60" s="24">
        <v>4307</v>
      </c>
      <c r="J60" s="24">
        <v>4316</v>
      </c>
      <c r="K60" s="24">
        <v>4321</v>
      </c>
      <c r="L60" s="24">
        <v>4327</v>
      </c>
      <c r="M60" s="24">
        <v>4330</v>
      </c>
      <c r="N60" s="24">
        <v>4329</v>
      </c>
      <c r="O60" s="24">
        <v>4325</v>
      </c>
      <c r="P60" s="25">
        <v>4316</v>
      </c>
      <c r="Q60" s="25">
        <v>4311</v>
      </c>
      <c r="R60" s="26">
        <v>4290</v>
      </c>
    </row>
    <row r="61" spans="1:18" ht="12.75" x14ac:dyDescent="0.2">
      <c r="A61" s="1">
        <v>60</v>
      </c>
      <c r="B61" s="1" t="s">
        <v>60</v>
      </c>
      <c r="C61" s="24">
        <v>3294</v>
      </c>
      <c r="D61" s="24">
        <v>3323</v>
      </c>
      <c r="E61" s="24">
        <v>3345</v>
      </c>
      <c r="F61" s="24">
        <v>3374</v>
      </c>
      <c r="G61" s="24">
        <v>3399</v>
      </c>
      <c r="H61" s="24">
        <v>3405</v>
      </c>
      <c r="I61" s="24">
        <v>3460</v>
      </c>
      <c r="J61" s="24">
        <v>3511</v>
      </c>
      <c r="K61" s="24">
        <v>3546</v>
      </c>
      <c r="L61" s="24">
        <v>3581</v>
      </c>
      <c r="M61" s="24">
        <v>3615</v>
      </c>
      <c r="N61" s="24">
        <v>3660</v>
      </c>
      <c r="O61" s="24">
        <v>3692</v>
      </c>
      <c r="P61" s="25">
        <v>3723</v>
      </c>
      <c r="Q61" s="25">
        <v>3757</v>
      </c>
      <c r="R61" s="26">
        <v>3778</v>
      </c>
    </row>
    <row r="62" spans="1:18" ht="13.5" thickBot="1" x14ac:dyDescent="0.25">
      <c r="A62" s="1">
        <v>61</v>
      </c>
      <c r="B62" s="1" t="s">
        <v>61</v>
      </c>
      <c r="C62" s="28">
        <v>3517</v>
      </c>
      <c r="D62" s="28">
        <v>3531</v>
      </c>
      <c r="E62" s="28">
        <v>3517</v>
      </c>
      <c r="F62" s="28">
        <v>3511</v>
      </c>
      <c r="G62" s="28">
        <v>3508</v>
      </c>
      <c r="H62" s="28">
        <v>3476</v>
      </c>
      <c r="I62" s="28">
        <v>3480</v>
      </c>
      <c r="J62" s="28">
        <v>3485</v>
      </c>
      <c r="K62" s="28">
        <v>3490</v>
      </c>
      <c r="L62" s="28">
        <v>3498</v>
      </c>
      <c r="M62" s="28">
        <v>3501</v>
      </c>
      <c r="N62" s="28">
        <v>3502</v>
      </c>
      <c r="O62" s="28">
        <v>3493</v>
      </c>
      <c r="P62" s="29">
        <v>3476</v>
      </c>
      <c r="Q62" s="29">
        <v>3466</v>
      </c>
      <c r="R62" s="30">
        <v>3443</v>
      </c>
    </row>
    <row r="63" spans="1:18" ht="12.75" x14ac:dyDescent="0.2">
      <c r="A63" s="1">
        <v>62</v>
      </c>
      <c r="B63" s="1" t="s">
        <v>62</v>
      </c>
      <c r="C63" s="20">
        <v>202</v>
      </c>
      <c r="D63" s="20">
        <v>204</v>
      </c>
      <c r="E63" s="20">
        <v>205</v>
      </c>
      <c r="F63" s="20">
        <v>207</v>
      </c>
      <c r="G63" s="20">
        <v>209</v>
      </c>
      <c r="H63" s="20">
        <v>207</v>
      </c>
      <c r="I63" s="20">
        <v>209</v>
      </c>
      <c r="J63" s="20">
        <v>210</v>
      </c>
      <c r="K63" s="20">
        <v>211</v>
      </c>
      <c r="L63" s="20">
        <v>214</v>
      </c>
      <c r="M63" s="20">
        <v>215</v>
      </c>
      <c r="N63" s="20">
        <v>217</v>
      </c>
      <c r="O63" s="20">
        <v>218</v>
      </c>
      <c r="P63" s="22">
        <v>219</v>
      </c>
      <c r="Q63" s="22">
        <v>220</v>
      </c>
      <c r="R63" s="31">
        <v>221</v>
      </c>
    </row>
    <row r="64" spans="1:18" ht="12.75" x14ac:dyDescent="0.2">
      <c r="A64" s="1">
        <v>63</v>
      </c>
      <c r="B64" s="1" t="s">
        <v>63</v>
      </c>
      <c r="C64" s="24">
        <v>967</v>
      </c>
      <c r="D64" s="24">
        <v>964</v>
      </c>
      <c r="E64" s="24">
        <v>960</v>
      </c>
      <c r="F64" s="24">
        <v>960</v>
      </c>
      <c r="G64" s="24">
        <v>961</v>
      </c>
      <c r="H64" s="24">
        <v>972</v>
      </c>
      <c r="I64" s="24">
        <v>971</v>
      </c>
      <c r="J64" s="24">
        <v>972</v>
      </c>
      <c r="K64" s="24">
        <v>974</v>
      </c>
      <c r="L64" s="24">
        <v>978</v>
      </c>
      <c r="M64" s="24">
        <v>982</v>
      </c>
      <c r="N64" s="24">
        <v>984</v>
      </c>
      <c r="O64" s="24">
        <v>985</v>
      </c>
      <c r="P64" s="25">
        <v>983</v>
      </c>
      <c r="Q64" s="25">
        <v>986</v>
      </c>
      <c r="R64" s="27">
        <v>985</v>
      </c>
    </row>
    <row r="65" spans="1:18" ht="12.75" x14ac:dyDescent="0.2">
      <c r="A65" s="1">
        <v>64</v>
      </c>
      <c r="B65" s="1" t="s">
        <v>64</v>
      </c>
      <c r="C65" s="24">
        <v>303</v>
      </c>
      <c r="D65" s="24">
        <v>309</v>
      </c>
      <c r="E65" s="24">
        <v>309</v>
      </c>
      <c r="F65" s="24">
        <v>312</v>
      </c>
      <c r="G65" s="24">
        <v>314</v>
      </c>
      <c r="H65" s="24">
        <v>308</v>
      </c>
      <c r="I65" s="24">
        <v>309</v>
      </c>
      <c r="J65" s="24">
        <v>310</v>
      </c>
      <c r="K65" s="24">
        <v>312</v>
      </c>
      <c r="L65" s="24">
        <v>314</v>
      </c>
      <c r="M65" s="24">
        <v>316</v>
      </c>
      <c r="N65" s="24">
        <v>318</v>
      </c>
      <c r="O65" s="24">
        <v>322</v>
      </c>
      <c r="P65" s="25">
        <v>324</v>
      </c>
      <c r="Q65" s="25">
        <v>327</v>
      </c>
      <c r="R65" s="27">
        <v>330</v>
      </c>
    </row>
    <row r="66" spans="1:18" ht="12.75" x14ac:dyDescent="0.2">
      <c r="A66" s="1">
        <v>65</v>
      </c>
      <c r="B66" s="1" t="s">
        <v>65</v>
      </c>
      <c r="C66" s="24">
        <v>534</v>
      </c>
      <c r="D66" s="24">
        <v>538</v>
      </c>
      <c r="E66" s="24">
        <v>537</v>
      </c>
      <c r="F66" s="24">
        <v>537</v>
      </c>
      <c r="G66" s="24">
        <v>538</v>
      </c>
      <c r="H66" s="24">
        <v>532</v>
      </c>
      <c r="I66" s="24">
        <v>532</v>
      </c>
      <c r="J66" s="24">
        <v>533</v>
      </c>
      <c r="K66" s="24">
        <v>534</v>
      </c>
      <c r="L66" s="24">
        <v>536</v>
      </c>
      <c r="M66" s="24">
        <v>537</v>
      </c>
      <c r="N66" s="24">
        <v>537</v>
      </c>
      <c r="O66" s="24">
        <v>538</v>
      </c>
      <c r="P66" s="25">
        <v>537</v>
      </c>
      <c r="Q66" s="25">
        <v>534</v>
      </c>
      <c r="R66" s="27">
        <v>532</v>
      </c>
    </row>
    <row r="67" spans="1:18" ht="12.75" x14ac:dyDescent="0.2">
      <c r="A67" s="1">
        <v>66</v>
      </c>
      <c r="B67" s="1" t="s">
        <v>66</v>
      </c>
      <c r="C67" s="24">
        <v>2503</v>
      </c>
      <c r="D67" s="24">
        <v>2543</v>
      </c>
      <c r="E67" s="24">
        <v>2523</v>
      </c>
      <c r="F67" s="24">
        <v>2508</v>
      </c>
      <c r="G67" s="24">
        <v>2497</v>
      </c>
      <c r="H67" s="24">
        <v>2417</v>
      </c>
      <c r="I67" s="24">
        <v>2407</v>
      </c>
      <c r="J67" s="24">
        <v>2399</v>
      </c>
      <c r="K67" s="24">
        <v>2391</v>
      </c>
      <c r="L67" s="24">
        <v>2385</v>
      </c>
      <c r="M67" s="24">
        <v>2377</v>
      </c>
      <c r="N67" s="24">
        <v>2366</v>
      </c>
      <c r="O67" s="24">
        <v>2350</v>
      </c>
      <c r="P67" s="25">
        <v>2333</v>
      </c>
      <c r="Q67" s="25">
        <v>2317</v>
      </c>
      <c r="R67" s="26">
        <v>2296</v>
      </c>
    </row>
    <row r="68" spans="1:18" ht="12.75" x14ac:dyDescent="0.2">
      <c r="A68" s="1">
        <v>67</v>
      </c>
      <c r="B68" s="1" t="s">
        <v>67</v>
      </c>
      <c r="C68" s="24">
        <v>1124</v>
      </c>
      <c r="D68" s="24">
        <v>1128</v>
      </c>
      <c r="E68" s="24">
        <v>1122</v>
      </c>
      <c r="F68" s="24">
        <v>1119</v>
      </c>
      <c r="G68" s="24">
        <v>1117</v>
      </c>
      <c r="H68" s="24">
        <v>1106</v>
      </c>
      <c r="I68" s="24">
        <v>1100</v>
      </c>
      <c r="J68" s="24">
        <v>1095</v>
      </c>
      <c r="K68" s="24">
        <v>1090</v>
      </c>
      <c r="L68" s="24">
        <v>1087</v>
      </c>
      <c r="M68" s="24">
        <v>1083</v>
      </c>
      <c r="N68" s="24">
        <v>1079</v>
      </c>
      <c r="O68" s="24">
        <v>1073</v>
      </c>
      <c r="P68" s="25">
        <v>1066</v>
      </c>
      <c r="Q68" s="25">
        <v>1060</v>
      </c>
      <c r="R68" s="26">
        <v>1053</v>
      </c>
    </row>
    <row r="69" spans="1:18" ht="12.75" x14ac:dyDescent="0.2">
      <c r="A69" s="1">
        <v>68</v>
      </c>
      <c r="B69" s="1" t="s">
        <v>68</v>
      </c>
      <c r="C69" s="24">
        <v>2869</v>
      </c>
      <c r="D69" s="24">
        <v>2906</v>
      </c>
      <c r="E69" s="24">
        <v>2894</v>
      </c>
      <c r="F69" s="24">
        <v>2890</v>
      </c>
      <c r="G69" s="24">
        <v>2890</v>
      </c>
      <c r="H69" s="24">
        <v>2829</v>
      </c>
      <c r="I69" s="24">
        <v>2838</v>
      </c>
      <c r="J69" s="24">
        <v>2847</v>
      </c>
      <c r="K69" s="24">
        <v>2853</v>
      </c>
      <c r="L69" s="24">
        <v>2859</v>
      </c>
      <c r="M69" s="24">
        <v>2866</v>
      </c>
      <c r="N69" s="24">
        <v>2875</v>
      </c>
      <c r="O69" s="24">
        <v>2876</v>
      </c>
      <c r="P69" s="25">
        <v>2874</v>
      </c>
      <c r="Q69" s="25">
        <v>2866</v>
      </c>
      <c r="R69" s="26">
        <v>2856</v>
      </c>
    </row>
    <row r="70" spans="1:18" ht="12.75" x14ac:dyDescent="0.2">
      <c r="A70" s="1">
        <v>69</v>
      </c>
      <c r="B70" s="1" t="s">
        <v>69</v>
      </c>
      <c r="C70" s="24">
        <v>2492</v>
      </c>
      <c r="D70" s="24">
        <v>2527</v>
      </c>
      <c r="E70" s="24">
        <v>2514</v>
      </c>
      <c r="F70" s="24">
        <v>2508</v>
      </c>
      <c r="G70" s="24">
        <v>2505</v>
      </c>
      <c r="H70" s="24">
        <v>2428</v>
      </c>
      <c r="I70" s="24">
        <v>2424</v>
      </c>
      <c r="J70" s="24">
        <v>2422</v>
      </c>
      <c r="K70" s="24">
        <v>2418</v>
      </c>
      <c r="L70" s="24">
        <v>2415</v>
      </c>
      <c r="M70" s="24">
        <v>2413</v>
      </c>
      <c r="N70" s="24">
        <v>2409</v>
      </c>
      <c r="O70" s="24">
        <v>2404</v>
      </c>
      <c r="P70" s="25">
        <v>2398</v>
      </c>
      <c r="Q70" s="25">
        <v>2391</v>
      </c>
      <c r="R70" s="26">
        <v>2375</v>
      </c>
    </row>
    <row r="71" spans="1:18" ht="12.75" x14ac:dyDescent="0.2">
      <c r="A71" s="1">
        <v>70</v>
      </c>
      <c r="B71" s="1" t="s">
        <v>70</v>
      </c>
      <c r="C71" s="24">
        <v>2806</v>
      </c>
      <c r="D71" s="24">
        <v>2839</v>
      </c>
      <c r="E71" s="24">
        <v>2826</v>
      </c>
      <c r="F71" s="24">
        <v>2823</v>
      </c>
      <c r="G71" s="24">
        <v>2822</v>
      </c>
      <c r="H71" s="24">
        <v>2761</v>
      </c>
      <c r="I71" s="24">
        <v>2751</v>
      </c>
      <c r="J71" s="24">
        <v>2742</v>
      </c>
      <c r="K71" s="24">
        <v>2734</v>
      </c>
      <c r="L71" s="24">
        <v>2725</v>
      </c>
      <c r="M71" s="24">
        <v>2718</v>
      </c>
      <c r="N71" s="24">
        <v>2709</v>
      </c>
      <c r="O71" s="24">
        <v>2695</v>
      </c>
      <c r="P71" s="25">
        <v>2674</v>
      </c>
      <c r="Q71" s="25">
        <v>2658</v>
      </c>
      <c r="R71" s="26">
        <v>2633</v>
      </c>
    </row>
    <row r="72" spans="1:18" ht="12.75" x14ac:dyDescent="0.2">
      <c r="A72" s="1">
        <v>71</v>
      </c>
      <c r="B72" s="1" t="s">
        <v>71</v>
      </c>
      <c r="C72" s="24">
        <v>2655</v>
      </c>
      <c r="D72" s="24">
        <v>2650</v>
      </c>
      <c r="E72" s="24">
        <v>2641</v>
      </c>
      <c r="F72" s="24">
        <v>2636</v>
      </c>
      <c r="G72" s="24">
        <v>2640</v>
      </c>
      <c r="H72" s="24">
        <v>2666</v>
      </c>
      <c r="I72" s="24">
        <v>2687</v>
      </c>
      <c r="J72" s="24">
        <v>2710</v>
      </c>
      <c r="K72" s="24">
        <v>2731</v>
      </c>
      <c r="L72" s="24">
        <v>2747</v>
      </c>
      <c r="M72" s="24">
        <v>2762</v>
      </c>
      <c r="N72" s="24">
        <v>2780</v>
      </c>
      <c r="O72" s="24">
        <v>2789</v>
      </c>
      <c r="P72" s="25">
        <v>2793</v>
      </c>
      <c r="Q72" s="25">
        <v>2798</v>
      </c>
      <c r="R72" s="26">
        <v>2786</v>
      </c>
    </row>
    <row r="73" spans="1:18" ht="12.75" x14ac:dyDescent="0.2">
      <c r="A73" s="1">
        <v>72</v>
      </c>
      <c r="B73" s="1" t="s">
        <v>72</v>
      </c>
      <c r="C73" s="24">
        <v>2016</v>
      </c>
      <c r="D73" s="24">
        <v>2035</v>
      </c>
      <c r="E73" s="24">
        <v>2026</v>
      </c>
      <c r="F73" s="24">
        <v>2018</v>
      </c>
      <c r="G73" s="24">
        <v>2014</v>
      </c>
      <c r="H73" s="24">
        <v>1977</v>
      </c>
      <c r="I73" s="24">
        <v>1975</v>
      </c>
      <c r="J73" s="24">
        <v>1974</v>
      </c>
      <c r="K73" s="24">
        <v>1974</v>
      </c>
      <c r="L73" s="24">
        <v>1978</v>
      </c>
      <c r="M73" s="24">
        <v>1978</v>
      </c>
      <c r="N73" s="24">
        <v>1973</v>
      </c>
      <c r="O73" s="24">
        <v>1960</v>
      </c>
      <c r="P73" s="25">
        <v>1944</v>
      </c>
      <c r="Q73" s="25">
        <v>1927</v>
      </c>
      <c r="R73" s="26">
        <v>1904</v>
      </c>
    </row>
    <row r="74" spans="1:18" ht="13.5" thickBot="1" x14ac:dyDescent="0.25">
      <c r="A74" s="1">
        <v>73</v>
      </c>
      <c r="B74" s="1" t="s">
        <v>73</v>
      </c>
      <c r="C74" s="28">
        <v>1024</v>
      </c>
      <c r="D74" s="28">
        <v>1034</v>
      </c>
      <c r="E74" s="28">
        <v>1033</v>
      </c>
      <c r="F74" s="28">
        <v>1035</v>
      </c>
      <c r="G74" s="28">
        <v>1038</v>
      </c>
      <c r="H74" s="28">
        <v>1049</v>
      </c>
      <c r="I74" s="28">
        <v>1058</v>
      </c>
      <c r="J74" s="28">
        <v>1064</v>
      </c>
      <c r="K74" s="28">
        <v>1070</v>
      </c>
      <c r="L74" s="28">
        <v>1074</v>
      </c>
      <c r="M74" s="28">
        <v>1077</v>
      </c>
      <c r="N74" s="28">
        <v>1079</v>
      </c>
      <c r="O74" s="28">
        <v>1078</v>
      </c>
      <c r="P74" s="29">
        <v>1077</v>
      </c>
      <c r="Q74" s="29">
        <v>1080</v>
      </c>
      <c r="R74" s="30">
        <v>1070</v>
      </c>
    </row>
    <row r="75" spans="1:18" ht="12.75" x14ac:dyDescent="0.2">
      <c r="A75" s="1">
        <v>74</v>
      </c>
      <c r="B75" s="1" t="s">
        <v>74</v>
      </c>
      <c r="C75" s="20">
        <v>954</v>
      </c>
      <c r="D75" s="20">
        <v>950</v>
      </c>
      <c r="E75" s="20">
        <v>950</v>
      </c>
      <c r="F75" s="20">
        <v>951</v>
      </c>
      <c r="G75" s="20">
        <v>950</v>
      </c>
      <c r="H75" s="20">
        <v>958</v>
      </c>
      <c r="I75" s="20">
        <v>956</v>
      </c>
      <c r="J75" s="20">
        <v>956</v>
      </c>
      <c r="K75" s="20">
        <v>955</v>
      </c>
      <c r="L75" s="20">
        <v>957</v>
      </c>
      <c r="M75" s="20">
        <v>960</v>
      </c>
      <c r="N75" s="20">
        <v>963</v>
      </c>
      <c r="O75" s="20">
        <v>964</v>
      </c>
      <c r="P75" s="22">
        <v>967</v>
      </c>
      <c r="Q75" s="22">
        <v>972</v>
      </c>
      <c r="R75" s="31">
        <v>982</v>
      </c>
    </row>
    <row r="76" spans="1:18" ht="12.75" x14ac:dyDescent="0.2">
      <c r="A76" s="1">
        <v>75</v>
      </c>
      <c r="B76" s="1" t="s">
        <v>75</v>
      </c>
      <c r="C76" s="24">
        <v>337</v>
      </c>
      <c r="D76" s="24">
        <v>349</v>
      </c>
      <c r="E76" s="24">
        <v>347</v>
      </c>
      <c r="F76" s="24">
        <v>346</v>
      </c>
      <c r="G76" s="24">
        <v>344</v>
      </c>
      <c r="H76" s="24">
        <v>322</v>
      </c>
      <c r="I76" s="24">
        <v>320</v>
      </c>
      <c r="J76" s="24">
        <v>320</v>
      </c>
      <c r="K76" s="24">
        <v>320</v>
      </c>
      <c r="L76" s="24">
        <v>317</v>
      </c>
      <c r="M76" s="24">
        <v>316</v>
      </c>
      <c r="N76" s="24">
        <v>315</v>
      </c>
      <c r="O76" s="24">
        <v>316</v>
      </c>
      <c r="P76" s="25">
        <v>315</v>
      </c>
      <c r="Q76" s="25">
        <v>313</v>
      </c>
      <c r="R76" s="27">
        <v>311</v>
      </c>
    </row>
    <row r="77" spans="1:18" ht="12.75" x14ac:dyDescent="0.2">
      <c r="A77" s="1">
        <v>76</v>
      </c>
      <c r="B77" s="1" t="s">
        <v>76</v>
      </c>
      <c r="C77" s="24">
        <v>2007</v>
      </c>
      <c r="D77" s="24">
        <v>2019</v>
      </c>
      <c r="E77" s="24">
        <v>2006</v>
      </c>
      <c r="F77" s="24">
        <v>1996</v>
      </c>
      <c r="G77" s="24">
        <v>1988</v>
      </c>
      <c r="H77" s="24">
        <v>1953</v>
      </c>
      <c r="I77" s="24">
        <v>1951</v>
      </c>
      <c r="J77" s="24">
        <v>1947</v>
      </c>
      <c r="K77" s="24">
        <v>1938</v>
      </c>
      <c r="L77" s="24">
        <v>1933</v>
      </c>
      <c r="M77" s="24">
        <v>1929</v>
      </c>
      <c r="N77" s="24">
        <v>1923</v>
      </c>
      <c r="O77" s="24">
        <v>1913</v>
      </c>
      <c r="P77" s="25">
        <v>1902</v>
      </c>
      <c r="Q77" s="25">
        <v>1896</v>
      </c>
      <c r="R77" s="26">
        <v>1878</v>
      </c>
    </row>
    <row r="78" spans="1:18" ht="12.75" x14ac:dyDescent="0.2">
      <c r="A78" s="1">
        <v>77</v>
      </c>
      <c r="B78" s="1" t="s">
        <v>77</v>
      </c>
      <c r="C78" s="24">
        <v>1376</v>
      </c>
      <c r="D78" s="24">
        <v>1412</v>
      </c>
      <c r="E78" s="24">
        <v>1405</v>
      </c>
      <c r="F78" s="24">
        <v>1404</v>
      </c>
      <c r="G78" s="24">
        <v>1402</v>
      </c>
      <c r="H78" s="24">
        <v>1343</v>
      </c>
      <c r="I78" s="24">
        <v>1342</v>
      </c>
      <c r="J78" s="24">
        <v>1342</v>
      </c>
      <c r="K78" s="24">
        <v>1340</v>
      </c>
      <c r="L78" s="24">
        <v>1338</v>
      </c>
      <c r="M78" s="24">
        <v>1334</v>
      </c>
      <c r="N78" s="24">
        <v>1333</v>
      </c>
      <c r="O78" s="24">
        <v>1328</v>
      </c>
      <c r="P78" s="25">
        <v>1321</v>
      </c>
      <c r="Q78" s="25">
        <v>1316</v>
      </c>
      <c r="R78" s="26">
        <v>1301</v>
      </c>
    </row>
    <row r="79" spans="1:18" ht="12.75" x14ac:dyDescent="0.2">
      <c r="A79" s="1">
        <v>78</v>
      </c>
      <c r="B79" s="1" t="s">
        <v>78</v>
      </c>
      <c r="C79" s="24">
        <v>861</v>
      </c>
      <c r="D79" s="24">
        <v>881</v>
      </c>
      <c r="E79" s="24">
        <v>875</v>
      </c>
      <c r="F79" s="24">
        <v>870</v>
      </c>
      <c r="G79" s="24">
        <v>864</v>
      </c>
      <c r="H79" s="24">
        <v>829</v>
      </c>
      <c r="I79" s="24">
        <v>821</v>
      </c>
      <c r="J79" s="24">
        <v>817</v>
      </c>
      <c r="K79" s="24">
        <v>811</v>
      </c>
      <c r="L79" s="24">
        <v>810</v>
      </c>
      <c r="M79" s="24">
        <v>806</v>
      </c>
      <c r="N79" s="24">
        <v>802</v>
      </c>
      <c r="O79" s="24">
        <v>798</v>
      </c>
      <c r="P79" s="25">
        <v>794</v>
      </c>
      <c r="Q79" s="25">
        <v>790</v>
      </c>
      <c r="R79" s="27">
        <v>782</v>
      </c>
    </row>
    <row r="80" spans="1:18" ht="12.75" x14ac:dyDescent="0.2">
      <c r="A80" s="1">
        <v>79</v>
      </c>
      <c r="B80" s="1" t="s">
        <v>79</v>
      </c>
      <c r="C80" s="24">
        <v>170</v>
      </c>
      <c r="D80" s="24">
        <v>172</v>
      </c>
      <c r="E80" s="24">
        <v>169</v>
      </c>
      <c r="F80" s="24">
        <v>166</v>
      </c>
      <c r="G80" s="24">
        <v>163</v>
      </c>
      <c r="H80" s="24">
        <v>156</v>
      </c>
      <c r="I80" s="24">
        <v>155</v>
      </c>
      <c r="J80" s="24">
        <v>152</v>
      </c>
      <c r="K80" s="24">
        <v>150</v>
      </c>
      <c r="L80" s="24">
        <v>148</v>
      </c>
      <c r="M80" s="24">
        <v>147</v>
      </c>
      <c r="N80" s="24">
        <v>146</v>
      </c>
      <c r="O80" s="24">
        <v>144</v>
      </c>
      <c r="P80" s="25">
        <v>141</v>
      </c>
      <c r="Q80" s="25">
        <v>140</v>
      </c>
      <c r="R80" s="27">
        <v>139</v>
      </c>
    </row>
    <row r="81" spans="1:18" ht="12.75" x14ac:dyDescent="0.2">
      <c r="A81" s="1">
        <v>80</v>
      </c>
      <c r="B81" s="1" t="s">
        <v>80</v>
      </c>
      <c r="C81" s="24">
        <v>521</v>
      </c>
      <c r="D81" s="24">
        <v>526</v>
      </c>
      <c r="E81" s="24">
        <v>521</v>
      </c>
      <c r="F81" s="24">
        <v>518</v>
      </c>
      <c r="G81" s="24">
        <v>514</v>
      </c>
      <c r="H81" s="24">
        <v>497</v>
      </c>
      <c r="I81" s="24">
        <v>495</v>
      </c>
      <c r="J81" s="24">
        <v>494</v>
      </c>
      <c r="K81" s="24">
        <v>491</v>
      </c>
      <c r="L81" s="24">
        <v>488</v>
      </c>
      <c r="M81" s="24">
        <v>487</v>
      </c>
      <c r="N81" s="24">
        <v>487</v>
      </c>
      <c r="O81" s="24">
        <v>490</v>
      </c>
      <c r="P81" s="25">
        <v>490</v>
      </c>
      <c r="Q81" s="25">
        <v>488</v>
      </c>
      <c r="R81" s="27">
        <v>486</v>
      </c>
    </row>
    <row r="82" spans="1:18" ht="12.75" x14ac:dyDescent="0.2">
      <c r="A82" s="1">
        <v>81</v>
      </c>
      <c r="B82" s="1" t="s">
        <v>81</v>
      </c>
      <c r="C82" s="24">
        <v>182</v>
      </c>
      <c r="D82" s="24">
        <v>187</v>
      </c>
      <c r="E82" s="24">
        <v>186</v>
      </c>
      <c r="F82" s="24">
        <v>186</v>
      </c>
      <c r="G82" s="24">
        <v>185</v>
      </c>
      <c r="H82" s="24">
        <v>176</v>
      </c>
      <c r="I82" s="24">
        <v>175</v>
      </c>
      <c r="J82" s="24">
        <v>173</v>
      </c>
      <c r="K82" s="24">
        <v>171</v>
      </c>
      <c r="L82" s="24">
        <v>169</v>
      </c>
      <c r="M82" s="24">
        <v>166</v>
      </c>
      <c r="N82" s="24">
        <v>164</v>
      </c>
      <c r="O82" s="24">
        <v>162</v>
      </c>
      <c r="P82" s="25">
        <v>160</v>
      </c>
      <c r="Q82" s="25">
        <v>158</v>
      </c>
      <c r="R82" s="27">
        <v>157</v>
      </c>
    </row>
    <row r="83" spans="1:18" ht="13.5" thickBot="1" x14ac:dyDescent="0.25">
      <c r="A83" s="1">
        <v>82</v>
      </c>
      <c r="B83" s="1" t="s">
        <v>82</v>
      </c>
      <c r="C83" s="28">
        <v>52</v>
      </c>
      <c r="D83" s="28">
        <v>51</v>
      </c>
      <c r="E83" s="28">
        <v>50</v>
      </c>
      <c r="F83" s="28">
        <v>50</v>
      </c>
      <c r="G83" s="28">
        <v>50</v>
      </c>
      <c r="H83" s="28">
        <v>51</v>
      </c>
      <c r="I83" s="28">
        <v>51</v>
      </c>
      <c r="J83" s="28">
        <v>51</v>
      </c>
      <c r="K83" s="28">
        <v>51</v>
      </c>
      <c r="L83" s="28">
        <v>51</v>
      </c>
      <c r="M83" s="28">
        <v>50</v>
      </c>
      <c r="N83" s="28">
        <v>50</v>
      </c>
      <c r="O83" s="28">
        <v>50</v>
      </c>
      <c r="P83" s="29">
        <v>50</v>
      </c>
      <c r="Q83" s="29">
        <v>50</v>
      </c>
      <c r="R83" s="33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3"/>
  <sheetViews>
    <sheetView workbookViewId="0">
      <selection activeCell="H21" sqref="H21"/>
    </sheetView>
  </sheetViews>
  <sheetFormatPr defaultRowHeight="15.75" x14ac:dyDescent="0.25"/>
  <cols>
    <col min="1" max="1" width="9" style="47" bestFit="1" customWidth="1"/>
    <col min="2" max="2" width="39.42578125" style="48" customWidth="1"/>
    <col min="3" max="3" width="11.140625" bestFit="1" customWidth="1"/>
    <col min="19" max="19" width="11.140625" bestFit="1" customWidth="1"/>
  </cols>
  <sheetData>
    <row r="1" spans="1:4" x14ac:dyDescent="0.25">
      <c r="A1" s="45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5">
        <v>1</v>
      </c>
      <c r="B2">
        <v>0.48296816446242274</v>
      </c>
      <c r="C2" s="117">
        <v>43831</v>
      </c>
      <c r="D2">
        <v>25</v>
      </c>
    </row>
    <row r="3" spans="1:4" x14ac:dyDescent="0.25">
      <c r="A3" s="45">
        <v>2</v>
      </c>
      <c r="B3">
        <v>0.50627740367524654</v>
      </c>
      <c r="C3" s="117">
        <v>43831</v>
      </c>
      <c r="D3">
        <v>25</v>
      </c>
    </row>
    <row r="4" spans="1:4" x14ac:dyDescent="0.25">
      <c r="A4" s="45">
        <v>3</v>
      </c>
      <c r="B4">
        <v>0.4684607234362127</v>
      </c>
      <c r="C4" s="117">
        <v>43831</v>
      </c>
      <c r="D4">
        <v>25</v>
      </c>
    </row>
    <row r="5" spans="1:4" x14ac:dyDescent="0.25">
      <c r="A5" s="45">
        <v>4</v>
      </c>
      <c r="B5">
        <v>0.56880261393625231</v>
      </c>
      <c r="C5" s="117">
        <v>43831</v>
      </c>
      <c r="D5">
        <v>25</v>
      </c>
    </row>
    <row r="6" spans="1:4" x14ac:dyDescent="0.25">
      <c r="A6" s="45">
        <v>5</v>
      </c>
      <c r="B6">
        <v>0.48430909461331378</v>
      </c>
      <c r="C6" s="117">
        <v>43831</v>
      </c>
      <c r="D6">
        <v>25</v>
      </c>
    </row>
    <row r="7" spans="1:4" x14ac:dyDescent="0.25">
      <c r="A7" s="45">
        <v>6</v>
      </c>
      <c r="B7">
        <v>0.51619926774162095</v>
      </c>
      <c r="C7" s="117">
        <v>43831</v>
      </c>
      <c r="D7">
        <v>25</v>
      </c>
    </row>
    <row r="8" spans="1:4" x14ac:dyDescent="0.25">
      <c r="A8" s="45">
        <v>7</v>
      </c>
      <c r="B8">
        <v>0.45881994115568253</v>
      </c>
      <c r="C8" s="117">
        <v>43831</v>
      </c>
      <c r="D8">
        <v>25</v>
      </c>
    </row>
    <row r="9" spans="1:4" x14ac:dyDescent="0.25">
      <c r="A9" s="45">
        <v>8</v>
      </c>
      <c r="B9">
        <v>0.47237352049860304</v>
      </c>
      <c r="C9" s="117">
        <v>43831</v>
      </c>
      <c r="D9">
        <v>25</v>
      </c>
    </row>
    <row r="10" spans="1:4" x14ac:dyDescent="0.25">
      <c r="A10" s="45">
        <v>9</v>
      </c>
      <c r="B10">
        <v>0.4569157251147003</v>
      </c>
      <c r="C10" s="117">
        <v>43831</v>
      </c>
      <c r="D10">
        <v>25</v>
      </c>
    </row>
    <row r="11" spans="1:4" x14ac:dyDescent="0.25">
      <c r="A11" s="45">
        <v>10</v>
      </c>
      <c r="B11">
        <v>0.53737458642775071</v>
      </c>
      <c r="C11" s="117">
        <v>43831</v>
      </c>
      <c r="D11">
        <v>25</v>
      </c>
    </row>
    <row r="12" spans="1:4" x14ac:dyDescent="0.25">
      <c r="A12" s="45">
        <v>11</v>
      </c>
      <c r="B12">
        <v>0.48296816446242274</v>
      </c>
      <c r="C12" s="117">
        <v>43831</v>
      </c>
      <c r="D12">
        <v>25</v>
      </c>
    </row>
    <row r="13" spans="1:4" x14ac:dyDescent="0.25">
      <c r="A13" s="45">
        <v>12</v>
      </c>
      <c r="B13">
        <v>0.4198657464720702</v>
      </c>
      <c r="C13" s="117">
        <v>43831</v>
      </c>
      <c r="D13">
        <v>25</v>
      </c>
    </row>
    <row r="14" spans="1:4" x14ac:dyDescent="0.25">
      <c r="A14" s="45">
        <v>13</v>
      </c>
      <c r="B14">
        <v>0.44689258117839348</v>
      </c>
      <c r="C14" s="117">
        <v>43831</v>
      </c>
      <c r="D14">
        <v>25</v>
      </c>
    </row>
    <row r="15" spans="1:4" x14ac:dyDescent="0.25">
      <c r="A15" s="45">
        <v>14</v>
      </c>
      <c r="B15">
        <v>0.42337265618126363</v>
      </c>
      <c r="C15" s="117">
        <v>43831</v>
      </c>
      <c r="D15">
        <v>25</v>
      </c>
    </row>
    <row r="16" spans="1:4" x14ac:dyDescent="0.25">
      <c r="A16" s="45">
        <v>15</v>
      </c>
      <c r="B16">
        <v>0.46073209309935204</v>
      </c>
      <c r="C16" s="117">
        <v>43831</v>
      </c>
      <c r="D16">
        <v>25</v>
      </c>
    </row>
    <row r="17" spans="1:11" x14ac:dyDescent="0.25">
      <c r="A17" s="45">
        <v>16</v>
      </c>
      <c r="B17">
        <v>0.53366266901998005</v>
      </c>
      <c r="C17" s="117">
        <v>43831</v>
      </c>
      <c r="D17">
        <v>25</v>
      </c>
    </row>
    <row r="18" spans="1:11" x14ac:dyDescent="0.25">
      <c r="A18" s="45">
        <v>17</v>
      </c>
      <c r="B18">
        <v>0.45062523130541521</v>
      </c>
      <c r="C18" s="117">
        <v>43831</v>
      </c>
      <c r="D18">
        <v>25</v>
      </c>
    </row>
    <row r="19" spans="1:11" x14ac:dyDescent="0.25">
      <c r="A19" s="45">
        <v>18</v>
      </c>
      <c r="B19">
        <v>0.61216819620010221</v>
      </c>
      <c r="C19" s="117">
        <v>43831</v>
      </c>
      <c r="D19">
        <v>25</v>
      </c>
    </row>
    <row r="20" spans="1:11" x14ac:dyDescent="0.25">
      <c r="A20" s="45">
        <v>19</v>
      </c>
      <c r="B20">
        <v>0.47434215757022707</v>
      </c>
      <c r="C20" s="117">
        <v>43831</v>
      </c>
      <c r="D20">
        <v>25</v>
      </c>
    </row>
    <row r="21" spans="1:11" x14ac:dyDescent="0.25">
      <c r="A21" s="45">
        <v>20</v>
      </c>
      <c r="B21">
        <v>0.46587021465238648</v>
      </c>
      <c r="C21" s="117">
        <v>43831</v>
      </c>
      <c r="D21">
        <v>25</v>
      </c>
    </row>
    <row r="22" spans="1:11" x14ac:dyDescent="0.25">
      <c r="A22" s="45">
        <v>21</v>
      </c>
      <c r="B22">
        <v>0.4678117489157001</v>
      </c>
      <c r="C22" s="117">
        <v>43831</v>
      </c>
      <c r="D22">
        <v>25</v>
      </c>
    </row>
    <row r="23" spans="1:11" x14ac:dyDescent="0.25">
      <c r="A23" s="45">
        <v>22</v>
      </c>
      <c r="B23">
        <v>0.46651649576840371</v>
      </c>
      <c r="C23" s="117">
        <v>43831</v>
      </c>
      <c r="D23">
        <v>25</v>
      </c>
    </row>
    <row r="24" spans="1:11" x14ac:dyDescent="0.25">
      <c r="A24" s="45">
        <v>23</v>
      </c>
      <c r="B24">
        <v>0.58641747461593929</v>
      </c>
      <c r="C24" s="117">
        <v>43831</v>
      </c>
      <c r="D24">
        <v>25</v>
      </c>
    </row>
    <row r="25" spans="1:11" x14ac:dyDescent="0.25">
      <c r="A25" s="45">
        <v>24</v>
      </c>
      <c r="B25">
        <v>0.51619926774162095</v>
      </c>
      <c r="C25" s="117">
        <v>43831</v>
      </c>
      <c r="D25">
        <v>25</v>
      </c>
    </row>
    <row r="26" spans="1:11" x14ac:dyDescent="0.25">
      <c r="A26" s="45">
        <v>25</v>
      </c>
      <c r="B26">
        <v>0.55324867654613608</v>
      </c>
      <c r="C26" s="117">
        <v>43831</v>
      </c>
      <c r="D26">
        <v>25</v>
      </c>
    </row>
    <row r="27" spans="1:11" x14ac:dyDescent="0.25">
      <c r="A27" s="45">
        <v>26</v>
      </c>
      <c r="B27">
        <v>0.4802974319767383</v>
      </c>
      <c r="C27" s="117">
        <v>43831</v>
      </c>
      <c r="D27">
        <v>25</v>
      </c>
    </row>
    <row r="28" spans="1:11" x14ac:dyDescent="0.25">
      <c r="A28" s="45">
        <v>27</v>
      </c>
      <c r="B28">
        <v>0.4931163522466796</v>
      </c>
      <c r="C28" s="117">
        <v>43831</v>
      </c>
      <c r="D28">
        <v>25</v>
      </c>
    </row>
    <row r="29" spans="1:11" x14ac:dyDescent="0.25">
      <c r="A29" s="45">
        <v>28</v>
      </c>
      <c r="B29">
        <v>0.56252924234440471</v>
      </c>
      <c r="C29" s="117">
        <v>43831</v>
      </c>
      <c r="D29">
        <v>25</v>
      </c>
    </row>
    <row r="30" spans="1:11" x14ac:dyDescent="0.25">
      <c r="A30" s="45">
        <v>29</v>
      </c>
      <c r="B30">
        <v>0.52268005010258245</v>
      </c>
      <c r="C30" s="117">
        <v>43831</v>
      </c>
      <c r="D30">
        <v>25</v>
      </c>
    </row>
    <row r="31" spans="1:11" x14ac:dyDescent="0.25">
      <c r="A31" s="45">
        <v>30</v>
      </c>
      <c r="B31">
        <v>0.50208377161948647</v>
      </c>
      <c r="C31" s="117">
        <v>43831</v>
      </c>
      <c r="D31">
        <v>25</v>
      </c>
    </row>
    <row r="32" spans="1:11" x14ac:dyDescent="0.25">
      <c r="A32" s="45">
        <v>31</v>
      </c>
      <c r="B32">
        <v>0.4569157251147003</v>
      </c>
      <c r="C32" s="117">
        <v>43831</v>
      </c>
      <c r="D32">
        <v>25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5">
        <v>32</v>
      </c>
      <c r="B33">
        <v>0.535144349213312</v>
      </c>
      <c r="C33" s="117">
        <v>43831</v>
      </c>
      <c r="D33">
        <v>25</v>
      </c>
    </row>
    <row r="34" spans="1:11" x14ac:dyDescent="0.25">
      <c r="A34" s="45">
        <v>33</v>
      </c>
      <c r="B34">
        <v>0.46651649576840371</v>
      </c>
      <c r="C34" s="117">
        <v>43831</v>
      </c>
      <c r="D34">
        <v>25</v>
      </c>
    </row>
    <row r="35" spans="1:11" x14ac:dyDescent="0.25">
      <c r="A35" s="45">
        <v>34</v>
      </c>
      <c r="B35">
        <v>0.47171912544767997</v>
      </c>
      <c r="C35" s="117">
        <v>43831</v>
      </c>
      <c r="D35">
        <v>25</v>
      </c>
    </row>
    <row r="36" spans="1:11" x14ac:dyDescent="0.25">
      <c r="A36" s="45">
        <v>35</v>
      </c>
      <c r="B36">
        <v>0.52704571164536895</v>
      </c>
      <c r="C36" s="117">
        <v>43831</v>
      </c>
      <c r="D36">
        <v>25</v>
      </c>
    </row>
    <row r="37" spans="1:11" x14ac:dyDescent="0.25">
      <c r="A37" s="45">
        <v>36</v>
      </c>
      <c r="B37">
        <v>0.63375626101721239</v>
      </c>
      <c r="C37" s="117">
        <v>43831</v>
      </c>
      <c r="D37">
        <v>25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5">
        <v>37</v>
      </c>
      <c r="B38">
        <v>0.46265221401892609</v>
      </c>
      <c r="C38" s="117">
        <v>43831</v>
      </c>
      <c r="D38">
        <v>25</v>
      </c>
    </row>
    <row r="39" spans="1:11" x14ac:dyDescent="0.25">
      <c r="A39" s="45">
        <v>38</v>
      </c>
      <c r="B39">
        <v>0.5048756487983429</v>
      </c>
      <c r="C39" s="117">
        <v>43831</v>
      </c>
      <c r="D39">
        <v>25</v>
      </c>
    </row>
    <row r="40" spans="1:11" x14ac:dyDescent="0.25">
      <c r="A40" s="45">
        <v>39</v>
      </c>
      <c r="B40">
        <v>0.52340514098728785</v>
      </c>
      <c r="C40" s="117">
        <v>43831</v>
      </c>
      <c r="D40">
        <v>25</v>
      </c>
    </row>
    <row r="41" spans="1:11" x14ac:dyDescent="0.25">
      <c r="A41" s="45">
        <v>40</v>
      </c>
      <c r="B41">
        <v>0.56097174026524221</v>
      </c>
      <c r="C41" s="117">
        <v>43831</v>
      </c>
      <c r="D41">
        <v>25</v>
      </c>
    </row>
    <row r="42" spans="1:11" x14ac:dyDescent="0.25">
      <c r="A42" s="45">
        <v>41</v>
      </c>
      <c r="B42">
        <v>0.57038185793421181</v>
      </c>
      <c r="C42" s="117">
        <v>43831</v>
      </c>
      <c r="D42">
        <v>25</v>
      </c>
    </row>
    <row r="43" spans="1:11" x14ac:dyDescent="0.25">
      <c r="A43" s="45">
        <v>42</v>
      </c>
      <c r="B43">
        <v>0.47896760911134817</v>
      </c>
      <c r="C43" s="117">
        <v>43831</v>
      </c>
      <c r="D43">
        <v>25</v>
      </c>
    </row>
    <row r="44" spans="1:11" x14ac:dyDescent="0.25">
      <c r="A44" s="45">
        <v>43</v>
      </c>
      <c r="B44">
        <v>0.46073209309935204</v>
      </c>
      <c r="C44" s="117">
        <v>43831</v>
      </c>
      <c r="D44">
        <v>25</v>
      </c>
    </row>
    <row r="45" spans="1:11" x14ac:dyDescent="0.25">
      <c r="A45" s="45">
        <v>44</v>
      </c>
      <c r="B45">
        <v>0.44813334978470243</v>
      </c>
      <c r="C45" s="117">
        <v>43831</v>
      </c>
      <c r="D45">
        <v>25</v>
      </c>
    </row>
    <row r="46" spans="1:11" x14ac:dyDescent="0.25">
      <c r="A46" s="45">
        <v>45</v>
      </c>
      <c r="B46">
        <v>0.38904258827770938</v>
      </c>
      <c r="C46" s="117">
        <v>43831</v>
      </c>
      <c r="D46">
        <v>25</v>
      </c>
    </row>
    <row r="47" spans="1:11" x14ac:dyDescent="0.25">
      <c r="A47" s="45">
        <v>46</v>
      </c>
      <c r="B47">
        <v>0.41236677430504071</v>
      </c>
      <c r="C47" s="117">
        <v>43831</v>
      </c>
      <c r="D47">
        <v>25</v>
      </c>
    </row>
    <row r="48" spans="1:11" x14ac:dyDescent="0.25">
      <c r="A48" s="45">
        <v>47</v>
      </c>
      <c r="B48">
        <v>0.48767773076382093</v>
      </c>
      <c r="C48" s="117">
        <v>43831</v>
      </c>
      <c r="D48">
        <v>25</v>
      </c>
    </row>
    <row r="49" spans="1:4" x14ac:dyDescent="0.25">
      <c r="A49" s="45">
        <v>48</v>
      </c>
      <c r="B49">
        <v>0.38904258827770938</v>
      </c>
      <c r="C49" s="117">
        <v>43831</v>
      </c>
      <c r="D49">
        <v>25</v>
      </c>
    </row>
    <row r="50" spans="1:4" x14ac:dyDescent="0.25">
      <c r="A50" s="45">
        <v>49</v>
      </c>
      <c r="B50">
        <v>0.40725378153510766</v>
      </c>
      <c r="C50" s="117">
        <v>43831</v>
      </c>
      <c r="D50">
        <v>25</v>
      </c>
    </row>
    <row r="51" spans="1:4" x14ac:dyDescent="0.25">
      <c r="A51" s="45">
        <v>50</v>
      </c>
      <c r="B51">
        <v>0.41008645559836315</v>
      </c>
      <c r="C51" s="117">
        <v>43831</v>
      </c>
      <c r="D51">
        <v>25</v>
      </c>
    </row>
    <row r="52" spans="1:4" x14ac:dyDescent="0.25">
      <c r="A52" s="45">
        <v>51</v>
      </c>
      <c r="B52">
        <v>0.47764146819121872</v>
      </c>
      <c r="C52" s="117">
        <v>43831</v>
      </c>
      <c r="D52">
        <v>25</v>
      </c>
    </row>
    <row r="53" spans="1:4" x14ac:dyDescent="0.25">
      <c r="A53" s="45">
        <v>52</v>
      </c>
      <c r="B53">
        <v>0.44689258117839348</v>
      </c>
      <c r="C53" s="117">
        <v>43831</v>
      </c>
      <c r="D53">
        <v>25</v>
      </c>
    </row>
    <row r="54" spans="1:4" x14ac:dyDescent="0.25">
      <c r="A54" s="45">
        <v>53</v>
      </c>
      <c r="B54">
        <v>0.41696552191248198</v>
      </c>
      <c r="C54" s="117">
        <v>43831</v>
      </c>
      <c r="D54">
        <v>25</v>
      </c>
    </row>
    <row r="55" spans="1:4" x14ac:dyDescent="0.25">
      <c r="A55" s="45">
        <v>54</v>
      </c>
      <c r="B55">
        <v>0.47631899902196867</v>
      </c>
      <c r="C55" s="117">
        <v>43831</v>
      </c>
      <c r="D55">
        <v>25</v>
      </c>
    </row>
    <row r="56" spans="1:4" x14ac:dyDescent="0.25">
      <c r="A56" s="45">
        <v>55</v>
      </c>
      <c r="B56">
        <v>0.43648379556688149</v>
      </c>
      <c r="C56" s="117">
        <v>43831</v>
      </c>
      <c r="D56">
        <v>25</v>
      </c>
    </row>
    <row r="57" spans="1:4" x14ac:dyDescent="0.25">
      <c r="A57" s="45">
        <v>56</v>
      </c>
      <c r="B57">
        <v>0.43166977928720596</v>
      </c>
      <c r="C57" s="117">
        <v>43831</v>
      </c>
      <c r="D57">
        <v>25</v>
      </c>
    </row>
    <row r="58" spans="1:4" x14ac:dyDescent="0.25">
      <c r="A58" s="45">
        <v>57</v>
      </c>
      <c r="B58">
        <v>0.46137124632689919</v>
      </c>
      <c r="C58" s="117">
        <v>43831</v>
      </c>
      <c r="D58">
        <v>25</v>
      </c>
    </row>
    <row r="59" spans="1:4" x14ac:dyDescent="0.25">
      <c r="A59" s="45">
        <v>58</v>
      </c>
      <c r="B59">
        <v>0.43286828275982925</v>
      </c>
      <c r="C59" s="117">
        <v>43831</v>
      </c>
      <c r="D59">
        <v>25</v>
      </c>
    </row>
    <row r="60" spans="1:4" x14ac:dyDescent="0.25">
      <c r="A60" s="45">
        <v>59</v>
      </c>
      <c r="B60">
        <v>0.42750108894598637</v>
      </c>
      <c r="C60" s="117">
        <v>43831</v>
      </c>
      <c r="D60">
        <v>25</v>
      </c>
    </row>
    <row r="61" spans="1:4" x14ac:dyDescent="0.25">
      <c r="A61" s="45">
        <v>60</v>
      </c>
      <c r="B61">
        <v>0.4163878854402745</v>
      </c>
      <c r="C61" s="117">
        <v>43831</v>
      </c>
      <c r="D61">
        <v>25</v>
      </c>
    </row>
    <row r="62" spans="1:4" x14ac:dyDescent="0.25">
      <c r="A62" s="45">
        <v>61</v>
      </c>
      <c r="B62">
        <v>0.48700213427162053</v>
      </c>
      <c r="C62" s="117">
        <v>43831</v>
      </c>
      <c r="D62">
        <v>25</v>
      </c>
    </row>
    <row r="63" spans="1:4" x14ac:dyDescent="0.25">
      <c r="A63" s="45">
        <v>62</v>
      </c>
      <c r="B63">
        <v>0.61386784195753019</v>
      </c>
      <c r="C63" s="117">
        <v>43831</v>
      </c>
      <c r="D63">
        <v>25</v>
      </c>
    </row>
    <row r="64" spans="1:4" x14ac:dyDescent="0.25">
      <c r="A64" s="45">
        <v>63</v>
      </c>
      <c r="B64">
        <v>0.59956995689555637</v>
      </c>
      <c r="C64" s="117">
        <v>43831</v>
      </c>
      <c r="D64">
        <v>25</v>
      </c>
    </row>
    <row r="65" spans="1:4" x14ac:dyDescent="0.25">
      <c r="A65" s="45">
        <v>64</v>
      </c>
      <c r="B65">
        <v>0.54487605610666412</v>
      </c>
      <c r="C65" s="117">
        <v>43831</v>
      </c>
      <c r="D65">
        <v>25</v>
      </c>
    </row>
    <row r="66" spans="1:4" x14ac:dyDescent="0.25">
      <c r="A66" s="45">
        <v>65</v>
      </c>
      <c r="B66">
        <v>0.53366266901998005</v>
      </c>
      <c r="C66" s="117">
        <v>43831</v>
      </c>
      <c r="D66">
        <v>25</v>
      </c>
    </row>
    <row r="67" spans="1:4" x14ac:dyDescent="0.25">
      <c r="A67" s="45">
        <v>66</v>
      </c>
      <c r="B67">
        <v>0.47434215757022707</v>
      </c>
      <c r="C67" s="117">
        <v>43831</v>
      </c>
      <c r="D67">
        <v>25</v>
      </c>
    </row>
    <row r="68" spans="1:4" x14ac:dyDescent="0.25">
      <c r="A68" s="45">
        <v>67</v>
      </c>
      <c r="B68">
        <v>0.59542842468248414</v>
      </c>
      <c r="C68" s="117">
        <v>43831</v>
      </c>
      <c r="D68">
        <v>25</v>
      </c>
    </row>
    <row r="69" spans="1:4" x14ac:dyDescent="0.25">
      <c r="A69" s="45">
        <v>68</v>
      </c>
      <c r="B69">
        <v>0.52340514098728785</v>
      </c>
      <c r="C69" s="117">
        <v>43831</v>
      </c>
      <c r="D69">
        <v>25</v>
      </c>
    </row>
    <row r="70" spans="1:4" x14ac:dyDescent="0.25">
      <c r="A70" s="45">
        <v>69</v>
      </c>
      <c r="B70">
        <v>0.50069362785566729</v>
      </c>
      <c r="C70" s="117">
        <v>43831</v>
      </c>
      <c r="D70">
        <v>25</v>
      </c>
    </row>
    <row r="71" spans="1:4" x14ac:dyDescent="0.25">
      <c r="A71" s="45">
        <v>70</v>
      </c>
      <c r="B71">
        <v>0.48498095517086748</v>
      </c>
      <c r="C71" s="117">
        <v>43831</v>
      </c>
      <c r="D71">
        <v>25</v>
      </c>
    </row>
    <row r="72" spans="1:4" x14ac:dyDescent="0.25">
      <c r="A72" s="45">
        <v>71</v>
      </c>
      <c r="B72">
        <v>0.48700213427162053</v>
      </c>
      <c r="C72" s="117">
        <v>43831</v>
      </c>
      <c r="D72">
        <v>25</v>
      </c>
    </row>
    <row r="73" spans="1:4" x14ac:dyDescent="0.25">
      <c r="A73" s="45">
        <v>72</v>
      </c>
      <c r="B73">
        <v>0.4802974319767383</v>
      </c>
      <c r="C73" s="117">
        <v>43831</v>
      </c>
      <c r="D73">
        <v>25</v>
      </c>
    </row>
    <row r="74" spans="1:4" x14ac:dyDescent="0.25">
      <c r="A74" s="45">
        <v>73</v>
      </c>
      <c r="B74">
        <v>0.39776824187745935</v>
      </c>
      <c r="C74" s="117">
        <v>43831</v>
      </c>
      <c r="D74">
        <v>25</v>
      </c>
    </row>
    <row r="75" spans="1:4" x14ac:dyDescent="0.25">
      <c r="A75" s="45">
        <v>74</v>
      </c>
      <c r="B75">
        <v>0.59956995689555637</v>
      </c>
      <c r="C75" s="117">
        <v>43831</v>
      </c>
      <c r="D75">
        <v>25</v>
      </c>
    </row>
    <row r="76" spans="1:4" x14ac:dyDescent="0.25">
      <c r="A76" s="45">
        <v>75</v>
      </c>
      <c r="B76">
        <v>0.56959168861105747</v>
      </c>
      <c r="C76" s="117">
        <v>43831</v>
      </c>
      <c r="D76">
        <v>25</v>
      </c>
    </row>
    <row r="77" spans="1:4" x14ac:dyDescent="0.25">
      <c r="A77" s="45">
        <v>76</v>
      </c>
      <c r="B77">
        <v>0.53961411825221361</v>
      </c>
      <c r="C77" s="117">
        <v>43831</v>
      </c>
      <c r="D77">
        <v>25</v>
      </c>
    </row>
    <row r="78" spans="1:4" x14ac:dyDescent="0.25">
      <c r="A78" s="45">
        <v>77</v>
      </c>
      <c r="B78">
        <v>0.5524822423999558</v>
      </c>
      <c r="C78" s="117">
        <v>43831</v>
      </c>
      <c r="D78">
        <v>25</v>
      </c>
    </row>
    <row r="79" spans="1:4" x14ac:dyDescent="0.25">
      <c r="A79" s="45">
        <v>78</v>
      </c>
      <c r="B79">
        <v>0.62071374576305627</v>
      </c>
      <c r="C79" s="117">
        <v>43831</v>
      </c>
      <c r="D79">
        <v>25</v>
      </c>
    </row>
    <row r="80" spans="1:4" x14ac:dyDescent="0.25">
      <c r="A80" s="45">
        <v>79</v>
      </c>
      <c r="B80">
        <v>0.57434917749851755</v>
      </c>
      <c r="C80" s="117">
        <v>43831</v>
      </c>
      <c r="D80">
        <v>25</v>
      </c>
    </row>
    <row r="81" spans="1:4" x14ac:dyDescent="0.25">
      <c r="A81" s="45">
        <v>80</v>
      </c>
      <c r="B81">
        <v>0.4163878854402745</v>
      </c>
      <c r="C81" s="117">
        <v>43831</v>
      </c>
      <c r="D81">
        <v>25</v>
      </c>
    </row>
    <row r="82" spans="1:4" x14ac:dyDescent="0.25">
      <c r="A82" s="45">
        <v>81</v>
      </c>
      <c r="B82">
        <v>0.55941855051785561</v>
      </c>
      <c r="C82" s="117">
        <v>43831</v>
      </c>
      <c r="D82">
        <v>25</v>
      </c>
    </row>
    <row r="83" spans="1:4" x14ac:dyDescent="0.25">
      <c r="A83" s="45">
        <v>82</v>
      </c>
      <c r="B83">
        <v>0.50768305043471484</v>
      </c>
      <c r="C83" s="117">
        <v>43831</v>
      </c>
      <c r="D83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499984740745262"/>
  </sheetPr>
  <dimension ref="A1:Y85"/>
  <sheetViews>
    <sheetView topLeftCell="K70" workbookViewId="0">
      <selection activeCell="R89" sqref="R89"/>
    </sheetView>
  </sheetViews>
  <sheetFormatPr defaultRowHeight="12.75" x14ac:dyDescent="0.2"/>
  <cols>
    <col min="4" max="4" width="10" bestFit="1" customWidth="1"/>
    <col min="9" max="9" width="10" bestFit="1" customWidth="1"/>
    <col min="10" max="10" width="11.140625" customWidth="1"/>
    <col min="16" max="26" width="8.7109375" customWidth="1"/>
  </cols>
  <sheetData>
    <row r="1" spans="1:19" x14ac:dyDescent="0.2"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">
      <c r="A2" s="1">
        <v>1</v>
      </c>
      <c r="B2" s="1" t="s">
        <v>1</v>
      </c>
      <c r="D2">
        <f>ROUND(Инвестиции!D3/ВРП!C2*100, 2)</f>
        <v>24.16</v>
      </c>
      <c r="E2">
        <f>ROUND(Инвестиции!E3/ВРП!D2*100, 2)</f>
        <v>29.12</v>
      </c>
      <c r="F2">
        <f>ROUND(Инвестиции!F3/ВРП!E2*100, 2)</f>
        <v>35.229999999999997</v>
      </c>
      <c r="G2">
        <f>ROUND(Инвестиции!G3/ВРП!F2*100, 2)</f>
        <v>32.81</v>
      </c>
      <c r="H2">
        <f>ROUND(Инвестиции!H3/ВРП!G2*100, 2)</f>
        <v>25.64</v>
      </c>
      <c r="I2">
        <f>ROUND(Инвестиции!I3/ВРП!H2*100, 2)</f>
        <v>24.18</v>
      </c>
      <c r="J2">
        <f>ROUND(Инвестиции!J3/ВРП!I2*100, 2)</f>
        <v>24.81</v>
      </c>
      <c r="K2">
        <f>ROUND(Инвестиции!K3/ВРП!J2*100, 2)</f>
        <v>25.08</v>
      </c>
      <c r="L2">
        <f>ROUND(Инвестиции!L3/ВРП!K2*100, 2)</f>
        <v>22.74</v>
      </c>
      <c r="M2">
        <f>ROUND(Инвестиции!M3/ВРП!L2*100, 2)</f>
        <v>19.47</v>
      </c>
      <c r="N2">
        <f>ROUND(Инвестиции!N3/ВРП!M2*100, 2)</f>
        <v>21.23</v>
      </c>
      <c r="O2">
        <f>ROUND(Инвестиции!O3/ВРП!N2*100, 2)</f>
        <v>19.72</v>
      </c>
      <c r="P2">
        <f>ROUND(Инвестиции!P3/ВРП!O2*100, 2)</f>
        <v>18.170000000000002</v>
      </c>
      <c r="Q2">
        <f>ROUND(Инвестиции!Q3/ВРП!P2*100, 2)</f>
        <v>15.54</v>
      </c>
      <c r="R2">
        <f>ROUND(Инвестиции!R3/ВРП!Q2*100, 2)</f>
        <v>17.48</v>
      </c>
      <c r="S2">
        <f>ROUND(Инвестиции!S3/ВРП!R2*100, 2)</f>
        <v>16.739999999999998</v>
      </c>
    </row>
    <row r="3" spans="1:19" x14ac:dyDescent="0.2">
      <c r="A3" s="1">
        <v>2</v>
      </c>
      <c r="B3" s="1" t="s">
        <v>2</v>
      </c>
      <c r="D3">
        <f>ROUND(Инвестиции!D4/ВРП!C3*100, 2)</f>
        <v>12.74</v>
      </c>
      <c r="E3">
        <f>ROUND(Инвестиции!E4/ВРП!D3*100, 2)</f>
        <v>15.18</v>
      </c>
      <c r="F3">
        <f>ROUND(Инвестиции!F4/ВРП!E3*100, 2)</f>
        <v>20.46</v>
      </c>
      <c r="G3">
        <f>ROUND(Инвестиции!G4/ВРП!F3*100, 2)</f>
        <v>20.100000000000001</v>
      </c>
      <c r="H3">
        <f>ROUND(Инвестиции!H4/ВРП!G3*100, 2)</f>
        <v>21.54</v>
      </c>
      <c r="I3">
        <f>ROUND(Инвестиции!I4/ВРП!H3*100, 2)</f>
        <v>28.56</v>
      </c>
      <c r="J3">
        <f>ROUND(Инвестиции!J4/ВРП!I3*100, 2)</f>
        <v>27.56</v>
      </c>
      <c r="K3">
        <f>ROUND(Инвестиции!K4/ВРП!J3*100, 2)</f>
        <v>22.45</v>
      </c>
      <c r="L3">
        <f>ROUND(Инвестиции!L4/ВРП!K3*100, 2)</f>
        <v>27.73</v>
      </c>
      <c r="M3">
        <f>ROUND(Инвестиции!M4/ВРП!L3*100, 2)</f>
        <v>27.22</v>
      </c>
      <c r="N3">
        <f>ROUND(Инвестиции!N4/ВРП!M3*100, 2)</f>
        <v>22.91</v>
      </c>
      <c r="O3">
        <f>ROUND(Инвестиции!O4/ВРП!N3*100, 2)</f>
        <v>24.26</v>
      </c>
      <c r="P3">
        <f>ROUND(Инвестиции!P4/ВРП!O3*100, 2)</f>
        <v>18.059999999999999</v>
      </c>
      <c r="Q3">
        <f>ROUND(Инвестиции!Q4/ВРП!P3*100, 2)</f>
        <v>17.920000000000002</v>
      </c>
      <c r="R3">
        <f>ROUND(Инвестиции!R4/ВРП!Q3*100, 2)</f>
        <v>15.98</v>
      </c>
      <c r="S3">
        <f>ROUND(Инвестиции!S4/ВРП!R3*100, 2)</f>
        <v>18.16</v>
      </c>
    </row>
    <row r="4" spans="1:19" x14ac:dyDescent="0.2">
      <c r="A4" s="1">
        <v>3</v>
      </c>
      <c r="B4" s="1" t="s">
        <v>3</v>
      </c>
      <c r="D4">
        <f>ROUND(Инвестиции!D5/ВРП!C4*100, 2)</f>
        <v>19.93</v>
      </c>
      <c r="E4">
        <f>ROUND(Инвестиции!E5/ВРП!D4*100, 2)</f>
        <v>19.72</v>
      </c>
      <c r="F4">
        <f>ROUND(Инвестиции!F5/ВРП!E4*100, 2)</f>
        <v>25.76</v>
      </c>
      <c r="G4">
        <f>ROUND(Инвестиции!G5/ВРП!F4*100, 2)</f>
        <v>25.69</v>
      </c>
      <c r="H4">
        <f>ROUND(Инвестиции!H5/ВРП!G4*100, 2)</f>
        <v>25.77</v>
      </c>
      <c r="I4">
        <f>ROUND(Инвестиции!I5/ВРП!H4*100, 2)</f>
        <v>22.29</v>
      </c>
      <c r="J4">
        <f>ROUND(Инвестиции!J5/ВРП!I4*100, 2)</f>
        <v>22.88</v>
      </c>
      <c r="K4">
        <f>ROUND(Инвестиции!K5/ВРП!J4*100, 2)</f>
        <v>21.33</v>
      </c>
      <c r="L4">
        <f>ROUND(Инвестиции!L5/ВРП!K4*100, 2)</f>
        <v>21.31</v>
      </c>
      <c r="M4">
        <f>ROUND(Инвестиции!M5/ВРП!L4*100, 2)</f>
        <v>22.53</v>
      </c>
      <c r="N4">
        <f>ROUND(Инвестиции!N5/ВРП!M4*100, 2)</f>
        <v>19.41</v>
      </c>
      <c r="O4">
        <f>ROUND(Инвестиции!O5/ВРП!N4*100, 2)</f>
        <v>17.96</v>
      </c>
      <c r="P4">
        <f>ROUND(Инвестиции!P5/ВРП!O4*100, 2)</f>
        <v>19.02</v>
      </c>
      <c r="Q4">
        <f>ROUND(Инвестиции!Q5/ВРП!P4*100, 2)</f>
        <v>16.68</v>
      </c>
      <c r="R4">
        <f>ROUND(Инвестиции!R5/ВРП!Q4*100, 2)</f>
        <v>16.760000000000002</v>
      </c>
      <c r="S4">
        <f>ROUND(Инвестиции!S5/ВРП!R4*100, 2)</f>
        <v>17.11</v>
      </c>
    </row>
    <row r="5" spans="1:19" x14ac:dyDescent="0.2">
      <c r="A5" s="1">
        <v>4</v>
      </c>
      <c r="B5" s="1" t="s">
        <v>4</v>
      </c>
      <c r="D5">
        <f>ROUND(Инвестиции!D6/ВРП!C5*100, 2)</f>
        <v>21.45</v>
      </c>
      <c r="E5">
        <f>ROUND(Инвестиции!E6/ВРП!D5*100, 2)</f>
        <v>23.39</v>
      </c>
      <c r="F5">
        <f>ROUND(Инвестиции!F6/ВРП!E5*100, 2)</f>
        <v>29.32</v>
      </c>
      <c r="G5">
        <f>ROUND(Инвестиции!G6/ВРП!F5*100, 2)</f>
        <v>32.799999999999997</v>
      </c>
      <c r="H5">
        <f>ROUND(Инвестиции!H6/ВРП!G5*100, 2)</f>
        <v>28.39</v>
      </c>
      <c r="I5">
        <f>ROUND(Инвестиции!I6/ВРП!H5*100, 2)</f>
        <v>36.31</v>
      </c>
      <c r="J5">
        <f>ROUND(Инвестиции!J6/ВРП!I5*100, 2)</f>
        <v>32.68</v>
      </c>
      <c r="K5">
        <f>ROUND(Инвестиции!K6/ВРП!J5*100, 2)</f>
        <v>32.33</v>
      </c>
      <c r="L5">
        <f>ROUND(Инвестиции!L6/ВРП!K5*100, 2)</f>
        <v>35.47</v>
      </c>
      <c r="M5">
        <f>ROUND(Инвестиции!M6/ВРП!L5*100, 2)</f>
        <v>33.479999999999997</v>
      </c>
      <c r="N5">
        <f>ROUND(Инвестиции!N6/ВРП!M5*100, 2)</f>
        <v>32.840000000000003</v>
      </c>
      <c r="O5">
        <f>ROUND(Инвестиции!O6/ВРП!N5*100, 2)</f>
        <v>33.159999999999997</v>
      </c>
      <c r="P5">
        <f>ROUND(Инвестиции!P6/ВРП!O5*100, 2)</f>
        <v>32.67</v>
      </c>
      <c r="Q5">
        <f>ROUND(Инвестиции!Q6/ВРП!P5*100, 2)</f>
        <v>29.33</v>
      </c>
      <c r="R5">
        <f>ROUND(Инвестиции!R6/ВРП!Q5*100, 2)</f>
        <v>29.8</v>
      </c>
      <c r="S5">
        <f>ROUND(Инвестиции!S6/ВРП!R5*100, 2)</f>
        <v>24.78</v>
      </c>
    </row>
    <row r="6" spans="1:19" x14ac:dyDescent="0.2">
      <c r="A6" s="1">
        <v>5</v>
      </c>
      <c r="B6" s="1" t="s">
        <v>5</v>
      </c>
      <c r="D6">
        <f>ROUND(Инвестиции!D7/ВРП!C6*100, 2)</f>
        <v>27.17</v>
      </c>
      <c r="E6">
        <f>ROUND(Инвестиции!E7/ВРП!D6*100, 2)</f>
        <v>26.75</v>
      </c>
      <c r="F6">
        <f>ROUND(Инвестиции!F7/ВРП!E6*100, 2)</f>
        <v>23.3</v>
      </c>
      <c r="G6">
        <f>ROUND(Инвестиции!G7/ВРП!F6*100, 2)</f>
        <v>29.95</v>
      </c>
      <c r="H6">
        <f>ROUND(Инвестиции!H7/ВРП!G6*100, 2)</f>
        <v>34.46</v>
      </c>
      <c r="I6">
        <f>ROUND(Инвестиции!I7/ВРП!H6*100, 2)</f>
        <v>27.27</v>
      </c>
      <c r="J6">
        <f>ROUND(Инвестиции!J7/ВРП!I6*100, 2)</f>
        <v>25.11</v>
      </c>
      <c r="K6">
        <f>ROUND(Инвестиции!K7/ВРП!J6*100, 2)</f>
        <v>21.13</v>
      </c>
      <c r="L6">
        <f>ROUND(Инвестиции!L7/ВРП!K6*100, 2)</f>
        <v>21.45</v>
      </c>
      <c r="M6">
        <f>ROUND(Инвестиции!M7/ВРП!L6*100, 2)</f>
        <v>21.78</v>
      </c>
      <c r="N6">
        <f>ROUND(Инвестиции!N7/ВРП!M6*100, 2)</f>
        <v>14.24</v>
      </c>
      <c r="O6">
        <f>ROUND(Инвестиции!O7/ВРП!N6*100, 2)</f>
        <v>13.02</v>
      </c>
      <c r="P6">
        <f>ROUND(Инвестиции!P7/ВРП!O6*100, 2)</f>
        <v>16.399999999999999</v>
      </c>
      <c r="Q6">
        <f>ROUND(Инвестиции!Q7/ВРП!P6*100, 2)</f>
        <v>14.84</v>
      </c>
      <c r="R6">
        <f>ROUND(Инвестиции!R7/ВРП!Q6*100, 2)</f>
        <v>14.98</v>
      </c>
      <c r="S6">
        <f>ROUND(Инвестиции!S7/ВРП!R6*100, 2)</f>
        <v>18.03</v>
      </c>
    </row>
    <row r="7" spans="1:19" x14ac:dyDescent="0.2">
      <c r="A7" s="1">
        <v>6</v>
      </c>
      <c r="B7" s="1" t="s">
        <v>6</v>
      </c>
      <c r="D7">
        <f>ROUND(Инвестиции!D8/ВРП!C7*100, 2)</f>
        <v>19.2</v>
      </c>
      <c r="E7">
        <f>ROUND(Инвестиции!E8/ВРП!D7*100, 2)</f>
        <v>21.24</v>
      </c>
      <c r="F7">
        <f>ROUND(Инвестиции!F8/ВРП!E7*100, 2)</f>
        <v>31.3</v>
      </c>
      <c r="G7">
        <f>ROUND(Инвестиции!G8/ВРП!F7*100, 2)</f>
        <v>44.06</v>
      </c>
      <c r="H7">
        <f>ROUND(Инвестиции!H8/ВРП!G7*100, 2)</f>
        <v>37.99</v>
      </c>
      <c r="I7">
        <f>ROUND(Инвестиции!I8/ВРП!H7*100, 2)</f>
        <v>39.5</v>
      </c>
      <c r="J7">
        <f>ROUND(Инвестиции!J8/ВРП!I7*100, 2)</f>
        <v>32.950000000000003</v>
      </c>
      <c r="K7">
        <f>ROUND(Инвестиции!K8/ВРП!J7*100, 2)</f>
        <v>33.64</v>
      </c>
      <c r="L7">
        <f>ROUND(Инвестиции!L8/ВРП!K7*100, 2)</f>
        <v>33.49</v>
      </c>
      <c r="M7">
        <f>ROUND(Инвестиции!M8/ВРП!L7*100, 2)</f>
        <v>30.57</v>
      </c>
      <c r="N7">
        <f>ROUND(Инвестиции!N8/ВРП!M7*100, 2)</f>
        <v>27.29</v>
      </c>
      <c r="O7">
        <f>ROUND(Инвестиции!O8/ВРП!N7*100, 2)</f>
        <v>22.68</v>
      </c>
      <c r="P7">
        <f>ROUND(Инвестиции!P8/ВРП!O7*100, 2)</f>
        <v>21.4</v>
      </c>
      <c r="Q7">
        <f>ROUND(Инвестиции!Q8/ВРП!P7*100, 2)</f>
        <v>19.559999999999999</v>
      </c>
      <c r="R7">
        <f>ROUND(Инвестиции!R8/ВРП!Q7*100, 2)</f>
        <v>20.21</v>
      </c>
      <c r="S7">
        <f>ROUND(Инвестиции!S8/ВРП!R7*100, 2)</f>
        <v>19.350000000000001</v>
      </c>
    </row>
    <row r="8" spans="1:19" x14ac:dyDescent="0.2">
      <c r="A8" s="1">
        <v>7</v>
      </c>
      <c r="B8" s="1" t="s">
        <v>7</v>
      </c>
      <c r="D8">
        <f>ROUND(Инвестиции!D9/ВРП!C8*100, 2)</f>
        <v>31.52</v>
      </c>
      <c r="E8">
        <f>ROUND(Инвестиции!E9/ВРП!D8*100, 2)</f>
        <v>21.75</v>
      </c>
      <c r="F8">
        <f>ROUND(Инвестиции!F9/ВРП!E8*100, 2)</f>
        <v>21.19</v>
      </c>
      <c r="G8">
        <f>ROUND(Инвестиции!G9/ВРП!F8*100, 2)</f>
        <v>20.79</v>
      </c>
      <c r="H8">
        <f>ROUND(Инвестиции!H9/ВРП!G8*100, 2)</f>
        <v>14.08</v>
      </c>
      <c r="I8">
        <f>ROUND(Инвестиции!I9/ВРП!H8*100, 2)</f>
        <v>15.39</v>
      </c>
      <c r="J8">
        <f>ROUND(Инвестиции!J9/ВРП!I8*100, 2)</f>
        <v>15.13</v>
      </c>
      <c r="K8">
        <f>ROUND(Инвестиции!K9/ВРП!J8*100, 2)</f>
        <v>16.18</v>
      </c>
      <c r="L8">
        <f>ROUND(Инвестиции!L9/ВРП!K8*100, 2)</f>
        <v>16.02</v>
      </c>
      <c r="M8">
        <f>ROUND(Инвестиции!M9/ВРП!L8*100, 2)</f>
        <v>18.75</v>
      </c>
      <c r="N8">
        <f>ROUND(Инвестиции!N9/ВРП!M8*100, 2)</f>
        <v>17.03</v>
      </c>
      <c r="O8">
        <f>ROUND(Инвестиции!O9/ВРП!N8*100, 2)</f>
        <v>16.71</v>
      </c>
      <c r="P8">
        <f>ROUND(Инвестиции!P9/ВРП!O8*100, 2)</f>
        <v>12.96</v>
      </c>
      <c r="Q8">
        <f>ROUND(Инвестиции!Q9/ВРП!P8*100, 2)</f>
        <v>12.38</v>
      </c>
      <c r="R8">
        <f>ROUND(Инвестиции!R9/ВРП!Q8*100, 2)</f>
        <v>12.82</v>
      </c>
      <c r="S8">
        <f>ROUND(Инвестиции!S9/ВРП!R8*100, 2)</f>
        <v>12.69</v>
      </c>
    </row>
    <row r="9" spans="1:19" x14ac:dyDescent="0.2">
      <c r="A9" s="1">
        <v>8</v>
      </c>
      <c r="B9" s="1" t="s">
        <v>8</v>
      </c>
      <c r="D9">
        <f>ROUND(Инвестиции!D10/ВРП!C9*100, 2)</f>
        <v>20.62</v>
      </c>
      <c r="E9">
        <f>ROUND(Инвестиции!E10/ВРП!D9*100, 2)</f>
        <v>22.34</v>
      </c>
      <c r="F9">
        <f>ROUND(Инвестиции!F10/ВРП!E9*100, 2)</f>
        <v>26.03</v>
      </c>
      <c r="G9">
        <f>ROUND(Инвестиции!G10/ВРП!F9*100, 2)</f>
        <v>27.85</v>
      </c>
      <c r="H9">
        <f>ROUND(Инвестиции!H10/ВРП!G9*100, 2)</f>
        <v>30.28</v>
      </c>
      <c r="I9">
        <f>ROUND(Инвестиции!I10/ВРП!H9*100, 2)</f>
        <v>23.8</v>
      </c>
      <c r="J9">
        <f>ROUND(Инвестиции!J10/ВРП!I9*100, 2)</f>
        <v>25.57</v>
      </c>
      <c r="K9">
        <f>ROUND(Инвестиции!K10/ВРП!J9*100, 2)</f>
        <v>26.85</v>
      </c>
      <c r="L9">
        <f>ROUND(Инвестиции!L10/ВРП!K9*100, 2)</f>
        <v>26.35</v>
      </c>
      <c r="M9">
        <f>ROUND(Инвестиции!M10/ВРП!L9*100, 2)</f>
        <v>24.71</v>
      </c>
      <c r="N9">
        <f>ROUND(Инвестиции!N10/ВРП!M9*100, 2)</f>
        <v>21.88</v>
      </c>
      <c r="O9">
        <f>ROUND(Инвестиции!O10/ВРП!N9*100, 2)</f>
        <v>25.84</v>
      </c>
      <c r="P9">
        <f>ROUND(Инвестиции!P10/ВРП!O9*100, 2)</f>
        <v>26.05</v>
      </c>
      <c r="Q9">
        <f>ROUND(Инвестиции!Q10/ВРП!P9*100, 2)</f>
        <v>28.18</v>
      </c>
      <c r="R9">
        <f>ROUND(Инвестиции!R10/ВРП!Q9*100, 2)</f>
        <v>28.72</v>
      </c>
      <c r="S9">
        <f>ROUND(Инвестиции!S10/ВРП!R9*100, 2)</f>
        <v>27.05</v>
      </c>
    </row>
    <row r="10" spans="1:19" x14ac:dyDescent="0.2">
      <c r="A10" s="1">
        <v>9</v>
      </c>
      <c r="B10" s="1" t="s">
        <v>9</v>
      </c>
      <c r="D10">
        <f>ROUND(Инвестиции!D11/ВРП!C10*100, 2)</f>
        <v>20.88</v>
      </c>
      <c r="E10">
        <f>ROUND(Инвестиции!E11/ВРП!D10*100, 2)</f>
        <v>24.89</v>
      </c>
      <c r="F10">
        <f>ROUND(Инвестиции!F11/ВРП!E10*100, 2)</f>
        <v>30.84</v>
      </c>
      <c r="G10">
        <f>ROUND(Инвестиции!G11/ВРП!F10*100, 2)</f>
        <v>33.94</v>
      </c>
      <c r="H10">
        <f>ROUND(Инвестиции!H11/ВРП!G10*100, 2)</f>
        <v>36.9</v>
      </c>
      <c r="I10">
        <f>ROUND(Инвестиции!I11/ВРП!H10*100, 2)</f>
        <v>40.880000000000003</v>
      </c>
      <c r="J10">
        <f>ROUND(Инвестиции!J11/ВРП!I10*100, 2)</f>
        <v>39.1</v>
      </c>
      <c r="K10">
        <f>ROUND(Инвестиции!K11/ВРП!J10*100, 2)</f>
        <v>31.82</v>
      </c>
      <c r="L10">
        <f>ROUND(Инвестиции!L11/ВРП!K10*100, 2)</f>
        <v>32.020000000000003</v>
      </c>
      <c r="M10">
        <f>ROUND(Инвестиции!M11/ВРП!L10*100, 2)</f>
        <v>26.5</v>
      </c>
      <c r="N10">
        <f>ROUND(Инвестиции!N11/ВРП!M10*100, 2)</f>
        <v>25.87</v>
      </c>
      <c r="O10">
        <f>ROUND(Инвестиции!O11/ВРП!N10*100, 2)</f>
        <v>26.44</v>
      </c>
      <c r="P10">
        <f>ROUND(Инвестиции!P11/ВРП!O10*100, 2)</f>
        <v>28.12</v>
      </c>
      <c r="Q10">
        <f>ROUND(Инвестиции!Q11/ВРП!P10*100, 2)</f>
        <v>22.14</v>
      </c>
      <c r="R10">
        <f>ROUND(Инвестиции!R11/ВРП!Q10*100, 2)</f>
        <v>27.18</v>
      </c>
      <c r="S10">
        <f>ROUND(Инвестиции!S11/ВРП!R10*100, 2)</f>
        <v>26.96</v>
      </c>
    </row>
    <row r="11" spans="1:19" x14ac:dyDescent="0.2">
      <c r="A11" s="1">
        <v>10</v>
      </c>
      <c r="B11" s="1" t="s">
        <v>10</v>
      </c>
      <c r="D11">
        <f>ROUND(Инвестиции!D12/ВРП!C11*100, 2)</f>
        <v>25.6</v>
      </c>
      <c r="E11">
        <f>ROUND(Инвестиции!E12/ВРП!D11*100, 2)</f>
        <v>25.36</v>
      </c>
      <c r="F11">
        <f>ROUND(Инвестиции!F12/ВРП!E11*100, 2)</f>
        <v>30.96</v>
      </c>
      <c r="G11">
        <f>ROUND(Инвестиции!G12/ВРП!F11*100, 2)</f>
        <v>29.26</v>
      </c>
      <c r="H11">
        <f>ROUND(Инвестиции!H12/ВРП!G11*100, 2)</f>
        <v>21.52</v>
      </c>
      <c r="I11">
        <f>ROUND(Инвестиции!I12/ВРП!H11*100, 2)</f>
        <v>21.51</v>
      </c>
      <c r="J11">
        <f>ROUND(Инвестиции!J12/ВРП!I11*100, 2)</f>
        <v>20.66</v>
      </c>
      <c r="K11">
        <f>ROUND(Инвестиции!K12/ВРП!J11*100, 2)</f>
        <v>21.93</v>
      </c>
      <c r="L11">
        <f>ROUND(Инвестиции!L12/ВРП!K11*100, 2)</f>
        <v>23.08</v>
      </c>
      <c r="M11">
        <f>ROUND(Инвестиции!M12/ВРП!L11*100, 2)</f>
        <v>23.51</v>
      </c>
      <c r="N11">
        <f>ROUND(Инвестиции!N12/ВРП!M11*100, 2)</f>
        <v>19.61</v>
      </c>
      <c r="O11">
        <f>ROUND(Инвестиции!O12/ВРП!N11*100, 2)</f>
        <v>16.96</v>
      </c>
      <c r="P11">
        <f>ROUND(Инвестиции!P12/ВРП!O11*100, 2)</f>
        <v>18.52</v>
      </c>
      <c r="Q11">
        <f>ROUND(Инвестиции!Q12/ВРП!P11*100, 2)</f>
        <v>22.5</v>
      </c>
      <c r="R11">
        <f>ROUND(Инвестиции!R12/ВРП!Q11*100, 2)</f>
        <v>21.27</v>
      </c>
      <c r="S11">
        <f>ROUND(Инвестиции!S12/ВРП!R11*100, 2)</f>
        <v>19.78</v>
      </c>
    </row>
    <row r="12" spans="1:19" x14ac:dyDescent="0.2">
      <c r="A12" s="1">
        <v>11</v>
      </c>
      <c r="B12" s="1" t="s">
        <v>11</v>
      </c>
      <c r="D12">
        <f>ROUND(Инвестиции!D13/ВРП!C12*100, 2)</f>
        <v>18.07</v>
      </c>
      <c r="E12">
        <f>ROUND(Инвестиции!E13/ВРП!D12*100, 2)</f>
        <v>19.62</v>
      </c>
      <c r="F12">
        <f>ROUND(Инвестиции!F13/ВРП!E12*100, 2)</f>
        <v>31.28</v>
      </c>
      <c r="G12">
        <f>ROUND(Инвестиции!G13/ВРП!F12*100, 2)</f>
        <v>28.18</v>
      </c>
      <c r="H12">
        <f>ROUND(Инвестиции!H13/ВРП!G12*100, 2)</f>
        <v>21.99</v>
      </c>
      <c r="I12">
        <f>ROUND(Инвестиции!I13/ВРП!H12*100, 2)</f>
        <v>20.2</v>
      </c>
      <c r="J12">
        <f>ROUND(Инвестиции!J13/ВРП!I12*100, 2)</f>
        <v>25.97</v>
      </c>
      <c r="K12">
        <f>ROUND(Инвестиции!K13/ВРП!J12*100, 2)</f>
        <v>27.67</v>
      </c>
      <c r="L12">
        <f>ROUND(Инвестиции!L13/ВРП!K12*100, 2)</f>
        <v>26.54</v>
      </c>
      <c r="M12">
        <f>ROUND(Инвестиции!M13/ВРП!L12*100, 2)</f>
        <v>26.61</v>
      </c>
      <c r="N12">
        <f>ROUND(Инвестиции!N13/ВРП!M12*100, 2)</f>
        <v>23.04</v>
      </c>
      <c r="O12">
        <f>ROUND(Инвестиции!O13/ВРП!N12*100, 2)</f>
        <v>20.239999999999998</v>
      </c>
      <c r="P12">
        <f>ROUND(Инвестиции!P13/ВРП!O12*100, 2)</f>
        <v>20.3</v>
      </c>
      <c r="Q12">
        <f>ROUND(Инвестиции!Q13/ВРП!P12*100, 2)</f>
        <v>20.83</v>
      </c>
      <c r="R12">
        <f>ROUND(Инвестиции!R13/ВРП!Q12*100, 2)</f>
        <v>21.04</v>
      </c>
      <c r="S12">
        <f>ROUND(Инвестиции!S13/ВРП!R12*100, 2)</f>
        <v>20.69</v>
      </c>
    </row>
    <row r="13" spans="1:19" x14ac:dyDescent="0.2">
      <c r="A13" s="1">
        <v>12</v>
      </c>
      <c r="B13" s="1" t="s">
        <v>12</v>
      </c>
      <c r="D13">
        <f>ROUND(Инвестиции!D14/ВРП!C13*100, 2)</f>
        <v>28</v>
      </c>
      <c r="E13">
        <f>ROUND(Инвестиции!E14/ВРП!D13*100, 2)</f>
        <v>24.59</v>
      </c>
      <c r="F13">
        <f>ROUND(Инвестиции!F14/ВРП!E13*100, 2)</f>
        <v>27.72</v>
      </c>
      <c r="G13">
        <f>ROUND(Инвестиции!G14/ВРП!F13*100, 2)</f>
        <v>35.450000000000003</v>
      </c>
      <c r="H13">
        <f>ROUND(Инвестиции!H14/ВРП!G13*100, 2)</f>
        <v>24.89</v>
      </c>
      <c r="I13">
        <f>ROUND(Инвестиции!I14/ВРП!H13*100, 2)</f>
        <v>22.68</v>
      </c>
      <c r="J13">
        <f>ROUND(Инвестиции!J14/ВРП!I13*100, 2)</f>
        <v>24.83</v>
      </c>
      <c r="K13">
        <f>ROUND(Инвестиции!K14/ВРП!J13*100, 2)</f>
        <v>26.27</v>
      </c>
      <c r="L13">
        <f>ROUND(Инвестиции!L14/ВРП!K13*100, 2)</f>
        <v>27.04</v>
      </c>
      <c r="M13">
        <f>ROUND(Инвестиции!M14/ВРП!L13*100, 2)</f>
        <v>20.49</v>
      </c>
      <c r="N13">
        <f>ROUND(Инвестиции!N14/ВРП!M13*100, 2)</f>
        <v>16.77</v>
      </c>
      <c r="O13">
        <f>ROUND(Инвестиции!O14/ВРП!N13*100, 2)</f>
        <v>15.22</v>
      </c>
      <c r="P13">
        <f>ROUND(Инвестиции!P14/ВРП!O13*100, 2)</f>
        <v>17.260000000000002</v>
      </c>
      <c r="Q13">
        <f>ROUND(Инвестиции!Q14/ВРП!P13*100, 2)</f>
        <v>16.38</v>
      </c>
      <c r="R13">
        <f>ROUND(Инвестиции!R14/ВРП!Q13*100, 2)</f>
        <v>15.83</v>
      </c>
      <c r="S13">
        <f>ROUND(Инвестиции!S14/ВРП!R13*100, 2)</f>
        <v>13.76</v>
      </c>
    </row>
    <row r="14" spans="1:19" x14ac:dyDescent="0.2">
      <c r="A14" s="1">
        <v>13</v>
      </c>
      <c r="B14" s="1" t="s">
        <v>13</v>
      </c>
      <c r="D14">
        <f>ROUND(Инвестиции!D15/ВРП!C14*100, 2)</f>
        <v>21.93</v>
      </c>
      <c r="E14">
        <f>ROUND(Инвестиции!E15/ВРП!D14*100, 2)</f>
        <v>20.28</v>
      </c>
      <c r="F14">
        <f>ROUND(Инвестиции!F15/ВРП!E14*100, 2)</f>
        <v>26.31</v>
      </c>
      <c r="G14">
        <f>ROUND(Инвестиции!G15/ВРП!F14*100, 2)</f>
        <v>30.89</v>
      </c>
      <c r="H14">
        <f>ROUND(Инвестиции!H15/ВРП!G14*100, 2)</f>
        <v>28.71</v>
      </c>
      <c r="I14">
        <f>ROUND(Инвестиции!I15/ВРП!H14*100, 2)</f>
        <v>31.57</v>
      </c>
      <c r="J14">
        <f>ROUND(Инвестиции!J15/ВРП!I14*100, 2)</f>
        <v>31.45</v>
      </c>
      <c r="K14">
        <f>ROUND(Инвестиции!K15/ВРП!J14*100, 2)</f>
        <v>27.96</v>
      </c>
      <c r="L14">
        <f>ROUND(Инвестиции!L15/ВРП!K14*100, 2)</f>
        <v>24.76</v>
      </c>
      <c r="M14">
        <f>ROUND(Инвестиции!M15/ВРП!L14*100, 2)</f>
        <v>24.11</v>
      </c>
      <c r="N14">
        <f>ROUND(Инвестиции!N15/ВРП!M14*100, 2)</f>
        <v>21.44</v>
      </c>
      <c r="O14">
        <f>ROUND(Инвестиции!O15/ВРП!N14*100, 2)</f>
        <v>22.3</v>
      </c>
      <c r="P14">
        <f>ROUND(Инвестиции!P15/ВРП!O14*100, 2)</f>
        <v>19.73</v>
      </c>
      <c r="Q14">
        <f>ROUND(Инвестиции!Q15/ВРП!P14*100, 2)</f>
        <v>22.66</v>
      </c>
      <c r="R14">
        <f>ROUND(Инвестиции!R15/ВРП!Q14*100, 2)</f>
        <v>20.260000000000002</v>
      </c>
      <c r="S14">
        <f>ROUND(Инвестиции!S15/ВРП!R14*100, 2)</f>
        <v>17.78</v>
      </c>
    </row>
    <row r="15" spans="1:19" x14ac:dyDescent="0.2">
      <c r="A15" s="1">
        <v>14</v>
      </c>
      <c r="B15" s="1" t="s">
        <v>14</v>
      </c>
      <c r="D15">
        <f>ROUND(Инвестиции!D16/ВРП!C15*100, 2)</f>
        <v>23.1</v>
      </c>
      <c r="E15">
        <f>ROUND(Инвестиции!E16/ВРП!D15*100, 2)</f>
        <v>24.66</v>
      </c>
      <c r="F15">
        <f>ROUND(Инвестиции!F16/ВРП!E15*100, 2)</f>
        <v>29.1</v>
      </c>
      <c r="G15">
        <f>ROUND(Инвестиции!G16/ВРП!F15*100, 2)</f>
        <v>35.340000000000003</v>
      </c>
      <c r="H15">
        <f>ROUND(Инвестиции!H16/ВРП!G15*100, 2)</f>
        <v>34.46</v>
      </c>
      <c r="I15">
        <f>ROUND(Инвестиции!I16/ВРП!H15*100, 2)</f>
        <v>37.51</v>
      </c>
      <c r="J15">
        <f>ROUND(Инвестиции!J16/ВРП!I15*100, 2)</f>
        <v>39.42</v>
      </c>
      <c r="K15">
        <f>ROUND(Инвестиции!K16/ВРП!J15*100, 2)</f>
        <v>40.78</v>
      </c>
      <c r="L15">
        <f>ROUND(Инвестиции!L16/ВРП!K15*100, 2)</f>
        <v>41.56</v>
      </c>
      <c r="M15">
        <f>ROUND(Инвестиции!M16/ВРП!L15*100, 2)</f>
        <v>38.72</v>
      </c>
      <c r="N15">
        <f>ROUND(Инвестиции!N16/ВРП!M15*100, 2)</f>
        <v>37.090000000000003</v>
      </c>
      <c r="O15">
        <f>ROUND(Инвестиции!O16/ВРП!N15*100, 2)</f>
        <v>35.28</v>
      </c>
      <c r="P15">
        <f>ROUND(Инвестиции!P16/ВРП!O15*100, 2)</f>
        <v>37.17</v>
      </c>
      <c r="Q15">
        <f>ROUND(Инвестиции!Q16/ВРП!P15*100, 2)</f>
        <v>32.03</v>
      </c>
      <c r="R15">
        <f>ROUND(Инвестиции!R16/ВРП!Q15*100, 2)</f>
        <v>25.61</v>
      </c>
      <c r="S15">
        <f>ROUND(Инвестиции!S16/ВРП!R15*100, 2)</f>
        <v>27.61</v>
      </c>
    </row>
    <row r="16" spans="1:19" x14ac:dyDescent="0.2">
      <c r="A16" s="1">
        <v>15</v>
      </c>
      <c r="B16" s="1" t="s">
        <v>15</v>
      </c>
      <c r="D16">
        <f>ROUND(Инвестиции!D17/ВРП!C16*100, 2)</f>
        <v>24.61</v>
      </c>
      <c r="E16">
        <f>ROUND(Инвестиции!E17/ВРП!D16*100, 2)</f>
        <v>19.100000000000001</v>
      </c>
      <c r="F16">
        <f>ROUND(Инвестиции!F17/ВРП!E16*100, 2)</f>
        <v>23.32</v>
      </c>
      <c r="G16">
        <f>ROUND(Инвестиции!G17/ВРП!F16*100, 2)</f>
        <v>26.12</v>
      </c>
      <c r="H16">
        <f>ROUND(Инвестиции!H17/ВРП!G16*100, 2)</f>
        <v>34.15</v>
      </c>
      <c r="I16">
        <f>ROUND(Инвестиции!I17/ВРП!H16*100, 2)</f>
        <v>37.72</v>
      </c>
      <c r="J16">
        <f>ROUND(Инвестиции!J17/ВРП!I16*100, 2)</f>
        <v>36.96</v>
      </c>
      <c r="K16">
        <f>ROUND(Инвестиции!K17/ВРП!J16*100, 2)</f>
        <v>30.02</v>
      </c>
      <c r="L16">
        <f>ROUND(Инвестиции!L17/ВРП!K16*100, 2)</f>
        <v>26.96</v>
      </c>
      <c r="M16">
        <f>ROUND(Инвестиции!M17/ВРП!L16*100, 2)</f>
        <v>26.54</v>
      </c>
      <c r="N16">
        <f>ROUND(Инвестиции!N17/ВРП!M16*100, 2)</f>
        <v>22.29</v>
      </c>
      <c r="O16">
        <f>ROUND(Инвестиции!O17/ВРП!N16*100, 2)</f>
        <v>25.84</v>
      </c>
      <c r="P16">
        <f>ROUND(Инвестиции!P17/ВРП!O16*100, 2)</f>
        <v>26</v>
      </c>
      <c r="Q16">
        <f>ROUND(Инвестиции!Q17/ВРП!P16*100, 2)</f>
        <v>23.66</v>
      </c>
      <c r="R16">
        <f>ROUND(Инвестиции!R17/ВРП!Q16*100, 2)</f>
        <v>18.21</v>
      </c>
      <c r="S16">
        <f>ROUND(Инвестиции!S17/ВРП!R16*100, 2)</f>
        <v>15.12</v>
      </c>
    </row>
    <row r="17" spans="1:25" x14ac:dyDescent="0.2">
      <c r="A17" s="1">
        <v>16</v>
      </c>
      <c r="B17" s="1" t="s">
        <v>16</v>
      </c>
      <c r="D17">
        <f>ROUND(Инвестиции!D18/ВРП!C17*100, 2)</f>
        <v>17.899999999999999</v>
      </c>
      <c r="E17">
        <f>ROUND(Инвестиции!E18/ВРП!D17*100, 2)</f>
        <v>17.13</v>
      </c>
      <c r="F17">
        <f>ROUND(Инвестиции!F18/ВРП!E17*100, 2)</f>
        <v>20.8</v>
      </c>
      <c r="G17">
        <f>ROUND(Инвестиции!G18/ВРП!F17*100, 2)</f>
        <v>23.89</v>
      </c>
      <c r="H17">
        <f>ROUND(Инвестиции!H18/ВРП!G17*100, 2)</f>
        <v>28.76</v>
      </c>
      <c r="I17">
        <f>ROUND(Инвестиции!I18/ВРП!H17*100, 2)</f>
        <v>30.1</v>
      </c>
      <c r="J17">
        <f>ROUND(Инвестиции!J18/ВРП!I17*100, 2)</f>
        <v>27.76</v>
      </c>
      <c r="K17">
        <f>ROUND(Инвестиции!K18/ВРП!J17*100, 2)</f>
        <v>27.01</v>
      </c>
      <c r="L17">
        <f>ROUND(Инвестиции!L18/ВРП!K17*100, 2)</f>
        <v>26.16</v>
      </c>
      <c r="M17">
        <f>ROUND(Инвестиции!M18/ВРП!L17*100, 2)</f>
        <v>23.16</v>
      </c>
      <c r="N17">
        <f>ROUND(Инвестиции!N18/ВРП!M17*100, 2)</f>
        <v>22.12</v>
      </c>
      <c r="O17">
        <f>ROUND(Инвестиции!O18/ВРП!N17*100, 2)</f>
        <v>21.7</v>
      </c>
      <c r="P17">
        <f>ROUND(Инвестиции!P18/ВРП!O17*100, 2)</f>
        <v>23.09</v>
      </c>
      <c r="Q17">
        <f>ROUND(Инвестиции!Q18/ВРП!P17*100, 2)</f>
        <v>24.33</v>
      </c>
      <c r="R17">
        <f>ROUND(Инвестиции!R18/ВРП!Q17*100, 2)</f>
        <v>26.07</v>
      </c>
      <c r="S17">
        <f>ROUND(Инвестиции!S18/ВРП!R17*100, 2)</f>
        <v>17.27</v>
      </c>
    </row>
    <row r="18" spans="1:25" x14ac:dyDescent="0.2">
      <c r="A18" s="1">
        <v>17</v>
      </c>
      <c r="B18" s="1" t="s">
        <v>17</v>
      </c>
      <c r="D18">
        <f>ROUND(Инвестиции!D19/ВРП!C18*100, 2)</f>
        <v>32.35</v>
      </c>
      <c r="E18">
        <f>ROUND(Инвестиции!E19/ВРП!D18*100, 2)</f>
        <v>24.24</v>
      </c>
      <c r="F18">
        <f>ROUND(Инвестиции!F19/ВРП!E18*100, 2)</f>
        <v>23.69</v>
      </c>
      <c r="G18">
        <f>ROUND(Инвестиции!G19/ВРП!F18*100, 2)</f>
        <v>25.67</v>
      </c>
      <c r="H18">
        <f>ROUND(Инвестиции!H19/ВРП!G18*100, 2)</f>
        <v>24.41</v>
      </c>
      <c r="I18">
        <f>ROUND(Инвестиции!I19/ВРП!H18*100, 2)</f>
        <v>30.17</v>
      </c>
      <c r="J18">
        <f>ROUND(Инвестиции!J19/ВРП!I18*100, 2)</f>
        <v>28.01</v>
      </c>
      <c r="K18">
        <f>ROUND(Инвестиции!K19/ВРП!J18*100, 2)</f>
        <v>24.76</v>
      </c>
      <c r="L18">
        <f>ROUND(Инвестиции!L19/ВРП!K18*100, 2)</f>
        <v>23.8</v>
      </c>
      <c r="M18">
        <f>ROUND(Инвестиции!M19/ВРП!L18*100, 2)</f>
        <v>22.62</v>
      </c>
      <c r="N18">
        <f>ROUND(Инвестиции!N19/ВРП!M18*100, 2)</f>
        <v>17.03</v>
      </c>
      <c r="O18">
        <f>ROUND(Инвестиции!O19/ВРП!N18*100, 2)</f>
        <v>18.71</v>
      </c>
      <c r="P18">
        <f>ROUND(Инвестиции!P19/ВРП!O18*100, 2)</f>
        <v>16.78</v>
      </c>
      <c r="Q18">
        <f>ROUND(Инвестиции!Q19/ВРП!P18*100, 2)</f>
        <v>15.06</v>
      </c>
      <c r="R18">
        <f>ROUND(Инвестиции!R19/ВРП!Q18*100, 2)</f>
        <v>14.99</v>
      </c>
      <c r="S18">
        <f>ROUND(Инвестиции!S19/ВРП!R18*100, 2)</f>
        <v>13.85</v>
      </c>
    </row>
    <row r="19" spans="1:25" x14ac:dyDescent="0.2">
      <c r="A19" s="1">
        <v>18</v>
      </c>
      <c r="B19" s="1" t="s">
        <v>18</v>
      </c>
      <c r="D19">
        <f>ROUND(Инвестиции!D20/ВРП!C19*100, 2)</f>
        <v>11.03</v>
      </c>
      <c r="E19">
        <f>ROUND(Инвестиции!E20/ВРП!D19*100, 2)</f>
        <v>11.22</v>
      </c>
      <c r="F19">
        <f>ROUND(Инвестиции!F20/ВРП!E19*100, 2)</f>
        <v>11.58</v>
      </c>
      <c r="G19">
        <f>ROUND(Инвестиции!G20/ВРП!F19*100, 2)</f>
        <v>11.67</v>
      </c>
      <c r="H19">
        <f>ROUND(Инвестиции!H20/ВРП!G19*100, 2)</f>
        <v>10.51</v>
      </c>
      <c r="I19">
        <f>ROUND(Инвестиции!I20/ВРП!H19*100, 2)</f>
        <v>8.75</v>
      </c>
      <c r="J19">
        <f>ROUND(Инвестиции!J20/ВРП!I19*100, 2)</f>
        <v>8.61</v>
      </c>
      <c r="K19">
        <f>ROUND(Инвестиции!K20/ВРП!J19*100, 2)</f>
        <v>11.44</v>
      </c>
      <c r="L19">
        <f>ROUND(Инвестиции!L20/ВРП!K19*100, 2)</f>
        <v>11.96</v>
      </c>
      <c r="M19">
        <f>ROUND(Инвестиции!M20/ВРП!L19*100, 2)</f>
        <v>12.07</v>
      </c>
      <c r="N19">
        <f>ROUND(Инвестиции!N20/ВРП!M19*100, 2)</f>
        <v>11.42</v>
      </c>
      <c r="O19">
        <f>ROUND(Инвестиции!O20/ВРП!N19*100, 2)</f>
        <v>12.03</v>
      </c>
      <c r="P19">
        <f>ROUND(Инвестиции!P20/ВРП!O19*100, 2)</f>
        <v>12.8</v>
      </c>
      <c r="Q19">
        <f>ROUND(Инвестиции!Q20/ВРП!P19*100, 2)</f>
        <v>13.9</v>
      </c>
      <c r="R19">
        <f>ROUND(Инвестиции!R20/ВРП!Q19*100, 2)</f>
        <v>16.61</v>
      </c>
      <c r="S19">
        <f>ROUND(Инвестиции!S20/ВРП!R19*100, 2)</f>
        <v>17</v>
      </c>
    </row>
    <row r="20" spans="1:25" x14ac:dyDescent="0.2">
      <c r="A20" s="1">
        <v>19</v>
      </c>
      <c r="B20" s="1" t="s">
        <v>19</v>
      </c>
      <c r="D20">
        <f>ROUND(Инвестиции!D21/ВРП!C20*100, 2)</f>
        <v>19.809999999999999</v>
      </c>
      <c r="E20">
        <f>ROUND(Инвестиции!E21/ВРП!D20*100, 2)</f>
        <v>21.47</v>
      </c>
      <c r="F20">
        <f>ROUND(Инвестиции!F21/ВРП!E20*100, 2)</f>
        <v>18.309999999999999</v>
      </c>
      <c r="G20">
        <f>ROUND(Инвестиции!G21/ВРП!F20*100, 2)</f>
        <v>22.68</v>
      </c>
      <c r="H20">
        <f>ROUND(Инвестиции!H21/ВРП!G20*100, 2)</f>
        <v>17.64</v>
      </c>
      <c r="I20">
        <f>ROUND(Инвестиции!I21/ВРП!H20*100, 2)</f>
        <v>18.920000000000002</v>
      </c>
      <c r="J20">
        <f>ROUND(Инвестиции!J21/ВРП!I20*100, 2)</f>
        <v>19.13</v>
      </c>
      <c r="K20">
        <f>ROUND(Инвестиции!K21/ВРП!J20*100, 2)</f>
        <v>21.11</v>
      </c>
      <c r="L20">
        <f>ROUND(Инвестиции!L21/ВРП!K20*100, 2)</f>
        <v>19.149999999999999</v>
      </c>
      <c r="M20">
        <f>ROUND(Инвестиции!M21/ВРП!L20*100, 2)</f>
        <v>17.47</v>
      </c>
      <c r="N20">
        <f>ROUND(Инвестиции!N21/ВРП!M20*100, 2)</f>
        <v>15.44</v>
      </c>
      <c r="O20">
        <f>ROUND(Инвестиции!O21/ВРП!N20*100, 2)</f>
        <v>14.99</v>
      </c>
      <c r="P20">
        <f>ROUND(Инвестиции!P21/ВРП!O20*100, 2)</f>
        <v>16.510000000000002</v>
      </c>
      <c r="Q20">
        <f>ROUND(Инвестиции!Q21/ВРП!P20*100, 2)</f>
        <v>17.18</v>
      </c>
      <c r="R20">
        <f>ROUND(Инвестиции!R21/ВРП!Q20*100, 2)</f>
        <v>14.84</v>
      </c>
      <c r="S20">
        <f>ROUND(Инвестиции!S21/ВРП!R20*100, 2)</f>
        <v>16.63</v>
      </c>
    </row>
    <row r="21" spans="1:25" x14ac:dyDescent="0.2">
      <c r="A21" s="1">
        <v>20</v>
      </c>
      <c r="B21" s="1" t="s">
        <v>20</v>
      </c>
      <c r="D21">
        <f>ROUND(Инвестиции!D22/ВРП!C21*100, 2)</f>
        <v>29.43</v>
      </c>
      <c r="E21">
        <f>ROUND(Инвестиции!E22/ВРП!D21*100, 2)</f>
        <v>33.950000000000003</v>
      </c>
      <c r="F21">
        <f>ROUND(Инвестиции!F22/ВРП!E21*100, 2)</f>
        <v>26.14</v>
      </c>
      <c r="G21">
        <f>ROUND(Инвестиции!G22/ВРП!F21*100, 2)</f>
        <v>28.67</v>
      </c>
      <c r="H21">
        <f>ROUND(Инвестиции!H22/ВРП!G21*100, 2)</f>
        <v>35.81</v>
      </c>
      <c r="I21">
        <f>ROUND(Инвестиции!I22/ВРП!H21*100, 2)</f>
        <v>31.74</v>
      </c>
      <c r="J21">
        <f>ROUND(Инвестиции!J22/ВРП!I21*100, 2)</f>
        <v>46.46</v>
      </c>
      <c r="K21">
        <f>ROUND(Инвестиции!K22/ВРП!J21*100, 2)</f>
        <v>48.48</v>
      </c>
      <c r="L21">
        <f>ROUND(Инвестиции!L22/ВРП!K21*100, 2)</f>
        <v>41.29</v>
      </c>
      <c r="M21">
        <f>ROUND(Инвестиции!M22/ВРП!L21*100, 2)</f>
        <v>41.52</v>
      </c>
      <c r="N21">
        <f>ROUND(Инвестиции!N22/ВРП!M21*100, 2)</f>
        <v>32.159999999999997</v>
      </c>
      <c r="O21">
        <f>ROUND(Инвестиции!O22/ВРП!N21*100, 2)</f>
        <v>36.57</v>
      </c>
      <c r="P21">
        <f>ROUND(Инвестиции!P22/ВРП!O21*100, 2)</f>
        <v>23.3</v>
      </c>
      <c r="Q21">
        <f>ROUND(Инвестиции!Q22/ВРП!P21*100, 2)</f>
        <v>20.5</v>
      </c>
      <c r="R21">
        <f>ROUND(Инвестиции!R22/ВРП!Q21*100, 2)</f>
        <v>16.87</v>
      </c>
      <c r="S21">
        <f>ROUND(Инвестиции!S22/ВРП!R21*100, 2)</f>
        <v>18.52</v>
      </c>
    </row>
    <row r="22" spans="1:25" x14ac:dyDescent="0.2">
      <c r="A22" s="1">
        <v>21</v>
      </c>
      <c r="B22" s="1" t="s">
        <v>21</v>
      </c>
      <c r="D22">
        <f>ROUND(Инвестиции!D23/ВРП!C22*100, 2)</f>
        <v>28.67</v>
      </c>
      <c r="E22">
        <f>ROUND(Инвестиции!E23/ВРП!D22*100, 2)</f>
        <v>40.94</v>
      </c>
      <c r="F22">
        <f>ROUND(Инвестиции!F23/ВРП!E22*100, 2)</f>
        <v>48.63</v>
      </c>
      <c r="G22">
        <f>ROUND(Инвестиции!G23/ВРП!F22*100, 2)</f>
        <v>50.26</v>
      </c>
      <c r="H22">
        <f>ROUND(Инвестиции!H23/ВРП!G22*100, 2)</f>
        <v>20.399999999999999</v>
      </c>
      <c r="I22">
        <f>ROUND(Инвестиции!I23/ВРП!H22*100, 2)</f>
        <v>26.74</v>
      </c>
      <c r="J22">
        <f>ROUND(Инвестиции!J23/ВРП!I22*100, 2)</f>
        <v>30.68</v>
      </c>
      <c r="K22">
        <f>ROUND(Инвестиции!K23/ВРП!J22*100, 2)</f>
        <v>34.4</v>
      </c>
      <c r="L22">
        <f>ROUND(Инвестиции!L23/ВРП!K22*100, 2)</f>
        <v>19.170000000000002</v>
      </c>
      <c r="M22">
        <f>ROUND(Инвестиции!M23/ВРП!L22*100, 2)</f>
        <v>14.51</v>
      </c>
      <c r="N22">
        <f>ROUND(Инвестиции!N23/ВРП!M22*100, 2)</f>
        <v>9.1999999999999993</v>
      </c>
      <c r="O22">
        <f>ROUND(Инвестиции!O23/ВРП!N22*100, 2)</f>
        <v>12.3</v>
      </c>
      <c r="P22">
        <f>ROUND(Инвестиции!P23/ВРП!O22*100, 2)</f>
        <v>15</v>
      </c>
      <c r="Q22">
        <f>ROUND(Инвестиции!Q23/ВРП!P22*100, 2)</f>
        <v>13.1</v>
      </c>
      <c r="R22">
        <f>ROUND(Инвестиции!R23/ВРП!Q22*100, 2)</f>
        <v>21.7</v>
      </c>
      <c r="S22">
        <f>ROUND(Инвестиции!S23/ВРП!R22*100, 2)</f>
        <v>20.97</v>
      </c>
    </row>
    <row r="23" spans="1:25" x14ac:dyDescent="0.2">
      <c r="A23" s="1">
        <v>22</v>
      </c>
      <c r="B23" s="1" t="s">
        <v>22</v>
      </c>
      <c r="D23">
        <f>ROUND(Инвестиции!D24/ВРП!C23*100, 2)</f>
        <v>31.26</v>
      </c>
      <c r="E23">
        <f>ROUND(Инвестиции!E24/ВРП!D23*100, 2)</f>
        <v>32.729999999999997</v>
      </c>
      <c r="F23">
        <f>ROUND(Инвестиции!F24/ВРП!E23*100, 2)</f>
        <v>32.549999999999997</v>
      </c>
      <c r="G23">
        <f>ROUND(Инвестиции!G24/ВРП!F23*100, 2)</f>
        <v>26.6</v>
      </c>
      <c r="H23">
        <f>ROUND(Инвестиции!H24/ВРП!G23*100, 2)</f>
        <v>26</v>
      </c>
      <c r="I23">
        <f>ROUND(Инвестиции!I24/ВРП!H23*100, 2)</f>
        <v>26.13</v>
      </c>
      <c r="J23">
        <f>ROUND(Инвестиции!J24/ВРП!I23*100, 2)</f>
        <v>35.58</v>
      </c>
      <c r="K23">
        <f>ROUND(Инвестиции!K24/ВРП!J23*100, 2)</f>
        <v>42.51</v>
      </c>
      <c r="L23">
        <f>ROUND(Инвестиции!L24/ВРП!K23*100, 2)</f>
        <v>21.78</v>
      </c>
      <c r="M23">
        <f>ROUND(Инвестиции!M24/ВРП!L23*100, 2)</f>
        <v>20.59</v>
      </c>
      <c r="N23">
        <f>ROUND(Инвестиции!N24/ВРП!M23*100, 2)</f>
        <v>18.190000000000001</v>
      </c>
      <c r="O23">
        <f>ROUND(Инвестиции!O24/ВРП!N23*100, 2)</f>
        <v>23.92</v>
      </c>
      <c r="P23">
        <f>ROUND(Инвестиции!P24/ВРП!O23*100, 2)</f>
        <v>27.18</v>
      </c>
      <c r="Q23">
        <f>ROUND(Инвестиции!Q24/ВРП!P23*100, 2)</f>
        <v>26.33</v>
      </c>
      <c r="R23">
        <f>ROUND(Инвестиции!R24/ВРП!Q23*100, 2)</f>
        <v>35.65</v>
      </c>
      <c r="S23">
        <f>ROUND(Инвестиции!S24/ВРП!R23*100, 2)</f>
        <v>33.869999999999997</v>
      </c>
    </row>
    <row r="24" spans="1:25" x14ac:dyDescent="0.2">
      <c r="A24" s="1">
        <v>23</v>
      </c>
      <c r="B24" s="1" t="s">
        <v>23</v>
      </c>
      <c r="D24">
        <f>ROUND(Инвестиции!D25/ВРП!C24*100, 2)</f>
        <v>36.61</v>
      </c>
      <c r="E24">
        <f>ROUND(Инвестиции!E25/ВРП!D24*100, 2)</f>
        <v>31.6</v>
      </c>
      <c r="F24">
        <f>ROUND(Инвестиции!F25/ВРП!E24*100, 2)</f>
        <v>32.090000000000003</v>
      </c>
      <c r="G24">
        <f>ROUND(Инвестиции!G25/ВРП!F24*100, 2)</f>
        <v>39.5</v>
      </c>
      <c r="H24">
        <f>ROUND(Инвестиции!H25/ВРП!G24*100, 2)</f>
        <v>31.6</v>
      </c>
      <c r="I24">
        <f>ROUND(Инвестиции!I25/ВРП!H24*100, 2)</f>
        <v>28.55</v>
      </c>
      <c r="J24">
        <f>ROUND(Инвестиции!J25/ВРП!I24*100, 2)</f>
        <v>26.21</v>
      </c>
      <c r="K24">
        <f>ROUND(Инвестиции!K25/ВРП!J24*100, 2)</f>
        <v>27.04</v>
      </c>
      <c r="L24">
        <f>ROUND(Инвестиции!L25/ВРП!K24*100, 2)</f>
        <v>24.9</v>
      </c>
      <c r="M24">
        <f>ROUND(Инвестиции!M25/ВРП!L24*100, 2)</f>
        <v>20.29</v>
      </c>
      <c r="N24">
        <f>ROUND(Инвестиции!N25/ВРП!M24*100, 2)</f>
        <v>19.73</v>
      </c>
      <c r="O24">
        <f>ROUND(Инвестиции!O25/ВРП!N24*100, 2)</f>
        <v>23.21</v>
      </c>
      <c r="P24">
        <f>ROUND(Инвестиции!P25/ВРП!O24*100, 2)</f>
        <v>31.25</v>
      </c>
      <c r="Q24">
        <f>ROUND(Инвестиции!Q25/ВРП!P24*100, 2)</f>
        <v>34.69</v>
      </c>
      <c r="R24">
        <f>ROUND(Инвестиции!R25/ВРП!Q24*100, 2)</f>
        <v>16.09</v>
      </c>
      <c r="S24">
        <f>ROUND(Инвестиции!S25/ВРП!R24*100, 2)</f>
        <v>15.25</v>
      </c>
    </row>
    <row r="25" spans="1:25" x14ac:dyDescent="0.2">
      <c r="A25" s="1">
        <v>24</v>
      </c>
      <c r="B25" s="1" t="s">
        <v>24</v>
      </c>
      <c r="D25">
        <f>ROUND(Инвестиции!D26/ВРП!C25*100, 2)</f>
        <v>40.340000000000003</v>
      </c>
      <c r="E25">
        <f>ROUND(Инвестиции!E26/ВРП!D25*100, 2)</f>
        <v>47.96</v>
      </c>
      <c r="F25">
        <f>ROUND(Инвестиции!F26/ВРП!E25*100, 2)</f>
        <v>40.869999999999997</v>
      </c>
      <c r="G25">
        <f>ROUND(Инвестиции!G26/ВРП!F25*100, 2)</f>
        <v>43.34</v>
      </c>
      <c r="H25">
        <f>ROUND(Инвестиции!H26/ВРП!G25*100, 2)</f>
        <v>44.9</v>
      </c>
      <c r="I25">
        <f>ROUND(Инвестиции!I26/ВРП!H25*100, 2)</f>
        <v>56.88</v>
      </c>
      <c r="J25">
        <f>ROUND(Инвестиции!J26/ВРП!I25*100, 2)</f>
        <v>52.55</v>
      </c>
      <c r="K25">
        <f>ROUND(Инвестиции!K26/ВРП!J25*100, 2)</f>
        <v>49.21</v>
      </c>
      <c r="L25">
        <f>ROUND(Инвестиции!L26/ВРП!K25*100, 2)</f>
        <v>37.369999999999997</v>
      </c>
      <c r="M25">
        <f>ROUND(Инвестиции!M26/ВРП!L25*100, 2)</f>
        <v>24.24</v>
      </c>
      <c r="N25">
        <f>ROUND(Инвестиции!N26/ВРП!M25*100, 2)</f>
        <v>26.59</v>
      </c>
      <c r="O25">
        <f>ROUND(Инвестиции!O26/ВРП!N25*100, 2)</f>
        <v>28.83</v>
      </c>
      <c r="P25">
        <f>ROUND(Инвестиции!P26/ВРП!O25*100, 2)</f>
        <v>35.04</v>
      </c>
      <c r="Q25">
        <f>ROUND(Инвестиции!Q26/ВРП!P25*100, 2)</f>
        <v>46.28</v>
      </c>
      <c r="R25">
        <f>ROUND(Инвестиции!R26/ВРП!Q25*100, 2)</f>
        <v>80.98</v>
      </c>
      <c r="S25">
        <f>ROUND(Инвестиции!S26/ВРП!R25*100, 2)</f>
        <v>62.82</v>
      </c>
    </row>
    <row r="26" spans="1:25" x14ac:dyDescent="0.2">
      <c r="A26" s="1">
        <v>25</v>
      </c>
      <c r="B26" s="1" t="s">
        <v>25</v>
      </c>
      <c r="D26">
        <f>ROUND(Инвестиции!D27/ВРП!C26*100, 2)</f>
        <v>15.07</v>
      </c>
      <c r="E26">
        <f>ROUND(Инвестиции!E27/ВРП!D26*100, 2)</f>
        <v>15.47</v>
      </c>
      <c r="F26">
        <f>ROUND(Инвестиции!F27/ВРП!E26*100, 2)</f>
        <v>14.05</v>
      </c>
      <c r="G26">
        <f>ROUND(Инвестиции!G27/ВРП!F26*100, 2)</f>
        <v>21.92</v>
      </c>
      <c r="H26">
        <f>ROUND(Инвестиции!H27/ВРП!G26*100, 2)</f>
        <v>20.43</v>
      </c>
      <c r="I26">
        <f>ROUND(Инвестиции!I27/ВРП!H26*100, 2)</f>
        <v>16.54</v>
      </c>
      <c r="J26">
        <f>ROUND(Инвестиции!J27/ВРП!I26*100, 2)</f>
        <v>21.22</v>
      </c>
      <c r="K26">
        <f>ROUND(Инвестиции!K27/ВРП!J26*100, 2)</f>
        <v>25.52</v>
      </c>
      <c r="L26">
        <f>ROUND(Инвестиции!L27/ВРП!K26*100, 2)</f>
        <v>23.02</v>
      </c>
      <c r="M26">
        <f>ROUND(Инвестиции!M27/ВРП!L26*100, 2)</f>
        <v>26.15</v>
      </c>
      <c r="N26">
        <f>ROUND(Инвестиции!N27/ВРП!M26*100, 2)</f>
        <v>25.01</v>
      </c>
      <c r="O26">
        <f>ROUND(Инвестиции!O27/ВРП!N26*100, 2)</f>
        <v>19.77</v>
      </c>
      <c r="P26">
        <f>ROUND(Инвестиции!P27/ВРП!O26*100, 2)</f>
        <v>25.59</v>
      </c>
      <c r="Q26">
        <f>ROUND(Инвестиции!Q27/ВРП!P26*100, 2)</f>
        <v>32.28</v>
      </c>
      <c r="R26">
        <f>ROUND(Инвестиции!R27/ВРП!Q26*100, 2)</f>
        <v>13.95</v>
      </c>
      <c r="S26">
        <f>ROUND(Инвестиции!S27/ВРП!R26*100, 2)</f>
        <v>17.29</v>
      </c>
    </row>
    <row r="27" spans="1:25" x14ac:dyDescent="0.2">
      <c r="A27" s="1">
        <v>26</v>
      </c>
      <c r="B27" s="1" t="s">
        <v>26</v>
      </c>
      <c r="D27">
        <f>ROUND(Инвестиции!D28/ВРП!C27*100, 2)</f>
        <v>21.92</v>
      </c>
      <c r="E27">
        <f>ROUND(Инвестиции!E28/ВРП!D27*100, 2)</f>
        <v>25.3</v>
      </c>
      <c r="F27">
        <f>ROUND(Инвестиции!F28/ВРП!E27*100, 2)</f>
        <v>27.6</v>
      </c>
      <c r="G27">
        <f>ROUND(Инвестиции!G28/ВРП!F27*100, 2)</f>
        <v>29.47</v>
      </c>
      <c r="H27">
        <f>ROUND(Инвестиции!H28/ВРП!G27*100, 2)</f>
        <v>31.43</v>
      </c>
      <c r="I27">
        <f>ROUND(Инвестиции!I28/ВРП!H27*100, 2)</f>
        <v>30.97</v>
      </c>
      <c r="J27">
        <f>ROUND(Инвестиции!J28/ВРП!I27*100, 2)</f>
        <v>24.79</v>
      </c>
      <c r="K27">
        <f>ROUND(Инвестиции!K28/ВРП!J27*100, 2)</f>
        <v>26.38</v>
      </c>
      <c r="L27">
        <f>ROUND(Инвестиции!L28/ВРП!K27*100, 2)</f>
        <v>29.67</v>
      </c>
      <c r="M27">
        <f>ROUND(Инвестиции!M28/ВРП!L27*100, 2)</f>
        <v>29.32</v>
      </c>
      <c r="N27">
        <f>ROUND(Инвестиции!N28/ВРП!M27*100, 2)</f>
        <v>29.62</v>
      </c>
      <c r="O27">
        <f>ROUND(Инвестиции!O28/ВРП!N27*100, 2)</f>
        <v>32.35</v>
      </c>
      <c r="P27">
        <f>ROUND(Инвестиции!P28/ВРП!O27*100, 2)</f>
        <v>28.04</v>
      </c>
      <c r="Q27">
        <f>ROUND(Инвестиции!Q28/ВРП!P27*100, 2)</f>
        <v>23.48</v>
      </c>
      <c r="R27">
        <f>ROUND(Инвестиции!R28/ВРП!Q27*100, 2)</f>
        <v>8.08</v>
      </c>
      <c r="S27">
        <f>ROUND(Инвестиции!S28/ВРП!R27*100, 2)</f>
        <v>7.58</v>
      </c>
    </row>
    <row r="28" spans="1:25" x14ac:dyDescent="0.2">
      <c r="A28" s="1">
        <v>27</v>
      </c>
      <c r="B28" s="1" t="s">
        <v>27</v>
      </c>
      <c r="D28">
        <f>ROUND(Инвестиции!D29/ВРП!C28*100, 2)</f>
        <v>13.67</v>
      </c>
      <c r="E28">
        <f>ROUND(Инвестиции!E29/ВРП!D28*100, 2)</f>
        <v>14.77</v>
      </c>
      <c r="F28">
        <f>ROUND(Инвестиции!F29/ВРП!E28*100, 2)</f>
        <v>22.22</v>
      </c>
      <c r="G28">
        <f>ROUND(Инвестиции!G29/ВРП!F28*100, 2)</f>
        <v>22.48</v>
      </c>
      <c r="H28">
        <f>ROUND(Инвестиции!H29/ВРП!G28*100, 2)</f>
        <v>17.25</v>
      </c>
      <c r="I28">
        <f>ROUND(Инвестиции!I29/ВРП!H28*100, 2)</f>
        <v>19.18</v>
      </c>
      <c r="J28">
        <f>ROUND(Инвестиции!J29/ВРП!I28*100, 2)</f>
        <v>24.76</v>
      </c>
      <c r="K28">
        <f>ROUND(Инвестиции!K29/ВРП!J28*100, 2)</f>
        <v>31.3</v>
      </c>
      <c r="L28">
        <f>ROUND(Инвестиции!L29/ВРП!K28*100, 2)</f>
        <v>25.25</v>
      </c>
      <c r="M28">
        <f>ROUND(Инвестиции!M29/ВРП!L28*100, 2)</f>
        <v>24.07</v>
      </c>
      <c r="N28">
        <f>ROUND(Инвестиции!N29/ВРП!M28*100, 2)</f>
        <v>20.23</v>
      </c>
      <c r="O28">
        <f>ROUND(Инвестиции!O29/ВРП!N28*100, 2)</f>
        <v>18.739999999999998</v>
      </c>
      <c r="P28">
        <f>ROUND(Инвестиции!P29/ВРП!O28*100, 2)</f>
        <v>19.32</v>
      </c>
      <c r="Q28">
        <f>ROUND(Инвестиции!Q29/ВРП!P28*100, 2)</f>
        <v>19.059999999999999</v>
      </c>
      <c r="R28">
        <f>ROUND(Инвестиции!R29/ВРП!Q28*100, 2)</f>
        <v>12.29</v>
      </c>
      <c r="S28">
        <f>ROUND(Инвестиции!S29/ВРП!R28*100, 2)</f>
        <v>14.45</v>
      </c>
    </row>
    <row r="29" spans="1:25" x14ac:dyDescent="0.2">
      <c r="A29" s="1">
        <v>28</v>
      </c>
      <c r="B29" s="1" t="s">
        <v>28</v>
      </c>
      <c r="D29">
        <f>ROUND(Инвестиции!D30/ВРП!C29*100, 2)</f>
        <v>23.54</v>
      </c>
      <c r="E29">
        <f>ROUND(Инвестиции!E30/ВРП!D29*100, 2)</f>
        <v>23.47</v>
      </c>
      <c r="F29">
        <f>ROUND(Инвестиции!F30/ВРП!E29*100, 2)</f>
        <v>27.1</v>
      </c>
      <c r="G29">
        <f>ROUND(Инвестиции!G30/ВРП!F29*100, 2)</f>
        <v>26.03</v>
      </c>
      <c r="H29">
        <f>ROUND(Инвестиции!H30/ВРП!G29*100, 2)</f>
        <v>22</v>
      </c>
      <c r="I29">
        <f>ROUND(Инвестиции!I30/ВРП!H29*100, 2)</f>
        <v>23.63</v>
      </c>
      <c r="J29">
        <f>ROUND(Инвестиции!J30/ВРП!I29*100, 2)</f>
        <v>17.23</v>
      </c>
      <c r="K29">
        <f>ROUND(Инвестиции!K30/ВРП!J29*100, 2)</f>
        <v>15.44</v>
      </c>
      <c r="L29">
        <f>ROUND(Инвестиции!L30/ВРП!K29*100, 2)</f>
        <v>19.07</v>
      </c>
      <c r="M29">
        <f>ROUND(Инвестиции!M30/ВРП!L29*100, 2)</f>
        <v>19.670000000000002</v>
      </c>
      <c r="N29">
        <f>ROUND(Инвестиции!N30/ВРП!M29*100, 2)</f>
        <v>14.27</v>
      </c>
      <c r="O29">
        <f>ROUND(Инвестиции!O30/ВРП!N29*100, 2)</f>
        <v>18.510000000000002</v>
      </c>
      <c r="P29">
        <f>ROUND(Инвестиции!P30/ВРП!O29*100, 2)</f>
        <v>17.579999999999998</v>
      </c>
      <c r="Q29">
        <f>ROUND(Инвестиции!Q30/ВРП!P29*100, 2)</f>
        <v>20.34</v>
      </c>
      <c r="R29">
        <f>ROUND(Инвестиции!R30/ВРП!Q29*100, 2)</f>
        <v>377.46</v>
      </c>
      <c r="S29">
        <f>ROUND(Инвестиции!S30/ВРП!R29*100, 2)</f>
        <v>59.95</v>
      </c>
    </row>
    <row r="30" spans="1:25" x14ac:dyDescent="0.2">
      <c r="A30" s="1">
        <v>29</v>
      </c>
      <c r="B30" s="1" t="s">
        <v>29</v>
      </c>
      <c r="D30">
        <f>ROUND(Инвестиции!D31/ВРП!C30*100, 2)</f>
        <v>21.16</v>
      </c>
      <c r="E30">
        <f>ROUND(Инвестиции!E31/ВРП!D30*100, 2)</f>
        <v>2.02</v>
      </c>
      <c r="F30">
        <f>ROUND(Инвестиции!F31/ВРП!E30*100, 2)</f>
        <v>4.51</v>
      </c>
      <c r="G30">
        <f>ROUND(Инвестиции!G31/ВРП!F30*100, 2)</f>
        <v>4.5</v>
      </c>
      <c r="H30">
        <f>ROUND(Инвестиции!H31/ВРП!G30*100, 2)</f>
        <v>6.36</v>
      </c>
      <c r="I30">
        <f>ROUND(Инвестиции!I31/ВРП!H30*100, 2)</f>
        <v>29.74</v>
      </c>
      <c r="J30">
        <f>ROUND(Инвестиции!J31/ВРП!I30*100, 2)</f>
        <v>32.93</v>
      </c>
      <c r="K30">
        <f>ROUND(Инвестиции!K31/ВРП!J30*100, 2)</f>
        <v>25.89</v>
      </c>
      <c r="L30">
        <f>ROUND(Инвестиции!L31/ВРП!K30*100, 2)</f>
        <v>26.28</v>
      </c>
      <c r="M30">
        <f>ROUND(Инвестиции!M31/ВРП!L30*100, 2)</f>
        <v>22.69</v>
      </c>
      <c r="N30">
        <f>ROUND(Инвестиции!N31/ВРП!M30*100, 2)</f>
        <v>18.690000000000001</v>
      </c>
      <c r="O30">
        <f>ROUND(Инвестиции!O31/ВРП!N30*100, 2)</f>
        <v>21.17</v>
      </c>
      <c r="P30">
        <f>ROUND(Инвестиции!P31/ВРП!O30*100, 2)</f>
        <v>20.95</v>
      </c>
      <c r="Q30">
        <f>ROUND(Инвестиции!Q31/ВРП!P30*100, 2)</f>
        <v>28.22</v>
      </c>
      <c r="R30">
        <f>ROUND(Инвестиции!R31/ВРП!Q30*100, 2)</f>
        <v>0.85</v>
      </c>
      <c r="S30">
        <f>ROUND(Инвестиции!S31/ВРП!R30*100, 2)</f>
        <v>0.93</v>
      </c>
      <c r="V30" s="34"/>
      <c r="W30" s="34"/>
      <c r="X30" s="34"/>
      <c r="Y30" s="34"/>
    </row>
    <row r="31" spans="1:25" x14ac:dyDescent="0.2">
      <c r="A31" s="1">
        <v>30</v>
      </c>
      <c r="B31" s="1" t="s">
        <v>30</v>
      </c>
      <c r="D31">
        <f>ROUND(Инвестиции!D32/ВРП!C31*100, 2)</f>
        <v>31.61</v>
      </c>
      <c r="E31">
        <f>ROUND(Инвестиции!E32/ВРП!D31*100, 2)</f>
        <v>3.64</v>
      </c>
      <c r="F31">
        <f>ROUND(Инвестиции!F32/ВРП!E31*100, 2)</f>
        <v>4.2699999999999996</v>
      </c>
      <c r="G31">
        <f>ROUND(Инвестиции!G32/ВРП!F31*100, 2)</f>
        <v>4.43</v>
      </c>
      <c r="H31">
        <f>ROUND(Инвестиции!H32/ВРП!G31*100, 2)</f>
        <v>5.21</v>
      </c>
      <c r="I31">
        <f>ROUND(Инвестиции!I32/ВРП!H31*100, 2)</f>
        <v>28.56</v>
      </c>
      <c r="J31">
        <f>ROUND(Инвестиции!J32/ВРП!I31*100, 2)</f>
        <v>33.35</v>
      </c>
      <c r="K31">
        <f>ROUND(Инвестиции!K32/ВРП!J31*100, 2)</f>
        <v>38.51</v>
      </c>
      <c r="L31">
        <f>ROUND(Инвестиции!L32/ВРП!K31*100, 2)</f>
        <v>37.130000000000003</v>
      </c>
      <c r="M31">
        <f>ROUND(Инвестиции!M32/ВРП!L31*100, 2)</f>
        <v>48.43</v>
      </c>
      <c r="N31">
        <f>ROUND(Инвестиции!N32/ВРП!M31*100, 2)</f>
        <v>31.96</v>
      </c>
      <c r="O31">
        <f>ROUND(Инвестиции!O32/ВРП!N31*100, 2)</f>
        <v>14.88</v>
      </c>
      <c r="P31">
        <f>ROUND(Инвестиции!P32/ВРП!O31*100, 2)</f>
        <v>15.73</v>
      </c>
      <c r="Q31">
        <f>ROUND(Инвестиции!Q32/ВРП!P31*100, 2)</f>
        <v>16.86</v>
      </c>
      <c r="R31">
        <f>ROUND(Инвестиции!R32/ВРП!Q31*100, 2)</f>
        <v>11.99</v>
      </c>
      <c r="S31">
        <f>ROUND(Инвестиции!S32/ВРП!R31*100, 2)</f>
        <v>28.96</v>
      </c>
    </row>
    <row r="32" spans="1:25" x14ac:dyDescent="0.2">
      <c r="A32" s="1">
        <v>31</v>
      </c>
      <c r="B32" s="1" t="s">
        <v>31</v>
      </c>
      <c r="D32" s="50" t="s">
        <v>84</v>
      </c>
      <c r="E32" s="50" t="s">
        <v>84</v>
      </c>
      <c r="F32" s="50" t="s">
        <v>84</v>
      </c>
      <c r="G32" s="50" t="s">
        <v>84</v>
      </c>
      <c r="H32" s="50" t="s">
        <v>84</v>
      </c>
      <c r="I32" s="50" t="s">
        <v>84</v>
      </c>
      <c r="J32" s="50" t="s">
        <v>84</v>
      </c>
      <c r="K32" s="50" t="s">
        <v>84</v>
      </c>
      <c r="L32" s="50" t="s">
        <v>84</v>
      </c>
      <c r="M32">
        <f>ROUND(Инвестиции!M33/ВРП!L32*100, 2)</f>
        <v>13.96</v>
      </c>
      <c r="N32">
        <f>ROUND(Инвестиции!N33/ВРП!M32*100, 2)</f>
        <v>17.89</v>
      </c>
      <c r="O32">
        <f>ROUND(Инвестиции!O33/ВРП!N32*100, 2)</f>
        <v>22.82</v>
      </c>
      <c r="P32">
        <f>ROUND(Инвестиции!P33/ВРП!O32*100, 2)</f>
        <v>56.69</v>
      </c>
      <c r="Q32">
        <f>ROUND(Инвестиции!Q33/ВРП!P32*100, 2)</f>
        <v>75.75</v>
      </c>
      <c r="R32">
        <f>ROUND(Инвестиции!R33/ВРП!Q32*100, 2)</f>
        <v>251.6</v>
      </c>
      <c r="S32">
        <f>ROUND(Инвестиции!S33/ВРП!R32*100, 2)</f>
        <v>112.58</v>
      </c>
    </row>
    <row r="33" spans="1:19" x14ac:dyDescent="0.2">
      <c r="A33" s="1">
        <v>32</v>
      </c>
      <c r="B33" s="1" t="s">
        <v>32</v>
      </c>
      <c r="D33">
        <f>ROUND(Инвестиции!D34/ВРП!C33*100, 2)</f>
        <v>30.55</v>
      </c>
      <c r="E33">
        <f>ROUND(Инвестиции!E34/ВРП!D33*100, 2)</f>
        <v>96.18</v>
      </c>
      <c r="F33">
        <f>ROUND(Инвестиции!F34/ВРП!E33*100, 2)</f>
        <v>119.9</v>
      </c>
      <c r="G33">
        <f>ROUND(Инвестиции!G34/ВРП!F33*100, 2)</f>
        <v>155.58000000000001</v>
      </c>
      <c r="H33">
        <f>ROUND(Инвестиции!H34/ВРП!G33*100, 2)</f>
        <v>177.03</v>
      </c>
      <c r="I33">
        <f>ROUND(Инвестиции!I34/ВРП!H33*100, 2)</f>
        <v>57.34</v>
      </c>
      <c r="J33">
        <f>ROUND(Инвестиции!J34/ВРП!I33*100, 2)</f>
        <v>57.18</v>
      </c>
      <c r="K33">
        <f>ROUND(Инвестиции!K34/ВРП!J33*100, 2)</f>
        <v>54.71</v>
      </c>
      <c r="L33">
        <f>ROUND(Инвестиции!L34/ВРП!K33*100, 2)</f>
        <v>57.44</v>
      </c>
      <c r="M33">
        <f>ROUND(Инвестиции!M34/ВРП!L33*100, 2)</f>
        <v>42.03</v>
      </c>
      <c r="N33">
        <f>ROUND(Инвестиции!N34/ВРП!M33*100, 2)</f>
        <v>30.35</v>
      </c>
      <c r="O33">
        <f>ROUND(Инвестиции!O34/ВРП!N33*100, 2)</f>
        <v>20.95</v>
      </c>
      <c r="P33">
        <f>ROUND(Инвестиции!P34/ВРП!O33*100, 2)</f>
        <v>22.59</v>
      </c>
      <c r="Q33">
        <f>ROUND(Инвестиции!Q34/ВРП!P33*100, 2)</f>
        <v>21.98</v>
      </c>
      <c r="R33">
        <f>ROUND(Инвестиции!R34/ВРП!Q33*100, 2)</f>
        <v>101.78</v>
      </c>
      <c r="S33">
        <f>ROUND(Инвестиции!S34/ВРП!R33*100, 2)</f>
        <v>49.43</v>
      </c>
    </row>
    <row r="34" spans="1:19" x14ac:dyDescent="0.2">
      <c r="A34" s="1">
        <v>33</v>
      </c>
      <c r="B34" s="1" t="s">
        <v>33</v>
      </c>
      <c r="D34">
        <f>ROUND(Инвестиции!D45/ВРП!C34*100, 2)</f>
        <v>45.21</v>
      </c>
      <c r="E34">
        <f>ROUND(Инвестиции!E45/ВРП!D34*100, 2)</f>
        <v>56.11</v>
      </c>
      <c r="F34">
        <f>ROUND(Инвестиции!F45/ВРП!E34*100, 2)</f>
        <v>61.92</v>
      </c>
      <c r="G34">
        <f>ROUND(Инвестиции!G45/ВРП!F34*100, 2)</f>
        <v>65.180000000000007</v>
      </c>
      <c r="H34">
        <f>ROUND(Инвестиции!H45/ВРП!G34*100, 2)</f>
        <v>66.7</v>
      </c>
      <c r="I34">
        <f>ROUND(Инвестиции!I35/ВРП!H34*100, 2)</f>
        <v>41.32</v>
      </c>
      <c r="J34">
        <f>ROUND(Инвестиции!J35/ВРП!I34*100, 2)</f>
        <v>39.99</v>
      </c>
      <c r="K34">
        <f>ROUND(Инвестиции!K35/ВРП!J34*100, 2)</f>
        <v>38.950000000000003</v>
      </c>
      <c r="L34">
        <f>ROUND(Инвестиции!L35/ВРП!K34*100, 2)</f>
        <v>44.76</v>
      </c>
      <c r="M34">
        <f>ROUND(Инвестиции!M35/ВРП!L34*100, 2)</f>
        <v>39.44</v>
      </c>
      <c r="N34">
        <f>ROUND(Инвестиции!N35/ВРП!M34*100, 2)</f>
        <v>35.11</v>
      </c>
      <c r="O34">
        <f>ROUND(Инвестиции!O35/ВРП!N34*100, 2)</f>
        <v>34.03</v>
      </c>
      <c r="P34">
        <f>ROUND(Инвестиции!P35/ВРП!O34*100, 2)</f>
        <v>34.869999999999997</v>
      </c>
      <c r="Q34">
        <f>ROUND(Инвестиции!Q35/ВРП!P34*100, 2)</f>
        <v>19.93</v>
      </c>
      <c r="R34">
        <f>ROUND(Инвестиции!R35/ВРП!Q34*100, 2)</f>
        <v>4.0599999999999996</v>
      </c>
      <c r="S34">
        <f>ROUND(Инвестиции!S35/ВРП!R34*100, 2)</f>
        <v>4.95</v>
      </c>
    </row>
    <row r="35" spans="1:19" x14ac:dyDescent="0.2">
      <c r="A35" s="1">
        <v>34</v>
      </c>
      <c r="B35" s="1" t="s">
        <v>34</v>
      </c>
      <c r="D35">
        <f>ROUND(Инвестиции!D35/ВРП!C35*100, 2)</f>
        <v>10.65</v>
      </c>
      <c r="E35">
        <f>ROUND(Инвестиции!E35/ВРП!D35*100, 2)</f>
        <v>11.65</v>
      </c>
      <c r="F35">
        <f>ROUND(Инвестиции!F35/ВРП!E35*100, 2)</f>
        <v>15.06</v>
      </c>
      <c r="G35">
        <f>ROUND(Инвестиции!G35/ВРП!F35*100, 2)</f>
        <v>16.39</v>
      </c>
      <c r="H35">
        <f>ROUND(Инвестиции!H35/ВРП!G35*100, 2)</f>
        <v>16.71</v>
      </c>
      <c r="I35">
        <f>ROUND(Инвестиции!I36/ВРП!H35*100, 2)</f>
        <v>18.09</v>
      </c>
      <c r="J35">
        <f>ROUND(Инвестиции!J36/ВРП!I35*100, 2)</f>
        <v>20.47</v>
      </c>
      <c r="K35">
        <f>ROUND(Инвестиции!K36/ВРП!J35*100, 2)</f>
        <v>23.82</v>
      </c>
      <c r="L35">
        <f>ROUND(Инвестиции!L36/ВРП!K35*100, 2)</f>
        <v>23.16</v>
      </c>
      <c r="M35">
        <f>ROUND(Инвестиции!M36/ВРП!L35*100, 2)</f>
        <v>25.55</v>
      </c>
      <c r="N35">
        <f>ROUND(Инвестиции!N36/ВРП!M35*100, 2)</f>
        <v>27.04</v>
      </c>
      <c r="O35">
        <f>ROUND(Инвестиции!O36/ВРП!N35*100, 2)</f>
        <v>24.59</v>
      </c>
      <c r="P35">
        <f>ROUND(Инвестиции!P36/ВРП!O35*100, 2)</f>
        <v>24.81</v>
      </c>
      <c r="Q35">
        <f>ROUND(Инвестиции!Q36/ВРП!P35*100, 2)</f>
        <v>21.49</v>
      </c>
      <c r="R35">
        <f>ROUND(Инвестиции!R36/ВРП!Q35*100, 2)</f>
        <v>30.93</v>
      </c>
      <c r="S35">
        <f>ROUND(Инвестиции!S36/ВРП!R35*100, 2)</f>
        <v>27.45</v>
      </c>
    </row>
    <row r="36" spans="1:19" x14ac:dyDescent="0.2">
      <c r="A36" s="1">
        <v>35</v>
      </c>
      <c r="B36" s="1" t="s">
        <v>35</v>
      </c>
      <c r="D36">
        <f>ROUND(Инвестиции!D36/ВРП!C36*100, 2)</f>
        <v>16.25</v>
      </c>
      <c r="E36">
        <f>ROUND(Инвестиции!E36/ВРП!D36*100, 2)</f>
        <v>4.8</v>
      </c>
      <c r="F36">
        <f>ROUND(Инвестиции!F36/ВРП!E36*100, 2)</f>
        <v>5.8</v>
      </c>
      <c r="G36">
        <f>ROUND(Инвестиции!G36/ВРП!F36*100, 2)</f>
        <v>6.18</v>
      </c>
      <c r="H36">
        <f>ROUND(Инвестиции!H36/ВРП!G36*100, 2)</f>
        <v>4.9400000000000004</v>
      </c>
      <c r="I36">
        <f>ROUND(Инвестиции!I37/ВРП!H36*100, 2)</f>
        <v>24.11</v>
      </c>
      <c r="J36">
        <f>ROUND(Инвестиции!J37/ВРП!I36*100, 2)</f>
        <v>21.67</v>
      </c>
      <c r="K36">
        <f>ROUND(Инвестиции!K37/ВРП!J36*100, 2)</f>
        <v>24.65</v>
      </c>
      <c r="L36">
        <f>ROUND(Инвестиции!L37/ВРП!K36*100, 2)</f>
        <v>27.64</v>
      </c>
      <c r="M36">
        <f>ROUND(Инвестиции!M37/ВРП!L36*100, 2)</f>
        <v>26.21</v>
      </c>
      <c r="N36">
        <f>ROUND(Инвестиции!N37/ВРП!M36*100, 2)</f>
        <v>26.02</v>
      </c>
      <c r="O36">
        <f>ROUND(Инвестиции!O37/ВРП!N36*100, 2)</f>
        <v>22.94</v>
      </c>
      <c r="P36">
        <f>ROUND(Инвестиции!P37/ВРП!O36*100, 2)</f>
        <v>23.95</v>
      </c>
      <c r="Q36">
        <f>ROUND(Инвестиции!Q37/ВРП!P36*100, 2)</f>
        <v>18.309999999999999</v>
      </c>
      <c r="R36">
        <f>ROUND(Инвестиции!R37/ВРП!Q36*100, 2)</f>
        <v>29.56</v>
      </c>
      <c r="S36">
        <f>ROUND(Инвестиции!S37/ВРП!R36*100, 2)</f>
        <v>27.95</v>
      </c>
    </row>
    <row r="37" spans="1:19" x14ac:dyDescent="0.2">
      <c r="A37" s="1">
        <v>36</v>
      </c>
      <c r="B37" s="1" t="s">
        <v>36</v>
      </c>
      <c r="D37" s="50" t="s">
        <v>84</v>
      </c>
      <c r="E37" s="50" t="s">
        <v>84</v>
      </c>
      <c r="F37" s="50" t="s">
        <v>84</v>
      </c>
      <c r="G37" s="50" t="s">
        <v>84</v>
      </c>
      <c r="H37" s="50" t="s">
        <v>84</v>
      </c>
      <c r="I37" s="50" t="s">
        <v>84</v>
      </c>
      <c r="J37" s="50" t="s">
        <v>84</v>
      </c>
      <c r="K37" s="50" t="s">
        <v>84</v>
      </c>
      <c r="L37" s="50" t="s">
        <v>84</v>
      </c>
      <c r="M37">
        <f>ROUND(Инвестиции!M38/ВРП!L37*100, 2)</f>
        <v>11.23</v>
      </c>
      <c r="N37">
        <f>ROUND(Инвестиции!N38/ВРП!M37*100, 2)</f>
        <v>13.48</v>
      </c>
      <c r="O37">
        <f>ROUND(Инвестиции!O38/ВРП!N37*100, 2)</f>
        <v>28.16</v>
      </c>
      <c r="P37">
        <f>ROUND(Инвестиции!P38/ВРП!O37*100, 2)</f>
        <v>68.02</v>
      </c>
      <c r="Q37">
        <f>ROUND(Инвестиции!Q38/ВРП!P37*100, 2)</f>
        <v>54</v>
      </c>
      <c r="R37">
        <f>ROUND(Инвестиции!R38/ВРП!Q37*100, 2)</f>
        <v>2.61</v>
      </c>
      <c r="S37">
        <f>ROUND(Инвестиции!S38/ВРП!R37*100, 2)</f>
        <v>2</v>
      </c>
    </row>
    <row r="38" spans="1:19" x14ac:dyDescent="0.2">
      <c r="A38" s="1">
        <v>37</v>
      </c>
      <c r="B38" s="1" t="s">
        <v>37</v>
      </c>
      <c r="D38">
        <f>ROUND(Инвестиции!D39/ВРП!C38*100, 2)</f>
        <v>29.82</v>
      </c>
      <c r="E38">
        <f>ROUND(Инвестиции!E39/ВРП!D38*100, 2)</f>
        <v>31.88</v>
      </c>
      <c r="F38">
        <f>ROUND(Инвестиции!F39/ВРП!E38*100, 2)</f>
        <v>38.69</v>
      </c>
      <c r="G38">
        <f>ROUND(Инвестиции!G39/ВРП!F38*100, 2)</f>
        <v>40.200000000000003</v>
      </c>
      <c r="H38">
        <f>ROUND(Инвестиции!H39/ВРП!G38*100, 2)</f>
        <v>39.15</v>
      </c>
      <c r="I38">
        <f>ROUND(Инвестиции!I39/ВРП!H38*100, 2)</f>
        <v>43.98</v>
      </c>
      <c r="J38">
        <f>ROUND(Инвестиции!J39/ВРП!I38*100, 2)</f>
        <v>41.51</v>
      </c>
      <c r="K38">
        <f>ROUND(Инвестиции!K39/ВРП!J38*100, 2)</f>
        <v>40.76</v>
      </c>
      <c r="L38">
        <f>ROUND(Инвестиции!L39/ВРП!K38*100, 2)</f>
        <v>39.54</v>
      </c>
      <c r="M38">
        <f>ROUND(Инвестиции!M39/ВРП!L38*100, 2)</f>
        <v>38.29</v>
      </c>
      <c r="N38">
        <f>ROUND(Инвестиции!N39/ВРП!M38*100, 2)</f>
        <v>34.700000000000003</v>
      </c>
      <c r="O38">
        <f>ROUND(Инвестиции!O39/ВРП!N38*100, 2)</f>
        <v>34.229999999999997</v>
      </c>
      <c r="P38">
        <f>ROUND(Инвестиции!P39/ВРП!O38*100, 2)</f>
        <v>31.65</v>
      </c>
      <c r="Q38">
        <f>ROUND(Инвестиции!Q39/ВРП!P38*100, 2)</f>
        <v>32</v>
      </c>
      <c r="R38">
        <f>ROUND(Инвестиции!R39/ВРП!Q38*100, 2)</f>
        <v>31.94</v>
      </c>
      <c r="S38">
        <f>ROUND(Инвестиции!S39/ВРП!R38*100, 2)</f>
        <v>38.869999999999997</v>
      </c>
    </row>
    <row r="39" spans="1:19" x14ac:dyDescent="0.2">
      <c r="A39" s="1">
        <v>38</v>
      </c>
      <c r="B39" s="1" t="s">
        <v>38</v>
      </c>
      <c r="D39">
        <f>ROUND(Инвестиции!D40/ВРП!C39*100, 2)</f>
        <v>46.24</v>
      </c>
      <c r="E39">
        <f>ROUND(Инвестиции!E40/ВРП!D39*100, 2)</f>
        <v>37.31</v>
      </c>
      <c r="F39">
        <f>ROUND(Инвестиции!F40/ВРП!E39*100, 2)</f>
        <v>45.67</v>
      </c>
      <c r="G39">
        <f>ROUND(Инвестиции!G40/ВРП!F39*100, 2)</f>
        <v>20.61</v>
      </c>
      <c r="H39">
        <f>ROUND(Инвестиции!H40/ВРП!G39*100, 2)</f>
        <v>41.99</v>
      </c>
      <c r="I39">
        <f>ROUND(Инвестиции!I40/ВРП!H39*100, 2)</f>
        <v>37.39</v>
      </c>
      <c r="J39">
        <f>ROUND(Инвестиции!J40/ВРП!I39*100, 2)</f>
        <v>22.71</v>
      </c>
      <c r="K39">
        <f>ROUND(Инвестиции!K40/ВРП!J39*100, 2)</f>
        <v>39.5</v>
      </c>
      <c r="L39">
        <f>ROUND(Инвестиции!L40/ВРП!K39*100, 2)</f>
        <v>41.85</v>
      </c>
      <c r="M39">
        <f>ROUND(Инвестиции!M40/ВРП!L39*100, 2)</f>
        <v>31.21</v>
      </c>
      <c r="N39">
        <f>ROUND(Инвестиции!N40/ВРП!M39*100, 2)</f>
        <v>39.450000000000003</v>
      </c>
      <c r="O39">
        <f>ROUND(Инвестиции!O40/ВРП!N39*100, 2)</f>
        <v>39.520000000000003</v>
      </c>
      <c r="P39">
        <f>ROUND(Инвестиции!P40/ВРП!O39*100, 2)</f>
        <v>40.22</v>
      </c>
      <c r="Q39">
        <f>ROUND(Инвестиции!Q40/ВРП!P39*100, 2)</f>
        <v>40.32</v>
      </c>
      <c r="R39">
        <f>ROUND(Инвестиции!R40/ВРП!Q39*100, 2)</f>
        <v>33.01</v>
      </c>
      <c r="S39">
        <f>ROUND(Инвестиции!S40/ВРП!R39*100, 2)</f>
        <v>30.33</v>
      </c>
    </row>
    <row r="40" spans="1:19" x14ac:dyDescent="0.2">
      <c r="A40" s="1">
        <v>39</v>
      </c>
      <c r="B40" s="1" t="s">
        <v>39</v>
      </c>
      <c r="D40">
        <f>ROUND(Инвестиции!D41/ВРП!C40*100, 2)</f>
        <v>15.83</v>
      </c>
      <c r="E40">
        <f>ROUND(Инвестиции!E41/ВРП!D40*100, 2)</f>
        <v>14.88</v>
      </c>
      <c r="F40">
        <f>ROUND(Инвестиции!F41/ВРП!E40*100, 2)</f>
        <v>26.15</v>
      </c>
      <c r="G40">
        <f>ROUND(Инвестиции!G41/ВРП!F40*100, 2)</f>
        <v>27.35</v>
      </c>
      <c r="H40">
        <f>ROUND(Инвестиции!H41/ВРП!G40*100, 2)</f>
        <v>18.36</v>
      </c>
      <c r="I40">
        <f>ROUND(Инвестиции!I41/ВРП!H40*100, 2)</f>
        <v>27.19</v>
      </c>
      <c r="J40">
        <f>ROUND(Инвестиции!J41/ВРП!I40*100, 2)</f>
        <v>23.02</v>
      </c>
      <c r="K40">
        <f>ROUND(Инвестиции!K41/ВРП!J40*100, 2)</f>
        <v>24.04</v>
      </c>
      <c r="L40">
        <f>ROUND(Инвестиции!L41/ВРП!K40*100, 2)</f>
        <v>19.89</v>
      </c>
      <c r="M40">
        <f>ROUND(Инвестиции!M41/ВРП!L40*100, 2)</f>
        <v>18.95</v>
      </c>
      <c r="N40">
        <f>ROUND(Инвестиции!N41/ВРП!M40*100, 2)</f>
        <v>23.5</v>
      </c>
      <c r="O40">
        <f>ROUND(Инвестиции!O41/ВРП!N40*100, 2)</f>
        <v>26.76</v>
      </c>
      <c r="P40">
        <f>ROUND(Инвестиции!P41/ВРП!O40*100, 2)</f>
        <v>25.17</v>
      </c>
      <c r="Q40">
        <f>ROUND(Инвестиции!Q41/ВРП!P40*100, 2)</f>
        <v>24.35</v>
      </c>
      <c r="R40">
        <f>ROUND(Инвестиции!R41/ВРП!Q40*100, 2)</f>
        <v>24.72</v>
      </c>
      <c r="S40">
        <f>ROUND(Инвестиции!S41/ВРП!R40*100, 2)</f>
        <v>28.35</v>
      </c>
    </row>
    <row r="41" spans="1:19" x14ac:dyDescent="0.2">
      <c r="A41" s="1">
        <v>40</v>
      </c>
      <c r="B41" s="1" t="s">
        <v>40</v>
      </c>
      <c r="D41">
        <f>ROUND(Инвестиции!D42/ВРП!C41*100, 2)</f>
        <v>37.32</v>
      </c>
      <c r="E41">
        <f>ROUND(Инвестиции!E42/ВРП!D41*100, 2)</f>
        <v>34.340000000000003</v>
      </c>
      <c r="F41">
        <f>ROUND(Инвестиции!F42/ВРП!E41*100, 2)</f>
        <v>33.06</v>
      </c>
      <c r="G41">
        <f>ROUND(Инвестиции!G42/ВРП!F41*100, 2)</f>
        <v>30.8</v>
      </c>
      <c r="H41">
        <f>ROUND(Инвестиции!H42/ВРП!G41*100, 2)</f>
        <v>26.3</v>
      </c>
      <c r="I41">
        <f>ROUND(Инвестиции!I42/ВРП!H41*100, 2)</f>
        <v>20.94</v>
      </c>
      <c r="J41">
        <f>ROUND(Инвестиции!J42/ВРП!I41*100, 2)</f>
        <v>27.63</v>
      </c>
      <c r="K41">
        <f>ROUND(Инвестиции!K42/ВРП!J41*100, 2)</f>
        <v>30.79</v>
      </c>
      <c r="L41">
        <f>ROUND(Инвестиции!L42/ВРП!K41*100, 2)</f>
        <v>32.6</v>
      </c>
      <c r="M41">
        <f>ROUND(Инвестиции!M42/ВРП!L41*100, 2)</f>
        <v>33.96</v>
      </c>
      <c r="N41">
        <f>ROUND(Инвестиции!N42/ВРП!M41*100, 2)</f>
        <v>29.12</v>
      </c>
      <c r="O41">
        <f>ROUND(Инвестиции!O42/ВРП!N41*100, 2)</f>
        <v>28.8</v>
      </c>
      <c r="P41">
        <f>ROUND(Инвестиции!P42/ВРП!O41*100, 2)</f>
        <v>27.8</v>
      </c>
      <c r="Q41">
        <f>ROUND(Инвестиции!Q42/ВРП!P41*100, 2)</f>
        <v>29.44</v>
      </c>
      <c r="R41">
        <f>ROUND(Инвестиции!R42/ВРП!Q41*100, 2)</f>
        <v>25.89</v>
      </c>
      <c r="S41">
        <f>ROUND(Инвестиции!S42/ВРП!R41*100, 2)</f>
        <v>20.059999999999999</v>
      </c>
    </row>
    <row r="42" spans="1:19" x14ac:dyDescent="0.2">
      <c r="A42" s="1">
        <v>41</v>
      </c>
      <c r="B42" s="1" t="s">
        <v>41</v>
      </c>
      <c r="D42">
        <f>ROUND(Инвестиции!D43/ВРП!C42*100, 2)</f>
        <v>19.11</v>
      </c>
      <c r="E42">
        <f>ROUND(Инвестиции!E43/ВРП!D42*100, 2)</f>
        <v>15.95</v>
      </c>
      <c r="F42">
        <f>ROUND(Инвестиции!F43/ВРП!E42*100, 2)</f>
        <v>27.73</v>
      </c>
      <c r="G42">
        <f>ROUND(Инвестиции!G43/ВРП!F42*100, 2)</f>
        <v>29.51</v>
      </c>
      <c r="H42">
        <f>ROUND(Инвестиции!H43/ВРП!G42*100, 2)</f>
        <v>26.06</v>
      </c>
      <c r="I42">
        <f>ROUND(Инвестиции!I43/ВРП!H42*100, 2)</f>
        <v>21.51</v>
      </c>
      <c r="J42">
        <f>ROUND(Инвестиции!J43/ВРП!I42*100, 2)</f>
        <v>23.2</v>
      </c>
      <c r="K42">
        <f>ROUND(Инвестиции!K43/ВРП!J42*100, 2)</f>
        <v>22.42</v>
      </c>
      <c r="L42">
        <f>ROUND(Инвестиции!L43/ВРП!K42*100, 2)</f>
        <v>24.28</v>
      </c>
      <c r="M42">
        <f>ROUND(Инвестиции!M43/ВРП!L42*100, 2)</f>
        <v>24.61</v>
      </c>
      <c r="N42">
        <f>ROUND(Инвестиции!N43/ВРП!M42*100, 2)</f>
        <v>20.2</v>
      </c>
      <c r="O42">
        <f>ROUND(Инвестиции!O43/ВРП!N42*100, 2)</f>
        <v>20.39</v>
      </c>
      <c r="P42">
        <f>ROUND(Инвестиции!P43/ВРП!O42*100, 2)</f>
        <v>21.25</v>
      </c>
      <c r="Q42">
        <f>ROUND(Инвестиции!Q43/ВРП!P42*100, 2)</f>
        <v>24.17</v>
      </c>
      <c r="R42">
        <f>ROUND(Инвестиции!R43/ВРП!Q42*100, 2)</f>
        <v>19.559999999999999</v>
      </c>
      <c r="S42">
        <f>ROUND(Инвестиции!S43/ВРП!R42*100, 2)</f>
        <v>18.12</v>
      </c>
    </row>
    <row r="43" spans="1:19" x14ac:dyDescent="0.2">
      <c r="A43" s="1">
        <v>42</v>
      </c>
      <c r="B43" s="1" t="s">
        <v>42</v>
      </c>
      <c r="D43">
        <f>ROUND(Инвестиции!D44/ВРП!C43*100, 2)</f>
        <v>57.57</v>
      </c>
      <c r="E43">
        <f>ROUND(Инвестиции!E44/ВРП!D43*100, 2)</f>
        <v>69.92</v>
      </c>
      <c r="F43">
        <f>ROUND(Инвестиции!F44/ВРП!E43*100, 2)</f>
        <v>85.98</v>
      </c>
      <c r="G43">
        <f>ROUND(Инвестиции!G44/ВРП!F43*100, 2)</f>
        <v>76.02</v>
      </c>
      <c r="H43">
        <f>ROUND(Инвестиции!H44/ВРП!G43*100, 2)</f>
        <v>54.08</v>
      </c>
      <c r="I43">
        <f>ROUND(Инвестиции!I44/ВРП!H43*100, 2)</f>
        <v>71.25</v>
      </c>
      <c r="J43">
        <f>ROUND(Инвестиции!J44/ВРП!I43*100, 2)</f>
        <v>59.61</v>
      </c>
      <c r="K43">
        <f>ROUND(Инвестиции!K44/ВРП!J43*100, 2)</f>
        <v>53.18</v>
      </c>
      <c r="L43">
        <f>ROUND(Инвестиции!L44/ВРП!K43*100, 2)</f>
        <v>36.46</v>
      </c>
      <c r="M43">
        <f>ROUND(Инвестиции!M44/ВРП!L43*100, 2)</f>
        <v>38.57</v>
      </c>
      <c r="N43">
        <f>ROUND(Инвестиции!N44/ВРП!M43*100, 2)</f>
        <v>38.11</v>
      </c>
      <c r="O43">
        <f>ROUND(Инвестиции!O44/ВРП!N43*100, 2)</f>
        <v>35.74</v>
      </c>
      <c r="P43">
        <f>ROUND(Инвестиции!P44/ВРП!O43*100, 2)</f>
        <v>35.979999999999997</v>
      </c>
      <c r="Q43">
        <f>ROUND(Инвестиции!Q44/ВРП!P43*100, 2)</f>
        <v>38.520000000000003</v>
      </c>
      <c r="R43">
        <f>ROUND(Инвестиции!R44/ВРП!Q43*100, 2)</f>
        <v>33.020000000000003</v>
      </c>
      <c r="S43">
        <f>ROUND(Инвестиции!S44/ВРП!R43*100, 2)</f>
        <v>30.78</v>
      </c>
    </row>
    <row r="44" spans="1:19" x14ac:dyDescent="0.2">
      <c r="A44" s="1">
        <v>43</v>
      </c>
      <c r="B44" s="1" t="s">
        <v>43</v>
      </c>
      <c r="D44">
        <f>ROUND(Инвестиции!D45/ВРП!C44*100, 2)</f>
        <v>21.63</v>
      </c>
      <c r="E44">
        <f>ROUND(Инвестиции!E45/ВРП!D44*100, 2)</f>
        <v>23.14</v>
      </c>
      <c r="F44">
        <f>ROUND(Инвестиции!F45/ВРП!E44*100, 2)</f>
        <v>24.15</v>
      </c>
      <c r="G44">
        <f>ROUND(Инвестиции!G45/ВРП!F44*100, 2)</f>
        <v>27.29</v>
      </c>
      <c r="H44">
        <f>ROUND(Инвестиции!H45/ВРП!G44*100, 2)</f>
        <v>28.32</v>
      </c>
      <c r="I44">
        <f>ROUND(Инвестиции!I45/ВРП!H44*100, 2)</f>
        <v>26.79</v>
      </c>
      <c r="J44">
        <f>ROUND(Инвестиции!J45/ВРП!I44*100, 2)</f>
        <v>24.76</v>
      </c>
      <c r="K44">
        <f>ROUND(Инвестиции!K45/ВРП!J44*100, 2)</f>
        <v>26.71</v>
      </c>
      <c r="L44">
        <f>ROUND(Инвестиции!L45/ВРП!K44*100, 2)</f>
        <v>27.16</v>
      </c>
      <c r="M44">
        <f>ROUND(Инвестиции!M45/ВРП!L44*100, 2)</f>
        <v>26.45</v>
      </c>
      <c r="N44">
        <f>ROUND(Инвестиции!N45/ВРП!M44*100, 2)</f>
        <v>20.32</v>
      </c>
      <c r="O44">
        <f>ROUND(Инвестиции!O45/ВРП!N44*100, 2)</f>
        <v>19.12</v>
      </c>
      <c r="P44">
        <f>ROUND(Инвестиции!P45/ВРП!O44*100, 2)</f>
        <v>21.12</v>
      </c>
      <c r="Q44">
        <f>ROUND(Инвестиции!Q45/ВРП!P44*100, 2)</f>
        <v>22.11</v>
      </c>
      <c r="R44">
        <f>ROUND(Инвестиции!R45/ВРП!Q44*100, 2)</f>
        <v>23.73</v>
      </c>
      <c r="S44">
        <f>ROUND(Инвестиции!S45/ВРП!R44*100, 2)</f>
        <v>27.65</v>
      </c>
    </row>
    <row r="45" spans="1:19" x14ac:dyDescent="0.2">
      <c r="A45" s="1">
        <v>44</v>
      </c>
      <c r="B45" s="1" t="s">
        <v>44</v>
      </c>
      <c r="D45">
        <f>ROUND(Инвестиции!D46/ВРП!C45*100, 2)</f>
        <v>22.13</v>
      </c>
      <c r="E45">
        <f>ROUND(Инвестиции!E46/ВРП!D45*100, 2)</f>
        <v>21.33</v>
      </c>
      <c r="F45">
        <f>ROUND(Инвестиции!F46/ВРП!E45*100, 2)</f>
        <v>27.17</v>
      </c>
      <c r="G45">
        <f>ROUND(Инвестиции!G46/ВРП!F45*100, 2)</f>
        <v>27.41</v>
      </c>
      <c r="H45">
        <f>ROUND(Инвестиции!H46/ВРП!G45*100, 2)</f>
        <v>21.57</v>
      </c>
      <c r="I45">
        <f>ROUND(Инвестиции!I46/ВРП!H45*100, 2)</f>
        <v>20.239999999999998</v>
      </c>
      <c r="J45">
        <f>ROUND(Инвестиции!J46/ВРП!I45*100, 2)</f>
        <v>20.03</v>
      </c>
      <c r="K45">
        <f>ROUND(Инвестиции!K46/ВРП!J45*100, 2)</f>
        <v>20.329999999999998</v>
      </c>
      <c r="L45">
        <f>ROUND(Инвестиции!L46/ВРП!K45*100, 2)</f>
        <v>22.9</v>
      </c>
      <c r="M45">
        <f>ROUND(Инвестиции!M46/ВРП!L45*100, 2)</f>
        <v>22.5</v>
      </c>
      <c r="N45">
        <f>ROUND(Инвестиции!N46/ВРП!M45*100, 2)</f>
        <v>24.14</v>
      </c>
      <c r="O45">
        <f>ROUND(Инвестиции!O46/ВРП!N45*100, 2)</f>
        <v>26.54</v>
      </c>
      <c r="P45">
        <f>ROUND(Инвестиции!P46/ВРП!O45*100, 2)</f>
        <v>19.760000000000002</v>
      </c>
      <c r="Q45">
        <f>ROUND(Инвестиции!Q46/ВРП!P45*100, 2)</f>
        <v>16.010000000000002</v>
      </c>
      <c r="R45">
        <f>ROUND(Инвестиции!R46/ВРП!Q45*100, 2)</f>
        <v>18.66</v>
      </c>
      <c r="S45">
        <f>ROUND(Инвестиции!S46/ВРП!R45*100, 2)</f>
        <v>19.190000000000001</v>
      </c>
    </row>
    <row r="46" spans="1:19" x14ac:dyDescent="0.2">
      <c r="A46" s="1">
        <v>45</v>
      </c>
      <c r="B46" s="1" t="s">
        <v>45</v>
      </c>
      <c r="D46">
        <f>ROUND(Инвестиции!D47/ВРП!C46*100, 2)</f>
        <v>23.15</v>
      </c>
      <c r="E46">
        <f>ROUND(Инвестиции!E47/ВРП!D46*100, 2)</f>
        <v>24.49</v>
      </c>
      <c r="F46">
        <f>ROUND(Инвестиции!F47/ВРП!E46*100, 2)</f>
        <v>31.24</v>
      </c>
      <c r="G46">
        <f>ROUND(Инвестиции!G47/ВРП!F46*100, 2)</f>
        <v>32.549999999999997</v>
      </c>
      <c r="H46">
        <f>ROUND(Инвестиции!H47/ВРП!G46*100, 2)</f>
        <v>22.92</v>
      </c>
      <c r="I46">
        <f>ROUND(Инвестиции!I47/ВРП!H46*100, 2)</f>
        <v>27.08</v>
      </c>
      <c r="J46">
        <f>ROUND(Инвестиции!J47/ВРП!I46*100, 2)</f>
        <v>27.6</v>
      </c>
      <c r="K46">
        <f>ROUND(Инвестиции!K47/ВРП!J46*100, 2)</f>
        <v>27.01</v>
      </c>
      <c r="L46">
        <f>ROUND(Инвестиции!L47/ВРП!K46*100, 2)</f>
        <v>36.659999999999997</v>
      </c>
      <c r="M46">
        <f>ROUND(Инвестиции!M47/ВРП!L46*100, 2)</f>
        <v>32.94</v>
      </c>
      <c r="N46">
        <f>ROUND(Инвестиции!N47/ВРП!M46*100, 2)</f>
        <v>23.49</v>
      </c>
      <c r="O46">
        <f>ROUND(Инвестиции!O47/ВРП!N46*100, 2)</f>
        <v>17.18</v>
      </c>
      <c r="P46">
        <f>ROUND(Инвестиции!P47/ВРП!O46*100, 2)</f>
        <v>14.46</v>
      </c>
      <c r="Q46">
        <f>ROUND(Инвестиции!Q47/ВРП!P46*100, 2)</f>
        <v>15.37</v>
      </c>
      <c r="R46">
        <f>ROUND(Инвестиции!R47/ВРП!Q46*100, 2)</f>
        <v>13.48</v>
      </c>
      <c r="S46">
        <f>ROUND(Инвестиции!S47/ВРП!R46*100, 2)</f>
        <v>18.22</v>
      </c>
    </row>
    <row r="47" spans="1:19" x14ac:dyDescent="0.2">
      <c r="A47" s="1">
        <v>46</v>
      </c>
      <c r="B47" s="1" t="s">
        <v>46</v>
      </c>
      <c r="D47">
        <f>ROUND(Инвестиции!D48/ВРП!C47*100, 2)</f>
        <v>34.159999999999997</v>
      </c>
      <c r="E47">
        <f>ROUND(Инвестиции!E48/ВРП!D47*100, 2)</f>
        <v>33.799999999999997</v>
      </c>
      <c r="F47">
        <f>ROUND(Инвестиции!F48/ВРП!E47*100, 2)</f>
        <v>35.58</v>
      </c>
      <c r="G47">
        <f>ROUND(Инвестиции!G48/ВРП!F47*100, 2)</f>
        <v>41.73</v>
      </c>
      <c r="H47">
        <f>ROUND(Инвестиции!H48/ВРП!G47*100, 2)</f>
        <v>35.86</v>
      </c>
      <c r="I47">
        <f>ROUND(Инвестиции!I48/ВРП!H47*100, 2)</f>
        <v>38.71</v>
      </c>
      <c r="J47">
        <f>ROUND(Инвестиции!J48/ВРП!I47*100, 2)</f>
        <v>40.58</v>
      </c>
      <c r="K47">
        <f>ROUND(Инвестиции!K48/ВРП!J47*100, 2)</f>
        <v>37.1</v>
      </c>
      <c r="L47">
        <f>ROUND(Инвестиции!L48/ВРП!K47*100, 2)</f>
        <v>36.119999999999997</v>
      </c>
      <c r="M47">
        <f>ROUND(Инвестиции!M48/ВРП!L47*100, 2)</f>
        <v>27.31</v>
      </c>
      <c r="N47">
        <f>ROUND(Инвестиции!N48/ВРП!M47*100, 2)</f>
        <v>29.25</v>
      </c>
      <c r="O47">
        <f>ROUND(Инвестиции!O48/ВРП!N47*100, 2)</f>
        <v>26.09</v>
      </c>
      <c r="P47">
        <f>ROUND(Инвестиции!P48/ВРП!O47*100, 2)</f>
        <v>27.18</v>
      </c>
      <c r="Q47">
        <f>ROUND(Инвестиции!Q48/ВРП!P47*100, 2)</f>
        <v>23.01</v>
      </c>
      <c r="R47">
        <f>ROUND(Инвестиции!R48/ВРП!Q47*100, 2)</f>
        <v>20.149999999999999</v>
      </c>
      <c r="S47">
        <f>ROUND(Инвестиции!S48/ВРП!R47*100, 2)</f>
        <v>16.61</v>
      </c>
    </row>
    <row r="48" spans="1:19" x14ac:dyDescent="0.2">
      <c r="A48" s="1">
        <v>47</v>
      </c>
      <c r="B48" s="1" t="s">
        <v>47</v>
      </c>
      <c r="D48">
        <f>ROUND(Инвестиции!D49/ВРП!C48*100, 2)</f>
        <v>28.87</v>
      </c>
      <c r="E48">
        <f>ROUND(Инвестиции!E49/ВРП!D48*100, 2)</f>
        <v>26.51</v>
      </c>
      <c r="F48">
        <f>ROUND(Инвестиции!F49/ВРП!E48*100, 2)</f>
        <v>28.33</v>
      </c>
      <c r="G48">
        <f>ROUND(Инвестиции!G49/ВРП!F48*100, 2)</f>
        <v>29.49</v>
      </c>
      <c r="H48">
        <f>ROUND(Инвестиции!H49/ВРП!G48*100, 2)</f>
        <v>30.28</v>
      </c>
      <c r="I48">
        <f>ROUND(Инвестиции!I49/ВРП!H48*100, 2)</f>
        <v>32.840000000000003</v>
      </c>
      <c r="J48">
        <f>ROUND(Инвестиции!J49/ВРП!I48*100, 2)</f>
        <v>30.14</v>
      </c>
      <c r="K48">
        <f>ROUND(Инвестиции!K49/ВРП!J48*100, 2)</f>
        <v>32.76</v>
      </c>
      <c r="L48">
        <f>ROUND(Инвестиции!L49/ВРП!K48*100, 2)</f>
        <v>33.89</v>
      </c>
      <c r="M48">
        <f>ROUND(Инвестиции!M49/ВРП!L48*100, 2)</f>
        <v>32.67</v>
      </c>
      <c r="N48">
        <f>ROUND(Инвестиции!N49/ВРП!M48*100, 2)</f>
        <v>33.049999999999997</v>
      </c>
      <c r="O48">
        <f>ROUND(Инвестиции!O49/ВРП!N48*100, 2)</f>
        <v>32.93</v>
      </c>
      <c r="P48">
        <f>ROUND(Инвестиции!P49/ВРП!O48*100, 2)</f>
        <v>29.8</v>
      </c>
      <c r="Q48">
        <f>ROUND(Инвестиции!Q49/ВРП!P48*100, 2)</f>
        <v>25.5</v>
      </c>
      <c r="R48">
        <f>ROUND(Инвестиции!R49/ВРП!Q48*100, 2)</f>
        <v>22.92</v>
      </c>
      <c r="S48">
        <f>ROUND(Инвестиции!S49/ВРП!R48*100, 2)</f>
        <v>20.47</v>
      </c>
    </row>
    <row r="49" spans="1:19" x14ac:dyDescent="0.2">
      <c r="A49" s="1">
        <v>48</v>
      </c>
      <c r="B49" s="1" t="s">
        <v>48</v>
      </c>
      <c r="D49">
        <f>ROUND(Инвестиции!D50/ВРП!C49*100, 2)</f>
        <v>19.2</v>
      </c>
      <c r="E49">
        <f>ROUND(Инвестиции!E50/ВРП!D49*100, 2)</f>
        <v>20.81</v>
      </c>
      <c r="F49">
        <f>ROUND(Инвестиции!F50/ВРП!E49*100, 2)</f>
        <v>21.67</v>
      </c>
      <c r="G49">
        <f>ROUND(Инвестиции!G50/ВРП!F49*100, 2)</f>
        <v>22.02</v>
      </c>
      <c r="H49">
        <f>ROUND(Инвестиции!H50/ВРП!G49*100, 2)</f>
        <v>17.89</v>
      </c>
      <c r="I49">
        <f>ROUND(Инвестиции!I50/ВРП!H49*100, 2)</f>
        <v>18.63</v>
      </c>
      <c r="J49">
        <f>ROUND(Инвестиции!J50/ВРП!I49*100, 2)</f>
        <v>18.55</v>
      </c>
      <c r="K49">
        <f>ROUND(Инвестиции!K50/ВРП!J49*100, 2)</f>
        <v>17.23</v>
      </c>
      <c r="L49">
        <f>ROUND(Инвестиции!L50/ВРП!K49*100, 2)</f>
        <v>20.41</v>
      </c>
      <c r="M49">
        <f>ROUND(Инвестиции!M50/ВРП!L49*100, 2)</f>
        <v>20.32</v>
      </c>
      <c r="N49">
        <f>ROUND(Инвестиции!N50/ВРП!M49*100, 2)</f>
        <v>15.8</v>
      </c>
      <c r="O49">
        <f>ROUND(Инвестиции!O50/ВРП!N49*100, 2)</f>
        <v>16.38</v>
      </c>
      <c r="P49">
        <f>ROUND(Инвестиции!P50/ВРП!O49*100, 2)</f>
        <v>15.16</v>
      </c>
      <c r="Q49">
        <f>ROUND(Инвестиции!Q50/ВРП!P49*100, 2)</f>
        <v>15.37</v>
      </c>
      <c r="R49">
        <f>ROUND(Инвестиции!R50/ВРП!Q49*100, 2)</f>
        <v>14.66</v>
      </c>
      <c r="S49">
        <f>ROUND(Инвестиции!S50/ВРП!R49*100, 2)</f>
        <v>14.74</v>
      </c>
    </row>
    <row r="50" spans="1:19" x14ac:dyDescent="0.2">
      <c r="A50" s="1">
        <v>49</v>
      </c>
      <c r="B50" s="1" t="s">
        <v>49</v>
      </c>
      <c r="D50">
        <f>ROUND(Инвестиции!D51/ВРП!C50*100, 2)</f>
        <v>28.02</v>
      </c>
      <c r="E50">
        <f>ROUND(Инвестиции!E51/ВРП!D50*100, 2)</f>
        <v>27.76</v>
      </c>
      <c r="F50">
        <f>ROUND(Инвестиции!F51/ВРП!E50*100, 2)</f>
        <v>30.84</v>
      </c>
      <c r="G50">
        <f>ROUND(Инвестиции!G51/ВРП!F50*100, 2)</f>
        <v>32.56</v>
      </c>
      <c r="H50">
        <f>ROUND(Инвестиции!H51/ВРП!G50*100, 2)</f>
        <v>29.71</v>
      </c>
      <c r="I50">
        <f>ROUND(Инвестиции!I51/ВРП!H50*100, 2)</f>
        <v>27.02</v>
      </c>
      <c r="J50">
        <f>ROUND(Инвестиции!J51/ВРП!I50*100, 2)</f>
        <v>29.62</v>
      </c>
      <c r="K50">
        <f>ROUND(Инвестиции!K51/ВРП!J50*100, 2)</f>
        <v>29.96</v>
      </c>
      <c r="L50">
        <f>ROUND(Инвестиции!L51/ВРП!K50*100, 2)</f>
        <v>26.94</v>
      </c>
      <c r="M50">
        <f>ROUND(Инвестиции!M51/ВРП!L50*100, 2)</f>
        <v>22.51</v>
      </c>
      <c r="N50">
        <f>ROUND(Инвестиции!N51/ВРП!M50*100, 2)</f>
        <v>22.17</v>
      </c>
      <c r="O50">
        <f>ROUND(Инвестиции!O51/ВРП!N50*100, 2)</f>
        <v>19.239999999999998</v>
      </c>
      <c r="P50">
        <f>ROUND(Инвестиции!P51/ВРП!O50*100, 2)</f>
        <v>19.02</v>
      </c>
      <c r="Q50">
        <f>ROUND(Инвестиции!Q51/ВРП!P50*100, 2)</f>
        <v>18.95</v>
      </c>
      <c r="R50">
        <f>ROUND(Инвестиции!R51/ВРП!Q50*100, 2)</f>
        <v>19.25</v>
      </c>
      <c r="S50">
        <f>ROUND(Инвестиции!S51/ВРП!R50*100, 2)</f>
        <v>15</v>
      </c>
    </row>
    <row r="51" spans="1:19" x14ac:dyDescent="0.2">
      <c r="A51" s="1">
        <v>50</v>
      </c>
      <c r="B51" s="1" t="s">
        <v>50</v>
      </c>
      <c r="D51">
        <f>ROUND(Инвестиции!D52/ВРП!C51*100, 2)</f>
        <v>17.36</v>
      </c>
      <c r="E51">
        <f>ROUND(Инвестиции!E52/ВРП!D51*100, 2)</f>
        <v>19.68</v>
      </c>
      <c r="F51">
        <f>ROUND(Инвестиции!F52/ВРП!E51*100, 2)</f>
        <v>25.63</v>
      </c>
      <c r="G51">
        <f>ROUND(Инвестиции!G52/ВРП!F51*100, 2)</f>
        <v>25.09</v>
      </c>
      <c r="H51">
        <f>ROUND(Инвестиции!H52/ВРП!G51*100, 2)</f>
        <v>24.91</v>
      </c>
      <c r="I51">
        <f>ROUND(Инвестиции!I52/ВРП!H51*100, 2)</f>
        <v>22.41</v>
      </c>
      <c r="J51">
        <f>ROUND(Инвестиции!J52/ВРП!I51*100, 2)</f>
        <v>17.23</v>
      </c>
      <c r="K51">
        <f>ROUND(Инвестиции!K52/ВРП!J51*100, 2)</f>
        <v>18.86</v>
      </c>
      <c r="L51">
        <f>ROUND(Инвестиции!L52/ВРП!K51*100, 2)</f>
        <v>24.94</v>
      </c>
      <c r="M51">
        <f>ROUND(Инвестиции!M52/ВРП!L51*100, 2)</f>
        <v>21.31</v>
      </c>
      <c r="N51">
        <f>ROUND(Инвестиции!N52/ВРП!M51*100, 2)</f>
        <v>21.27</v>
      </c>
      <c r="O51">
        <f>ROUND(Инвестиции!O52/ВРП!N51*100, 2)</f>
        <v>21.84</v>
      </c>
      <c r="P51">
        <f>ROUND(Инвестиции!P52/ВРП!O51*100, 2)</f>
        <v>20.58</v>
      </c>
      <c r="Q51">
        <f>ROUND(Инвестиции!Q52/ВРП!P51*100, 2)</f>
        <v>18.48</v>
      </c>
      <c r="R51">
        <f>ROUND(Инвестиции!R52/ВРП!Q51*100, 2)</f>
        <v>18.98</v>
      </c>
      <c r="S51">
        <f>ROUND(Инвестиции!S52/ВРП!R51*100, 2)</f>
        <v>17.86</v>
      </c>
    </row>
    <row r="52" spans="1:19" x14ac:dyDescent="0.2">
      <c r="A52" s="1">
        <v>51</v>
      </c>
      <c r="B52" s="1" t="s">
        <v>51</v>
      </c>
      <c r="D52">
        <f>ROUND(Инвестиции!D53/ВРП!C52*100, 2)</f>
        <v>21.41</v>
      </c>
      <c r="E52">
        <f>ROUND(Инвестиции!E53/ВРП!D52*100, 2)</f>
        <v>24.92</v>
      </c>
      <c r="F52">
        <f>ROUND(Инвестиции!F53/ВРП!E52*100, 2)</f>
        <v>31.64</v>
      </c>
      <c r="G52">
        <f>ROUND(Инвестиции!G53/ВРП!F52*100, 2)</f>
        <v>28.24</v>
      </c>
      <c r="H52">
        <f>ROUND(Инвестиции!H53/ВРП!G52*100, 2)</f>
        <v>20.170000000000002</v>
      </c>
      <c r="I52">
        <f>ROUND(Инвестиции!I53/ВРП!H52*100, 2)</f>
        <v>20.05</v>
      </c>
      <c r="J52">
        <f>ROUND(Инвестиции!J53/ВРП!I52*100, 2)</f>
        <v>20.58</v>
      </c>
      <c r="K52">
        <f>ROUND(Инвестиции!K53/ВРП!J52*100, 2)</f>
        <v>24.24</v>
      </c>
      <c r="L52">
        <f>ROUND(Инвестиции!L53/ВРП!K52*100, 2)</f>
        <v>26.17</v>
      </c>
      <c r="M52">
        <f>ROUND(Инвестиции!M53/ВРП!L52*100, 2)</f>
        <v>24.18</v>
      </c>
      <c r="N52">
        <f>ROUND(Инвестиции!N53/ВРП!M52*100, 2)</f>
        <v>19.760000000000002</v>
      </c>
      <c r="O52">
        <f>ROUND(Инвестиции!O53/ВРП!N52*100, 2)</f>
        <v>19.45</v>
      </c>
      <c r="P52">
        <f>ROUND(Инвестиции!P53/ВРП!O52*100, 2)</f>
        <v>18.84</v>
      </c>
      <c r="Q52">
        <f>ROUND(Инвестиции!Q53/ВРП!P52*100, 2)</f>
        <v>17.89</v>
      </c>
      <c r="R52">
        <f>ROUND(Инвестиции!R53/ВРП!Q52*100, 2)</f>
        <v>19.510000000000002</v>
      </c>
      <c r="S52">
        <f>ROUND(Инвестиции!S53/ВРП!R52*100, 2)</f>
        <v>17.41</v>
      </c>
    </row>
    <row r="53" spans="1:19" x14ac:dyDescent="0.2">
      <c r="A53" s="1">
        <v>52</v>
      </c>
      <c r="B53" s="1" t="s">
        <v>52</v>
      </c>
      <c r="D53">
        <f>ROUND(Инвестиции!D54/ВРП!C53*100, 2)</f>
        <v>21.55</v>
      </c>
      <c r="E53">
        <f>ROUND(Инвестиции!E54/ВРП!D53*100, 2)</f>
        <v>23.73</v>
      </c>
      <c r="F53">
        <f>ROUND(Инвестиции!F54/ВРП!E53*100, 2)</f>
        <v>28.14</v>
      </c>
      <c r="G53">
        <f>ROUND(Инвестиции!G54/ВРП!F53*100, 2)</f>
        <v>35.22</v>
      </c>
      <c r="H53">
        <f>ROUND(Инвестиции!H54/ВРП!G53*100, 2)</f>
        <v>35.880000000000003</v>
      </c>
      <c r="I53">
        <f>ROUND(Инвестиции!I54/ВРП!H53*100, 2)</f>
        <v>29.42</v>
      </c>
      <c r="J53">
        <f>ROUND(Инвестиции!J54/ВРП!I53*100, 2)</f>
        <v>29.11</v>
      </c>
      <c r="K53">
        <f>ROUND(Инвестиции!K54/ВРП!J53*100, 2)</f>
        <v>30.57</v>
      </c>
      <c r="L53">
        <f>ROUND(Инвестиции!L54/ВРП!K53*100, 2)</f>
        <v>30.36</v>
      </c>
      <c r="M53">
        <f>ROUND(Инвестиции!M54/ВРП!L53*100, 2)</f>
        <v>27.42</v>
      </c>
      <c r="N53">
        <f>ROUND(Инвестиции!N54/ВРП!M53*100, 2)</f>
        <v>21.28</v>
      </c>
      <c r="O53">
        <f>ROUND(Инвестиции!O54/ВРП!N53*100, 2)</f>
        <v>19.989999999999998</v>
      </c>
      <c r="P53">
        <f>ROUND(Инвестиции!P54/ВРП!O53*100, 2)</f>
        <v>19.440000000000001</v>
      </c>
      <c r="Q53">
        <f>ROUND(Инвестиции!Q54/ВРП!P53*100, 2)</f>
        <v>18.97</v>
      </c>
      <c r="R53">
        <f>ROUND(Инвестиции!R54/ВРП!Q53*100, 2)</f>
        <v>18.2</v>
      </c>
      <c r="S53">
        <f>ROUND(Инвестиции!S54/ВРП!R53*100, 2)</f>
        <v>22.86</v>
      </c>
    </row>
    <row r="54" spans="1:19" x14ac:dyDescent="0.2">
      <c r="A54" s="1">
        <v>53</v>
      </c>
      <c r="B54" s="1" t="s">
        <v>53</v>
      </c>
      <c r="D54">
        <f>ROUND(Инвестиции!D55/ВРП!C54*100, 2)</f>
        <v>18.760000000000002</v>
      </c>
      <c r="E54">
        <f>ROUND(Инвестиции!E55/ВРП!D54*100, 2)</f>
        <v>17.489999999999998</v>
      </c>
      <c r="F54">
        <f>ROUND(Инвестиции!F55/ВРП!E54*100, 2)</f>
        <v>21.67</v>
      </c>
      <c r="G54">
        <f>ROUND(Инвестиции!G55/ВРП!F54*100, 2)</f>
        <v>25.32</v>
      </c>
      <c r="H54">
        <f>ROUND(Инвестиции!H55/ВРП!G54*100, 2)</f>
        <v>21.47</v>
      </c>
      <c r="I54">
        <f>ROUND(Инвестиции!I55/ВРП!H54*100, 2)</f>
        <v>22.62</v>
      </c>
      <c r="J54">
        <f>ROUND(Инвестиции!J55/ВРП!I54*100, 2)</f>
        <v>21.08</v>
      </c>
      <c r="K54">
        <f>ROUND(Инвестиции!K55/ВРП!J54*100, 2)</f>
        <v>24.06</v>
      </c>
      <c r="L54">
        <f>ROUND(Инвестиции!L55/ВРП!K54*100, 2)</f>
        <v>21.32</v>
      </c>
      <c r="M54">
        <f>ROUND(Инвестиции!M55/ВРП!L54*100, 2)</f>
        <v>21.06</v>
      </c>
      <c r="N54">
        <f>ROUND(Инвестиции!N55/ВРП!M54*100, 2)</f>
        <v>21.84</v>
      </c>
      <c r="O54">
        <f>ROUND(Инвестиции!O55/ВРП!N54*100, 2)</f>
        <v>21.86</v>
      </c>
      <c r="P54">
        <f>ROUND(Инвестиции!P55/ВРП!O54*100, 2)</f>
        <v>22.44</v>
      </c>
      <c r="Q54">
        <f>ROUND(Инвестиции!Q55/ВРП!P54*100, 2)</f>
        <v>20.8</v>
      </c>
      <c r="R54">
        <f>ROUND(Инвестиции!R55/ВРП!Q54*100, 2)</f>
        <v>19.149999999999999</v>
      </c>
      <c r="S54">
        <f>ROUND(Инвестиции!S55/ВРП!R54*100, 2)</f>
        <v>17.09</v>
      </c>
    </row>
    <row r="55" spans="1:19" x14ac:dyDescent="0.2">
      <c r="A55" s="1">
        <v>54</v>
      </c>
      <c r="B55" s="1" t="s">
        <v>54</v>
      </c>
      <c r="D55">
        <f>ROUND(Инвестиции!D56/ВРП!C55*100, 2)</f>
        <v>21.1</v>
      </c>
      <c r="E55">
        <f>ROUND(Инвестиции!E56/ВРП!D55*100, 2)</f>
        <v>28.67</v>
      </c>
      <c r="F55">
        <f>ROUND(Инвестиции!F56/ВРП!E55*100, 2)</f>
        <v>36.96</v>
      </c>
      <c r="G55">
        <f>ROUND(Инвестиции!G56/ВРП!F55*100, 2)</f>
        <v>35.6</v>
      </c>
      <c r="H55">
        <f>ROUND(Инвестиции!H56/ВРП!G55*100, 2)</f>
        <v>31.71</v>
      </c>
      <c r="I55">
        <f>ROUND(Инвестиции!I56/ВРП!H55*100, 2)</f>
        <v>26.53</v>
      </c>
      <c r="J55">
        <f>ROUND(Инвестиции!J56/ВРП!I55*100, 2)</f>
        <v>26.94</v>
      </c>
      <c r="K55">
        <f>ROUND(Инвестиции!K56/ВРП!J55*100, 2)</f>
        <v>30.15</v>
      </c>
      <c r="L55">
        <f>ROUND(Инвестиции!L56/ВРП!K55*100, 2)</f>
        <v>30.38</v>
      </c>
      <c r="M55">
        <f>ROUND(Инвестиции!M56/ВРП!L55*100, 2)</f>
        <v>27.8</v>
      </c>
      <c r="N55">
        <f>ROUND(Инвестиции!N56/ВРП!M55*100, 2)</f>
        <v>25.93</v>
      </c>
      <c r="O55">
        <f>ROUND(Инвестиции!O56/ВРП!N55*100, 2)</f>
        <v>18.62</v>
      </c>
      <c r="P55">
        <f>ROUND(Инвестиции!P56/ВРП!O55*100, 2)</f>
        <v>19.649999999999999</v>
      </c>
      <c r="Q55">
        <f>ROUND(Инвестиции!Q56/ВРП!P55*100, 2)</f>
        <v>21.75</v>
      </c>
      <c r="R55">
        <f>ROUND(Инвестиции!R56/ВРП!Q55*100, 2)</f>
        <v>19.91</v>
      </c>
      <c r="S55">
        <f>ROUND(Инвестиции!S56/ВРП!R55*100, 2)</f>
        <v>20.56</v>
      </c>
    </row>
    <row r="56" spans="1:19" x14ac:dyDescent="0.2">
      <c r="A56" s="1">
        <v>55</v>
      </c>
      <c r="B56" s="1" t="s">
        <v>55</v>
      </c>
      <c r="D56">
        <f>ROUND(Инвестиции!D57/ВРП!C56*100, 2)</f>
        <v>16.73</v>
      </c>
      <c r="E56">
        <f>ROUND(Инвестиции!E57/ВРП!D56*100, 2)</f>
        <v>18.16</v>
      </c>
      <c r="F56">
        <f>ROUND(Инвестиции!F57/ВРП!E56*100, 2)</f>
        <v>23.44</v>
      </c>
      <c r="G56">
        <f>ROUND(Инвестиции!G57/ВРП!F56*100, 2)</f>
        <v>21.2</v>
      </c>
      <c r="H56">
        <f>ROUND(Инвестиции!H57/ВРП!G56*100, 2)</f>
        <v>18.829999999999998</v>
      </c>
      <c r="I56">
        <f>ROUND(Инвестиции!I57/ВРП!H56*100, 2)</f>
        <v>22.2</v>
      </c>
      <c r="J56">
        <f>ROUND(Инвестиции!J57/ВРП!I56*100, 2)</f>
        <v>21.89</v>
      </c>
      <c r="K56">
        <f>ROUND(Инвестиции!K57/ВРП!J56*100, 2)</f>
        <v>22.72</v>
      </c>
      <c r="L56">
        <f>ROUND(Инвестиции!L57/ВРП!K56*100, 2)</f>
        <v>25.72</v>
      </c>
      <c r="M56">
        <f>ROUND(Инвестиции!M57/ВРП!L56*100, 2)</f>
        <v>28</v>
      </c>
      <c r="N56">
        <f>ROUND(Инвестиции!N57/ВРП!M56*100, 2)</f>
        <v>23.95</v>
      </c>
      <c r="O56">
        <f>ROUND(Инвестиции!O57/ВРП!N56*100, 2)</f>
        <v>20.21</v>
      </c>
      <c r="P56">
        <f>ROUND(Инвестиции!P57/ВРП!O56*100, 2)</f>
        <v>19.239999999999998</v>
      </c>
      <c r="Q56">
        <f>ROUND(Инвестиции!Q57/ВРП!P56*100, 2)</f>
        <v>17.54</v>
      </c>
      <c r="R56">
        <f>ROUND(Инвестиции!R57/ВРП!Q56*100, 2)</f>
        <v>17.399999999999999</v>
      </c>
      <c r="S56">
        <f>ROUND(Инвестиции!S57/ВРП!R56*100, 2)</f>
        <v>15.99</v>
      </c>
    </row>
    <row r="57" spans="1:19" x14ac:dyDescent="0.2">
      <c r="A57" s="1">
        <v>56</v>
      </c>
      <c r="B57" s="1" t="s">
        <v>56</v>
      </c>
      <c r="D57">
        <f>ROUND(Инвестиции!D58/ВРП!C57*100, 2)</f>
        <v>23.66</v>
      </c>
      <c r="E57">
        <f>ROUND(Инвестиции!E58/ВРП!D57*100, 2)</f>
        <v>23</v>
      </c>
      <c r="F57">
        <f>ROUND(Инвестиции!F58/ВРП!E57*100, 2)</f>
        <v>22.43</v>
      </c>
      <c r="G57">
        <f>ROUND(Инвестиции!G58/ВРП!F57*100, 2)</f>
        <v>25.87</v>
      </c>
      <c r="H57">
        <f>ROUND(Инвестиции!H58/ВРП!G57*100, 2)</f>
        <v>19.03</v>
      </c>
      <c r="I57">
        <f>ROUND(Инвестиции!I58/ВРП!H57*100, 2)</f>
        <v>21.28</v>
      </c>
      <c r="J57">
        <f>ROUND(Инвестиции!J58/ВРП!I57*100, 2)</f>
        <v>23.53</v>
      </c>
      <c r="K57">
        <f>ROUND(Инвестиции!K58/ВРП!J57*100, 2)</f>
        <v>24.6</v>
      </c>
      <c r="L57">
        <f>ROUND(Инвестиции!L58/ВРП!K57*100, 2)</f>
        <v>23.91</v>
      </c>
      <c r="M57">
        <f>ROUND(Инвестиции!M58/ВРП!L57*100, 2)</f>
        <v>24.25</v>
      </c>
      <c r="N57">
        <f>ROUND(Инвестиции!N58/ВРП!M57*100, 2)</f>
        <v>22.41</v>
      </c>
      <c r="O57">
        <f>ROUND(Инвестиции!O58/ВРП!N57*100, 2)</f>
        <v>21.98</v>
      </c>
      <c r="P57">
        <f>ROUND(Инвестиции!P58/ВРП!O57*100, 2)</f>
        <v>21.71</v>
      </c>
      <c r="Q57">
        <f>ROUND(Инвестиции!Q58/ВРП!P57*100, 2)</f>
        <v>21.73</v>
      </c>
      <c r="R57">
        <f>ROUND(Инвестиции!R58/ВРП!Q57*100, 2)</f>
        <v>19.97</v>
      </c>
      <c r="S57">
        <f>ROUND(Инвестиции!S58/ВРП!R57*100, 2)</f>
        <v>20.27</v>
      </c>
    </row>
    <row r="58" spans="1:19" x14ac:dyDescent="0.2">
      <c r="A58" s="1">
        <v>57</v>
      </c>
      <c r="B58" s="1" t="s">
        <v>57</v>
      </c>
      <c r="D58">
        <f>ROUND(Инвестиции!D59/ВРП!C58*100, 2)</f>
        <v>18.260000000000002</v>
      </c>
      <c r="E58">
        <f>ROUND(Инвестиции!E59/ВРП!D58*100, 2)</f>
        <v>21.46</v>
      </c>
      <c r="F58">
        <f>ROUND(Инвестиции!F59/ВРП!E58*100, 2)</f>
        <v>28.05</v>
      </c>
      <c r="G58">
        <f>ROUND(Инвестиции!G59/ВРП!F58*100, 2)</f>
        <v>32.19</v>
      </c>
      <c r="H58">
        <f>ROUND(Инвестиции!H59/ВРП!G58*100, 2)</f>
        <v>31.59</v>
      </c>
      <c r="I58">
        <f>ROUND(Инвестиции!I59/ВРП!H58*100, 2)</f>
        <v>26.93</v>
      </c>
      <c r="J58">
        <f>ROUND(Инвестиции!J59/ВРП!I58*100, 2)</f>
        <v>26.48</v>
      </c>
      <c r="K58">
        <f>ROUND(Инвестиции!K59/ВРП!J58*100, 2)</f>
        <v>30.34</v>
      </c>
      <c r="L58">
        <f>ROUND(Инвестиции!L59/ВРП!K58*100, 2)</f>
        <v>28.96</v>
      </c>
      <c r="M58">
        <f>ROUND(Инвестиции!M59/ВРП!L58*100, 2)</f>
        <v>27.68</v>
      </c>
      <c r="N58">
        <f>ROUND(Инвестиции!N59/ВРП!M58*100, 2)</f>
        <v>26.1</v>
      </c>
      <c r="O58">
        <f>ROUND(Инвестиции!O59/ВРП!N58*100, 2)</f>
        <v>21.7</v>
      </c>
      <c r="P58">
        <f>ROUND(Инвестиции!P59/ВРП!O58*100, 2)</f>
        <v>25.21</v>
      </c>
      <c r="Q58">
        <f>ROUND(Инвестиции!Q59/ВРП!P58*100, 2)</f>
        <v>23.84</v>
      </c>
      <c r="R58">
        <f>ROUND(Инвестиции!R59/ВРП!Q58*100, 2)</f>
        <v>18.97</v>
      </c>
      <c r="S58">
        <f>ROUND(Инвестиции!S59/ВРП!R58*100, 2)</f>
        <v>19.07</v>
      </c>
    </row>
    <row r="59" spans="1:19" x14ac:dyDescent="0.2">
      <c r="A59" s="1">
        <v>58</v>
      </c>
      <c r="B59" s="1" t="s">
        <v>58</v>
      </c>
      <c r="D59">
        <f>ROUND(Инвестиции!D60/ВРП!C59*100, 2)</f>
        <v>17.170000000000002</v>
      </c>
      <c r="E59">
        <f>ROUND(Инвестиции!E60/ВРП!D59*100, 2)</f>
        <v>20.329999999999998</v>
      </c>
      <c r="F59">
        <f>ROUND(Инвестиции!F60/ВРП!E59*100, 2)</f>
        <v>23.49</v>
      </c>
      <c r="G59">
        <f>ROUND(Инвестиции!G60/ВРП!F59*100, 2)</f>
        <v>31.48</v>
      </c>
      <c r="H59">
        <f>ROUND(Инвестиции!H60/ВРП!G59*100, 2)</f>
        <v>30.91</v>
      </c>
      <c r="I59">
        <f>ROUND(Инвестиции!I60/ВРП!H59*100, 2)</f>
        <v>21.69</v>
      </c>
      <c r="J59">
        <f>ROUND(Инвестиции!J60/ВРП!I59*100, 2)</f>
        <v>21.9</v>
      </c>
      <c r="K59">
        <f>ROUND(Инвестиции!K60/ВРП!J59*100, 2)</f>
        <v>24.8</v>
      </c>
      <c r="L59">
        <f>ROUND(Инвестиции!L60/ВРП!K59*100, 2)</f>
        <v>19.88</v>
      </c>
      <c r="M59">
        <f>ROUND(Инвестиции!M60/ВРП!L59*100, 2)</f>
        <v>19.239999999999998</v>
      </c>
      <c r="N59">
        <f>ROUND(Инвестиции!N60/ВРП!M59*100, 2)</f>
        <v>15.52</v>
      </c>
      <c r="O59">
        <f>ROUND(Инвестиции!O60/ВРП!N59*100, 2)</f>
        <v>15.41</v>
      </c>
      <c r="P59">
        <f>ROUND(Инвестиции!P60/ВРП!O59*100, 2)</f>
        <v>11.56</v>
      </c>
      <c r="Q59">
        <f>ROUND(Инвестиции!Q60/ВРП!P59*100, 2)</f>
        <v>12.75</v>
      </c>
      <c r="R59">
        <f>ROUND(Инвестиции!R60/ВРП!Q59*100, 2)</f>
        <v>17.45</v>
      </c>
      <c r="S59">
        <f>ROUND(Инвестиции!S60/ВРП!R59*100, 2)</f>
        <v>16.510000000000002</v>
      </c>
    </row>
    <row r="60" spans="1:19" x14ac:dyDescent="0.2">
      <c r="A60" s="1">
        <v>59</v>
      </c>
      <c r="B60" s="1" t="s">
        <v>59</v>
      </c>
      <c r="D60">
        <f>ROUND(Инвестиции!D61/ВРП!C60*100, 2)</f>
        <v>19.14</v>
      </c>
      <c r="E60">
        <f>ROUND(Инвестиции!E61/ВРП!D60*100, 2)</f>
        <v>20.41</v>
      </c>
      <c r="F60">
        <f>ROUND(Инвестиции!F61/ВРП!E60*100, 2)</f>
        <v>22.82</v>
      </c>
      <c r="G60">
        <f>ROUND(Инвестиции!G61/ВРП!F60*100, 2)</f>
        <v>26.27</v>
      </c>
      <c r="H60">
        <f>ROUND(Инвестиции!H61/ВРП!G60*100, 2)</f>
        <v>24.4</v>
      </c>
      <c r="I60">
        <f>ROUND(Инвестиции!I61/ВРП!H60*100, 2)</f>
        <v>25.27</v>
      </c>
      <c r="J60">
        <f>ROUND(Инвестиции!J61/ВРП!I60*100, 2)</f>
        <v>25.83</v>
      </c>
      <c r="K60">
        <f>ROUND(Инвестиции!K61/ВРП!J60*100, 2)</f>
        <v>23.68</v>
      </c>
      <c r="L60">
        <f>ROUND(Инвестиции!L61/ВРП!K60*100, 2)</f>
        <v>22.5</v>
      </c>
      <c r="M60">
        <f>ROUND(Инвестиции!M61/ВРП!L60*100, 2)</f>
        <v>22.39</v>
      </c>
      <c r="N60">
        <f>ROUND(Инвестиции!N61/ВРП!M60*100, 2)</f>
        <v>19.2</v>
      </c>
      <c r="O60">
        <f>ROUND(Инвестиции!O61/ВРП!N60*100, 2)</f>
        <v>16.5</v>
      </c>
      <c r="P60">
        <f>ROUND(Инвестиции!P61/ВРП!O60*100, 2)</f>
        <v>15.02</v>
      </c>
      <c r="Q60">
        <f>ROUND(Инвестиции!Q61/ВРП!P60*100, 2)</f>
        <v>16.63</v>
      </c>
      <c r="R60">
        <f>ROUND(Инвестиции!R61/ВРП!Q60*100, 2)</f>
        <v>15.52</v>
      </c>
      <c r="S60">
        <f>ROUND(Инвестиции!S61/ВРП!R60*100, 2)</f>
        <v>14.33</v>
      </c>
    </row>
    <row r="61" spans="1:19" x14ac:dyDescent="0.2">
      <c r="A61" s="1">
        <v>60</v>
      </c>
      <c r="B61" s="1" t="s">
        <v>60</v>
      </c>
      <c r="D61">
        <f>ROUND(Инвестиции!D62/ВРП!C61*100, 2)</f>
        <v>19</v>
      </c>
      <c r="E61">
        <f>ROUND(Инвестиции!E62/ВРП!D61*100, 2)</f>
        <v>22.14</v>
      </c>
      <c r="F61">
        <f>ROUND(Инвестиции!F62/ВРП!E61*100, 2)</f>
        <v>28.12</v>
      </c>
      <c r="G61">
        <f>ROUND(Инвестиции!G62/ВРП!F61*100, 2)</f>
        <v>32.85</v>
      </c>
      <c r="H61">
        <f>ROUND(Инвестиции!H62/ВРП!G61*100, 2)</f>
        <v>31.6</v>
      </c>
      <c r="I61">
        <f>ROUND(Инвестиции!I62/ВРП!H61*100, 2)</f>
        <v>31.79</v>
      </c>
      <c r="J61">
        <f>ROUND(Инвестиции!J62/ВРП!I61*100, 2)</f>
        <v>31.57</v>
      </c>
      <c r="K61">
        <f>ROUND(Инвестиции!K62/ВРП!J61*100, 2)</f>
        <v>31.5</v>
      </c>
      <c r="L61">
        <f>ROUND(Инвестиции!L62/ВРП!K61*100, 2)</f>
        <v>31.65</v>
      </c>
      <c r="M61">
        <f>ROUND(Инвестиции!M62/ВРП!L61*100, 2)</f>
        <v>32.79</v>
      </c>
      <c r="N61">
        <f>ROUND(Инвестиции!N62/ВРП!M61*100, 2)</f>
        <v>30.13</v>
      </c>
      <c r="O61">
        <f>ROUND(Инвестиции!O62/ВРП!N61*100, 2)</f>
        <v>35.479999999999997</v>
      </c>
      <c r="P61">
        <f>ROUND(Инвестиции!P62/ВРП!O61*100, 2)</f>
        <v>32.85</v>
      </c>
      <c r="Q61">
        <f>ROUND(Инвестиции!Q62/ВРП!P61*100, 2)</f>
        <v>26.23</v>
      </c>
      <c r="R61">
        <f>ROUND(Инвестиции!R62/ВРП!Q61*100, 2)</f>
        <v>25.04</v>
      </c>
      <c r="S61">
        <f>ROUND(Инвестиции!S62/ВРП!R61*100, 2)</f>
        <v>24.07</v>
      </c>
    </row>
    <row r="62" spans="1:19" x14ac:dyDescent="0.2">
      <c r="A62" s="1">
        <v>61</v>
      </c>
      <c r="B62" s="1" t="s">
        <v>61</v>
      </c>
      <c r="D62">
        <f>ROUND(Инвестиции!D63/ВРП!C62*100, 2)</f>
        <v>20.82</v>
      </c>
      <c r="E62">
        <f>ROUND(Инвестиции!E63/ВРП!D62*100, 2)</f>
        <v>19.96</v>
      </c>
      <c r="F62">
        <f>ROUND(Инвестиции!F63/ВРП!E62*100, 2)</f>
        <v>22.74</v>
      </c>
      <c r="G62">
        <f>ROUND(Инвестиции!G63/ВРП!F62*100, 2)</f>
        <v>27.24</v>
      </c>
      <c r="H62">
        <f>ROUND(Инвестиции!H63/ВРП!G62*100, 2)</f>
        <v>24.8</v>
      </c>
      <c r="I62">
        <f>ROUND(Инвестиции!I63/ВРП!H62*100, 2)</f>
        <v>23.15</v>
      </c>
      <c r="J62">
        <f>ROUND(Инвестиции!J63/ВРП!I62*100, 2)</f>
        <v>22.8</v>
      </c>
      <c r="K62">
        <f>ROUND(Инвестиции!K63/ВРП!J62*100, 2)</f>
        <v>22.9</v>
      </c>
      <c r="L62">
        <f>ROUND(Инвестиции!L63/ВРП!K62*100, 2)</f>
        <v>24.36</v>
      </c>
      <c r="M62">
        <f>ROUND(Инвестиции!M63/ВРП!L62*100, 2)</f>
        <v>22.93</v>
      </c>
      <c r="N62">
        <f>ROUND(Инвестиции!N63/ВРП!M62*100, 2)</f>
        <v>17.96</v>
      </c>
      <c r="O62">
        <f>ROUND(Инвестиции!O63/ВРП!N62*100, 2)</f>
        <v>15.6</v>
      </c>
      <c r="P62">
        <f>ROUND(Инвестиции!P63/ВРП!O62*100, 2)</f>
        <v>14.71</v>
      </c>
      <c r="Q62">
        <f>ROUND(Инвестиции!Q63/ВРП!P62*100, 2)</f>
        <v>17.3</v>
      </c>
      <c r="R62">
        <f>ROUND(Инвестиции!R63/ВРП!Q62*100, 2)</f>
        <v>19.47</v>
      </c>
      <c r="S62">
        <f>ROUND(Инвестиции!S63/ВРП!R62*100, 2)</f>
        <v>19.73</v>
      </c>
    </row>
    <row r="63" spans="1:19" x14ac:dyDescent="0.2">
      <c r="A63" s="1">
        <v>62</v>
      </c>
      <c r="B63" s="1" t="s">
        <v>62</v>
      </c>
      <c r="D63">
        <f>ROUND(Инвестиции!D64/ВРП!C63*100, 2)</f>
        <v>33.090000000000003</v>
      </c>
      <c r="E63">
        <f>ROUND(Инвестиции!E64/ВРП!D63*100, 2)</f>
        <v>35.14</v>
      </c>
      <c r="F63">
        <f>ROUND(Инвестиции!F64/ВРП!E63*100, 2)</f>
        <v>39.49</v>
      </c>
      <c r="G63">
        <f>ROUND(Инвестиции!G64/ВРП!F63*100, 2)</f>
        <v>40.590000000000003</v>
      </c>
      <c r="H63">
        <f>ROUND(Инвестиции!H64/ВРП!G63*100, 2)</f>
        <v>34.909999999999997</v>
      </c>
      <c r="I63">
        <f>ROUND(Инвестиции!I64/ВРП!H63*100, 2)</f>
        <v>42.52</v>
      </c>
      <c r="J63">
        <f>ROUND(Инвестиции!J64/ВРП!I63*100, 2)</f>
        <v>55.31</v>
      </c>
      <c r="K63">
        <f>ROUND(Инвестиции!K64/ВРП!J63*100, 2)</f>
        <v>35.28</v>
      </c>
      <c r="L63">
        <f>ROUND(Инвестиции!L64/ВРП!K63*100, 2)</f>
        <v>35.58</v>
      </c>
      <c r="M63">
        <f>ROUND(Инвестиции!M64/ВРП!L63*100, 2)</f>
        <v>35.450000000000003</v>
      </c>
      <c r="N63">
        <f>ROUND(Инвестиции!N64/ВРП!M63*100, 2)</f>
        <v>28.9</v>
      </c>
      <c r="O63">
        <f>ROUND(Инвестиции!O64/ВРП!N63*100, 2)</f>
        <v>28.38</v>
      </c>
      <c r="P63">
        <f>ROUND(Инвестиции!P64/ВРП!O63*100, 2)</f>
        <v>27.73</v>
      </c>
      <c r="Q63">
        <f>ROUND(Инвестиции!Q64/ВРП!P63*100, 2)</f>
        <v>29.23</v>
      </c>
      <c r="R63">
        <f>ROUND(Инвестиции!R64/ВРП!Q63*100, 2)</f>
        <v>35.65</v>
      </c>
      <c r="S63">
        <f>ROUND(Инвестиции!S64/ВРП!R63*100, 2)</f>
        <v>22.15</v>
      </c>
    </row>
    <row r="64" spans="1:19" x14ac:dyDescent="0.2">
      <c r="A64" s="1">
        <v>63</v>
      </c>
      <c r="B64" s="1" t="s">
        <v>63</v>
      </c>
      <c r="D64">
        <f>ROUND(Инвестиции!D65/ВРП!C64*100, 2)</f>
        <v>12.82</v>
      </c>
      <c r="E64">
        <f>ROUND(Инвестиции!E65/ВРП!D64*100, 2)</f>
        <v>17.37</v>
      </c>
      <c r="F64">
        <f>ROUND(Инвестиции!F65/ВРП!E64*100, 2)</f>
        <v>18.11</v>
      </c>
      <c r="G64">
        <f>ROUND(Инвестиции!G65/ВРП!F64*100, 2)</f>
        <v>18.920000000000002</v>
      </c>
      <c r="H64">
        <f>ROUND(Инвестиции!H65/ВРП!G64*100, 2)</f>
        <v>19.989999999999998</v>
      </c>
      <c r="I64">
        <f>ROUND(Инвестиции!I66/ВРП!H64*100, 2)</f>
        <v>5.42</v>
      </c>
      <c r="J64">
        <f>ROUND(Инвестиции!J66/ВРП!I64*100, 2)</f>
        <v>5.28</v>
      </c>
      <c r="K64">
        <f>ROUND(Инвестиции!K66/ВРП!J64*100, 2)</f>
        <v>7.09</v>
      </c>
      <c r="L64">
        <f>ROUND(Инвестиции!L66/ВРП!K64*100, 2)</f>
        <v>7.88</v>
      </c>
      <c r="M64">
        <f>ROUND(Инвестиции!M66/ВРП!L64*100, 2)</f>
        <v>9.5399999999999991</v>
      </c>
      <c r="N64">
        <f>ROUND(Инвестиции!N66/ВРП!M64*100, 2)</f>
        <v>6.38</v>
      </c>
      <c r="O64">
        <f>ROUND(Инвестиции!O66/ВРП!N64*100, 2)</f>
        <v>5.37</v>
      </c>
      <c r="P64">
        <f>ROUND(Инвестиции!P66/ВРП!O64*100, 2)</f>
        <v>4.95</v>
      </c>
      <c r="Q64">
        <f>ROUND(Инвестиции!Q66/ВРП!P64*100, 2)</f>
        <v>5.79</v>
      </c>
      <c r="R64">
        <f>ROUND(Инвестиции!R66/ВРП!Q64*100, 2)</f>
        <v>6.62</v>
      </c>
      <c r="S64">
        <f>ROUND(Инвестиции!S65/ВРП!R64*100, 2)</f>
        <v>25.34</v>
      </c>
    </row>
    <row r="65" spans="1:19" x14ac:dyDescent="0.2">
      <c r="A65" s="1">
        <v>64</v>
      </c>
      <c r="B65" s="1" t="s">
        <v>64</v>
      </c>
      <c r="D65">
        <f>ROUND(Инвестиции!D66/ВРП!C65*100, 2)</f>
        <v>11.09</v>
      </c>
      <c r="E65">
        <f>ROUND(Инвестиции!E66/ВРП!D65*100, 2)</f>
        <v>13.04</v>
      </c>
      <c r="F65">
        <f>ROUND(Инвестиции!F66/ВРП!E65*100, 2)</f>
        <v>12.36</v>
      </c>
      <c r="G65">
        <f>ROUND(Инвестиции!G66/ВРП!F65*100, 2)</f>
        <v>15.73</v>
      </c>
      <c r="H65">
        <f>ROUND(Инвестиции!H66/ВРП!G65*100, 2)</f>
        <v>14.91</v>
      </c>
      <c r="I65">
        <f>ROUND(Инвестиции!I67/ВРП!H65*100, 2)</f>
        <v>71.849999999999994</v>
      </c>
      <c r="J65">
        <f>ROUND(Инвестиции!J67/ВРП!I65*100, 2)</f>
        <v>105.34</v>
      </c>
      <c r="K65">
        <f>ROUND(Инвестиции!K67/ВРП!J65*100, 2)</f>
        <v>102.04</v>
      </c>
      <c r="L65">
        <f>ROUND(Инвестиции!L67/ВРП!K65*100, 2)</f>
        <v>77.77</v>
      </c>
      <c r="M65">
        <f>ROUND(Инвестиции!M67/ВРП!L65*100, 2)</f>
        <v>86.15</v>
      </c>
      <c r="N65">
        <f>ROUND(Инвестиции!N67/ВРП!M65*100, 2)</f>
        <v>63.31</v>
      </c>
      <c r="O65">
        <f>ROUND(Инвестиции!O67/ВРП!N65*100, 2)</f>
        <v>51.62</v>
      </c>
      <c r="P65">
        <f>ROUND(Инвестиции!P67/ВРП!O65*100, 2)</f>
        <v>40.11</v>
      </c>
      <c r="Q65">
        <f>ROUND(Инвестиции!Q67/ВРП!P65*100, 2)</f>
        <v>49.84</v>
      </c>
      <c r="R65">
        <f>ROUND(Инвестиции!R67/ВРП!Q65*100, 2)</f>
        <v>41.23</v>
      </c>
      <c r="S65">
        <f>ROUND(Инвестиции!S66/ВРП!R65*100, 2)</f>
        <v>20.95</v>
      </c>
    </row>
    <row r="66" spans="1:19" x14ac:dyDescent="0.2">
      <c r="A66" s="1">
        <v>65</v>
      </c>
      <c r="B66" s="1" t="s">
        <v>65</v>
      </c>
      <c r="D66">
        <f>ROUND(Инвестиции!D67/ВРП!C66*100, 2)</f>
        <v>24.75</v>
      </c>
      <c r="E66">
        <f>ROUND(Инвестиции!E67/ВРП!D66*100, 2)</f>
        <v>36.35</v>
      </c>
      <c r="F66">
        <f>ROUND(Инвестиции!F67/ВРП!E66*100, 2)</f>
        <v>27.34</v>
      </c>
      <c r="G66">
        <f>ROUND(Инвестиции!G67/ВРП!F66*100, 2)</f>
        <v>18.41</v>
      </c>
      <c r="H66">
        <f>ROUND(Инвестиции!H67/ВРП!G66*100, 2)</f>
        <v>16.14</v>
      </c>
      <c r="I66">
        <f>ROUND(Инвестиции!I68/ВРП!H66*100, 2)</f>
        <v>56.83</v>
      </c>
      <c r="J66">
        <f>ROUND(Инвестиции!J68/ВРП!I66*100, 2)</f>
        <v>62.17</v>
      </c>
      <c r="K66">
        <f>ROUND(Инвестиции!K68/ВРП!J66*100, 2)</f>
        <v>64.19</v>
      </c>
      <c r="L66">
        <f>ROUND(Инвестиции!L68/ВРП!K66*100, 2)</f>
        <v>66.680000000000007</v>
      </c>
      <c r="M66">
        <f>ROUND(Инвестиции!M68/ВРП!L66*100, 2)</f>
        <v>62.94</v>
      </c>
      <c r="N66">
        <f>ROUND(Инвестиции!N68/ВРП!M66*100, 2)</f>
        <v>46.09</v>
      </c>
      <c r="O66">
        <f>ROUND(Инвестиции!O68/ВРП!N66*100, 2)</f>
        <v>38.35</v>
      </c>
      <c r="P66">
        <f>ROUND(Инвестиции!P68/ВРП!O66*100, 2)</f>
        <v>42.33</v>
      </c>
      <c r="Q66">
        <f>ROUND(Инвестиции!Q68/ВРП!P66*100, 2)</f>
        <v>45.54</v>
      </c>
      <c r="R66">
        <f>ROUND(Инвестиции!R68/ВРП!Q66*100, 2)</f>
        <v>44.01</v>
      </c>
      <c r="S66">
        <f>ROUND(Инвестиции!S67/ВРП!R66*100, 2)</f>
        <v>12.48</v>
      </c>
    </row>
    <row r="67" spans="1:19" x14ac:dyDescent="0.2">
      <c r="A67" s="1">
        <v>66</v>
      </c>
      <c r="B67" s="1" t="s">
        <v>66</v>
      </c>
      <c r="D67">
        <f>ROUND(Инвестиции!D68/ВРП!C67*100, 2)</f>
        <v>15.73</v>
      </c>
      <c r="E67">
        <f>ROUND(Инвестиции!E68/ВРП!D67*100, 2)</f>
        <v>16.850000000000001</v>
      </c>
      <c r="F67">
        <f>ROUND(Инвестиции!F68/ВРП!E67*100, 2)</f>
        <v>19.07</v>
      </c>
      <c r="G67">
        <f>ROUND(Инвестиции!G68/ВРП!F67*100, 2)</f>
        <v>21.58</v>
      </c>
      <c r="H67">
        <f>ROUND(Инвестиции!H68/ВРП!G67*100, 2)</f>
        <v>16.43</v>
      </c>
      <c r="I67">
        <f>ROUND(Инвестиции!I69/ВРП!H67*100, 2)</f>
        <v>14.8</v>
      </c>
      <c r="J67">
        <f>ROUND(Инвестиции!J69/ВРП!I67*100, 2)</f>
        <v>15.55</v>
      </c>
      <c r="K67">
        <f>ROUND(Инвестиции!K69/ВРП!J67*100, 2)</f>
        <v>18.32</v>
      </c>
      <c r="L67">
        <f>ROUND(Инвестиции!L69/ВРП!K67*100, 2)</f>
        <v>13.81</v>
      </c>
      <c r="M67">
        <f>ROUND(Инвестиции!M69/ВРП!L67*100, 2)</f>
        <v>15.58</v>
      </c>
      <c r="N67">
        <f>ROUND(Инвестиции!N69/ВРП!M67*100, 2)</f>
        <v>15.63</v>
      </c>
      <c r="O67">
        <f>ROUND(Инвестиции!O69/ВРП!N67*100, 2)</f>
        <v>17.079999999999998</v>
      </c>
      <c r="P67">
        <f>ROUND(Инвестиции!P69/ВРП!O67*100, 2)</f>
        <v>18.760000000000002</v>
      </c>
      <c r="Q67">
        <f>ROUND(Инвестиции!Q69/ВРП!P67*100, 2)</f>
        <v>16.37</v>
      </c>
      <c r="R67">
        <f>ROUND(Инвестиции!R69/ВРП!Q67*100, 2)</f>
        <v>15.25</v>
      </c>
      <c r="S67">
        <f>ROUND(Инвестиции!S68/ВРП!R67*100, 2)</f>
        <v>19.13</v>
      </c>
    </row>
    <row r="68" spans="1:19" x14ac:dyDescent="0.2">
      <c r="A68" s="1">
        <v>67</v>
      </c>
      <c r="B68" s="1" t="s">
        <v>67</v>
      </c>
      <c r="D68">
        <f>ROUND(Инвестиции!D69/ВРП!C68*100, 2)</f>
        <v>24.99</v>
      </c>
      <c r="E68">
        <f>ROUND(Инвестиции!E69/ВРП!D68*100, 2)</f>
        <v>24.71</v>
      </c>
      <c r="F68">
        <f>ROUND(Инвестиции!F69/ВРП!E68*100, 2)</f>
        <v>28.93</v>
      </c>
      <c r="G68">
        <f>ROUND(Инвестиции!G69/ВРП!F68*100, 2)</f>
        <v>33.82</v>
      </c>
      <c r="H68">
        <f>ROUND(Инвестиции!H69/ВРП!G68*100, 2)</f>
        <v>26.78</v>
      </c>
      <c r="I68">
        <f>ROUND(Инвестиции!I69/ВРП!H68*100, 2)</f>
        <v>26.88</v>
      </c>
      <c r="J68">
        <f>ROUND(Инвестиции!J69/ВРП!I68*100, 2)</f>
        <v>25.34</v>
      </c>
      <c r="K68">
        <f>ROUND(Инвестиции!K69/ВРП!J68*100, 2)</f>
        <v>30.18</v>
      </c>
      <c r="L68">
        <f>ROUND(Инвестиции!L69/ВРП!K68*100, 2)</f>
        <v>25.07</v>
      </c>
      <c r="M68">
        <f>ROUND(Инвестиции!M69/ВРП!L68*100, 2)</f>
        <v>29.6</v>
      </c>
      <c r="N68">
        <f>ROUND(Инвестиции!N69/ВРП!M68*100, 2)</f>
        <v>30.8</v>
      </c>
      <c r="O68">
        <f>ROUND(Инвестиции!O69/ВРП!N68*100, 2)</f>
        <v>30.93</v>
      </c>
      <c r="P68">
        <f>ROUND(Инвестиции!P69/ВРП!O68*100, 2)</f>
        <v>32</v>
      </c>
      <c r="Q68">
        <f>ROUND(Инвестиции!Q69/ВРП!P68*100, 2)</f>
        <v>27.54</v>
      </c>
      <c r="R68">
        <f>ROUND(Инвестиции!R69/ВРП!Q68*100, 2)</f>
        <v>26.38</v>
      </c>
      <c r="S68">
        <f>ROUND(Инвестиции!S69/ВРП!R68*100, 2)</f>
        <v>32.29</v>
      </c>
    </row>
    <row r="69" spans="1:19" x14ac:dyDescent="0.2">
      <c r="A69" s="1">
        <v>68</v>
      </c>
      <c r="B69" s="1" t="s">
        <v>68</v>
      </c>
      <c r="D69">
        <f>ROUND(Инвестиции!D70/ВРП!C69*100, 2)</f>
        <v>16.23</v>
      </c>
      <c r="E69">
        <f>ROUND(Инвестиции!E70/ВРП!D69*100, 2)</f>
        <v>15.8</v>
      </c>
      <c r="F69">
        <f>ROUND(Инвестиции!F70/ВРП!E69*100, 2)</f>
        <v>16.46</v>
      </c>
      <c r="G69">
        <f>ROUND(Инвестиции!G70/ВРП!F69*100, 2)</f>
        <v>27.67</v>
      </c>
      <c r="H69">
        <f>ROUND(Инвестиции!H70/ВРП!G69*100, 2)</f>
        <v>32.880000000000003</v>
      </c>
      <c r="I69">
        <f>ROUND(Инвестиции!I70/ВРП!H69*100, 2)</f>
        <v>25.29</v>
      </c>
      <c r="J69">
        <f>ROUND(Инвестиции!J70/ВРП!I69*100, 2)</f>
        <v>26.36</v>
      </c>
      <c r="K69">
        <f>ROUND(Инвестиции!K70/ВРП!J69*100, 2)</f>
        <v>32.26</v>
      </c>
      <c r="L69">
        <f>ROUND(Инвестиции!L70/ВРП!K69*100, 2)</f>
        <v>29.99</v>
      </c>
      <c r="M69">
        <f>ROUND(Инвестиции!M70/ВРП!L69*100, 2)</f>
        <v>25.8</v>
      </c>
      <c r="N69">
        <f>ROUND(Инвестиции!N70/ВРП!M69*100, 2)</f>
        <v>23.81</v>
      </c>
      <c r="O69">
        <f>ROUND(Инвестиции!O70/ВРП!N69*100, 2)</f>
        <v>24.4</v>
      </c>
      <c r="P69">
        <f>ROUND(Инвестиции!P70/ВРП!O69*100, 2)</f>
        <v>22.16</v>
      </c>
      <c r="Q69">
        <f>ROUND(Инвестиции!Q70/ВРП!P69*100, 2)</f>
        <v>18.5</v>
      </c>
      <c r="R69">
        <f>ROUND(Инвестиции!R70/ВРП!Q69*100, 2)</f>
        <v>16.21</v>
      </c>
      <c r="S69">
        <f>ROUND(Инвестиции!S70/ВРП!R69*100, 2)</f>
        <v>16.899999999999999</v>
      </c>
    </row>
    <row r="70" spans="1:19" x14ac:dyDescent="0.2">
      <c r="A70" s="1">
        <v>69</v>
      </c>
      <c r="B70" s="1" t="s">
        <v>69</v>
      </c>
      <c r="D70">
        <f>ROUND(Инвестиции!D71/ВРП!C70*100, 2)</f>
        <v>14.21</v>
      </c>
      <c r="E70">
        <f>ROUND(Инвестиции!E71/ВРП!D70*100, 2)</f>
        <v>21.36</v>
      </c>
      <c r="F70">
        <f>ROUND(Инвестиции!F71/ВРП!E70*100, 2)</f>
        <v>30.27</v>
      </c>
      <c r="G70">
        <f>ROUND(Инвестиции!G71/ВРП!F70*100, 2)</f>
        <v>29.61</v>
      </c>
      <c r="H70">
        <f>ROUND(Инвестиции!H71/ВРП!G70*100, 2)</f>
        <v>22.97</v>
      </c>
      <c r="I70">
        <f>ROUND(Инвестиции!I71/ВРП!H70*100, 2)</f>
        <v>21.86</v>
      </c>
      <c r="J70">
        <f>ROUND(Инвестиции!J71/ВРП!I70*100, 2)</f>
        <v>22.94</v>
      </c>
      <c r="K70">
        <f>ROUND(Инвестиции!K71/ВРП!J70*100, 2)</f>
        <v>24.07</v>
      </c>
      <c r="L70">
        <f>ROUND(Инвестиции!L71/ВРП!K70*100, 2)</f>
        <v>24.85</v>
      </c>
      <c r="M70">
        <f>ROUND(Инвестиции!M71/ВРП!L70*100, 2)</f>
        <v>23.4</v>
      </c>
      <c r="N70">
        <f>ROUND(Инвестиции!N71/ВРП!M70*100, 2)</f>
        <v>20.57</v>
      </c>
      <c r="O70">
        <f>ROUND(Инвестиции!O71/ВРП!N70*100, 2)</f>
        <v>23.25</v>
      </c>
      <c r="P70">
        <f>ROUND(Инвестиции!P71/ВРП!O70*100, 2)</f>
        <v>22.6</v>
      </c>
      <c r="Q70">
        <f>ROUND(Инвестиции!Q71/ВРП!P70*100, 2)</f>
        <v>22.89</v>
      </c>
      <c r="R70">
        <f>ROUND(Инвестиции!R71/ВРП!Q70*100, 2)</f>
        <v>23.73</v>
      </c>
      <c r="S70">
        <f>ROUND(Инвестиции!S71/ВРП!R70*100, 2)</f>
        <v>23.75</v>
      </c>
    </row>
    <row r="71" spans="1:19" x14ac:dyDescent="0.2">
      <c r="A71" s="1">
        <v>70</v>
      </c>
      <c r="B71" s="1" t="s">
        <v>70</v>
      </c>
      <c r="D71">
        <f>ROUND(Инвестиции!D72/ВРП!C71*100, 2)</f>
        <v>27.19</v>
      </c>
      <c r="E71">
        <f>ROUND(Инвестиции!E72/ВРП!D71*100, 2)</f>
        <v>26.6</v>
      </c>
      <c r="F71">
        <f>ROUND(Инвестиции!F72/ВРП!E71*100, 2)</f>
        <v>26.42</v>
      </c>
      <c r="G71">
        <f>ROUND(Инвестиции!G72/ВРП!F71*100, 2)</f>
        <v>26.55</v>
      </c>
      <c r="H71">
        <f>ROUND(Инвестиции!H72/ВРП!G71*100, 2)</f>
        <v>21.36</v>
      </c>
      <c r="I71">
        <f>ROUND(Инвестиции!I72/ВРП!H71*100, 2)</f>
        <v>25.01</v>
      </c>
      <c r="J71">
        <f>ROUND(Инвестиции!J72/ВРП!I71*100, 2)</f>
        <v>28.59</v>
      </c>
      <c r="K71">
        <f>ROUND(Инвестиции!K72/ВРП!J71*100, 2)</f>
        <v>37.28</v>
      </c>
      <c r="L71">
        <f>ROUND(Инвестиции!L72/ВРП!K71*100, 2)</f>
        <v>32.590000000000003</v>
      </c>
      <c r="M71">
        <f>ROUND(Инвестиции!M72/ВРП!L71*100, 2)</f>
        <v>30.71</v>
      </c>
      <c r="N71">
        <f>ROUND(Инвестиции!N72/ВРП!M71*100, 2)</f>
        <v>20.21</v>
      </c>
      <c r="O71">
        <f>ROUND(Инвестиции!O72/ВРП!N71*100, 2)</f>
        <v>19.14</v>
      </c>
      <c r="P71">
        <f>ROUND(Инвестиции!P72/ВРП!O71*100, 2)</f>
        <v>20.34</v>
      </c>
      <c r="Q71">
        <f>ROUND(Инвестиции!Q72/ВРП!P71*100, 2)</f>
        <v>20.03</v>
      </c>
      <c r="R71">
        <f>ROUND(Инвестиции!R72/ВРП!Q71*100, 2)</f>
        <v>25.97</v>
      </c>
      <c r="S71">
        <f>ROUND(Инвестиции!S72/ВРП!R71*100, 2)</f>
        <v>21.33</v>
      </c>
    </row>
    <row r="72" spans="1:19" x14ac:dyDescent="0.2">
      <c r="A72" s="1">
        <v>71</v>
      </c>
      <c r="B72" s="1" t="s">
        <v>71</v>
      </c>
      <c r="D72">
        <f>ROUND(Инвестиции!D73/ВРП!C72*100, 2)</f>
        <v>15.65</v>
      </c>
      <c r="E72">
        <f>ROUND(Инвестиции!E73/ВРП!D72*100, 2)</f>
        <v>17.29</v>
      </c>
      <c r="F72">
        <f>ROUND(Инвестиции!F73/ВРП!E72*100, 2)</f>
        <v>24.48</v>
      </c>
      <c r="G72">
        <f>ROUND(Инвестиции!G73/ВРП!F72*100, 2)</f>
        <v>29.41</v>
      </c>
      <c r="H72">
        <f>ROUND(Инвестиции!H73/ВРП!G72*100, 2)</f>
        <v>23.84</v>
      </c>
      <c r="I72">
        <f>ROUND(Инвестиции!I73/ВРП!H72*100, 2)</f>
        <v>23.76</v>
      </c>
      <c r="J72">
        <f>ROUND(Инвестиции!J73/ВРП!I72*100, 2)</f>
        <v>23.41</v>
      </c>
      <c r="K72">
        <f>ROUND(Инвестиции!K73/ВРП!J72*100, 2)</f>
        <v>22.27</v>
      </c>
      <c r="L72">
        <f>ROUND(Инвестиции!L73/ВРП!K72*100, 2)</f>
        <v>22.51</v>
      </c>
      <c r="M72">
        <f>ROUND(Инвестиции!M73/ВРП!L72*100, 2)</f>
        <v>21.2</v>
      </c>
      <c r="N72">
        <f>ROUND(Инвестиции!N73/ВРП!M72*100, 2)</f>
        <v>16.100000000000001</v>
      </c>
      <c r="O72">
        <f>ROUND(Инвестиции!O73/ВРП!N72*100, 2)</f>
        <v>15.58</v>
      </c>
      <c r="P72">
        <f>ROUND(Инвестиции!P73/ВРП!O72*100, 2)</f>
        <v>15.29</v>
      </c>
      <c r="Q72">
        <f>ROUND(Инвестиции!Q73/ВРП!P72*100, 2)</f>
        <v>15.74</v>
      </c>
      <c r="R72">
        <f>ROUND(Инвестиции!R73/ВРП!Q72*100, 2)</f>
        <v>17.559999999999999</v>
      </c>
      <c r="S72">
        <f>ROUND(Инвестиции!S73/ВРП!R72*100, 2)</f>
        <v>17.95</v>
      </c>
    </row>
    <row r="73" spans="1:19" x14ac:dyDescent="0.2">
      <c r="A73" s="1">
        <v>72</v>
      </c>
      <c r="B73" s="1" t="s">
        <v>72</v>
      </c>
      <c r="D73">
        <f>ROUND(Инвестиции!D74/ВРП!C73*100, 2)</f>
        <v>17.5</v>
      </c>
      <c r="E73">
        <f>ROUND(Инвестиции!E74/ВРП!D73*100, 2)</f>
        <v>17.920000000000002</v>
      </c>
      <c r="F73">
        <f>ROUND(Инвестиции!F74/ВРП!E73*100, 2)</f>
        <v>23.48</v>
      </c>
      <c r="G73">
        <f>ROUND(Инвестиции!G74/ВРП!F73*100, 2)</f>
        <v>25.16</v>
      </c>
      <c r="H73">
        <f>ROUND(Инвестиции!H74/ВРП!G73*100, 2)</f>
        <v>17.850000000000001</v>
      </c>
      <c r="I73">
        <f>ROUND(Инвестиции!I74/ВРП!H73*100, 2)</f>
        <v>19.13</v>
      </c>
      <c r="J73">
        <f>ROUND(Инвестиции!J74/ВРП!I73*100, 2)</f>
        <v>19.670000000000002</v>
      </c>
      <c r="K73">
        <f>ROUND(Инвестиции!K74/ВРП!J73*100, 2)</f>
        <v>22.12</v>
      </c>
      <c r="L73">
        <f>ROUND(Инвестиции!L74/ВРП!K73*100, 2)</f>
        <v>19.149999999999999</v>
      </c>
      <c r="M73">
        <f>ROUND(Инвестиции!M74/ВРП!L73*100, 2)</f>
        <v>15.82</v>
      </c>
      <c r="N73">
        <f>ROUND(Инвестиции!N74/ВРП!M73*100, 2)</f>
        <v>15.24</v>
      </c>
      <c r="O73">
        <f>ROUND(Инвестиции!O74/ВРП!N73*100, 2)</f>
        <v>15.04</v>
      </c>
      <c r="P73">
        <f>ROUND(Инвестиции!P74/ВРП!O73*100, 2)</f>
        <v>15.17</v>
      </c>
      <c r="Q73">
        <f>ROUND(Инвестиции!Q74/ВРП!P73*100, 2)</f>
        <v>17.809999999999999</v>
      </c>
      <c r="R73">
        <f>ROUND(Инвестиции!R74/ВРП!Q73*100, 2)</f>
        <v>22.29</v>
      </c>
      <c r="S73">
        <f>ROUND(Инвестиции!S74/ВРП!R73*100, 2)</f>
        <v>26.99</v>
      </c>
    </row>
    <row r="74" spans="1:19" x14ac:dyDescent="0.2">
      <c r="A74" s="1">
        <v>73</v>
      </c>
      <c r="B74" s="1" t="s">
        <v>73</v>
      </c>
      <c r="D74">
        <f>ROUND(Инвестиции!D75/ВРП!C74*100, 2)</f>
        <v>12.16</v>
      </c>
      <c r="E74">
        <f>ROUND(Инвестиции!E75/ВРП!D74*100, 2)</f>
        <v>20.13</v>
      </c>
      <c r="F74">
        <f>ROUND(Инвестиции!F75/ВРП!E74*100, 2)</f>
        <v>33.4</v>
      </c>
      <c r="G74">
        <f>ROUND(Инвестиции!G75/ВРП!F74*100, 2)</f>
        <v>34.53</v>
      </c>
      <c r="H74">
        <f>ROUND(Инвестиции!H75/ВРП!G74*100, 2)</f>
        <v>31.38</v>
      </c>
      <c r="I74">
        <f>ROUND(Инвестиции!I75/ВРП!H74*100, 2)</f>
        <v>27.26</v>
      </c>
      <c r="J74">
        <f>ROUND(Инвестиции!J75/ВРП!I74*100, 2)</f>
        <v>30.22</v>
      </c>
      <c r="K74">
        <f>ROUND(Инвестиции!K75/ВРП!J74*100, 2)</f>
        <v>29.16</v>
      </c>
      <c r="L74">
        <f>ROUND(Инвестиции!L75/ВРП!K74*100, 2)</f>
        <v>25.52</v>
      </c>
      <c r="M74">
        <f>ROUND(Инвестиции!M75/ВРП!L74*100, 2)</f>
        <v>25.42</v>
      </c>
      <c r="N74">
        <f>ROUND(Инвестиции!N75/ВРП!M74*100, 2)</f>
        <v>22.26</v>
      </c>
      <c r="O74">
        <f>ROUND(Инвестиции!O75/ВРП!N74*100, 2)</f>
        <v>21.74</v>
      </c>
      <c r="P74">
        <f>ROUND(Инвестиции!P75/ВРП!O74*100, 2)</f>
        <v>19.27</v>
      </c>
      <c r="Q74">
        <f>ROUND(Инвестиции!Q75/ВРП!P74*100, 2)</f>
        <v>16.61</v>
      </c>
      <c r="R74">
        <f>ROUND(Инвестиции!R75/ВРП!Q74*100, 2)</f>
        <v>16.329999999999998</v>
      </c>
      <c r="S74">
        <f>ROUND(Инвестиции!S75/ВРП!R74*100, 2)</f>
        <v>15.49</v>
      </c>
    </row>
    <row r="75" spans="1:19" x14ac:dyDescent="0.2">
      <c r="A75" s="1">
        <v>74</v>
      </c>
      <c r="B75" s="1" t="s">
        <v>74</v>
      </c>
      <c r="D75">
        <f>ROUND(Инвестиции!D76/ВРП!C75*100, 2)</f>
        <v>26.76</v>
      </c>
      <c r="E75">
        <f>ROUND(Инвестиции!E76/ВРП!D75*100, 2)</f>
        <v>27.37</v>
      </c>
      <c r="F75">
        <f>ROUND(Инвестиции!F76/ВРП!E75*100, 2)</f>
        <v>49.38</v>
      </c>
      <c r="G75">
        <f>ROUND(Инвестиции!G76/ВРП!F75*100, 2)</f>
        <v>50.71</v>
      </c>
      <c r="H75">
        <f>ROUND(Инвестиции!H76/ВРП!G75*100, 2)</f>
        <v>107.02</v>
      </c>
      <c r="I75">
        <f>ROUND(Инвестиции!I76/ВРП!H75*100, 2)</f>
        <v>33.729999999999997</v>
      </c>
      <c r="J75">
        <f>ROUND(Инвестиции!J76/ВРП!I75*100, 2)</f>
        <v>39.11</v>
      </c>
      <c r="K75">
        <f>ROUND(Инвестиции!K76/ВРП!J75*100, 2)</f>
        <v>37.909999999999997</v>
      </c>
      <c r="L75">
        <f>ROUND(Инвестиции!L76/ВРП!K75*100, 2)</f>
        <v>34.01</v>
      </c>
      <c r="M75">
        <f>ROUND(Инвестиции!M76/ВРП!L75*100, 2)</f>
        <v>27.53</v>
      </c>
      <c r="N75">
        <f>ROUND(Инвестиции!N76/ВРП!M75*100, 2)</f>
        <v>26.49</v>
      </c>
      <c r="O75">
        <f>ROUND(Инвестиции!O76/ВРП!N75*100, 2)</f>
        <v>31.94</v>
      </c>
      <c r="P75">
        <f>ROUND(Инвестиции!P76/ВРП!O75*100, 2)</f>
        <v>42.19</v>
      </c>
      <c r="Q75">
        <f>ROUND(Инвестиции!Q76/ВРП!P75*100, 2)</f>
        <v>37.21</v>
      </c>
      <c r="R75">
        <f>ROUND(Инвестиции!R76/ВРП!Q75*100, 2)</f>
        <v>34.49</v>
      </c>
      <c r="S75">
        <f>ROUND(Инвестиции!S76/ВРП!R75*100, 2)</f>
        <v>16.84</v>
      </c>
    </row>
    <row r="76" spans="1:19" x14ac:dyDescent="0.2">
      <c r="A76" s="1">
        <v>75</v>
      </c>
      <c r="B76" s="1" t="s">
        <v>75</v>
      </c>
      <c r="D76">
        <f>ROUND(Инвестиции!D77/ВРП!C76*100, 2)</f>
        <v>16.05</v>
      </c>
      <c r="E76">
        <f>ROUND(Инвестиции!E77/ВРП!D76*100, 2)</f>
        <v>14.86</v>
      </c>
      <c r="F76">
        <f>ROUND(Инвестиции!F77/ВРП!E76*100, 2)</f>
        <v>19.7</v>
      </c>
      <c r="G76">
        <f>ROUND(Инвестиции!G77/ВРП!F76*100, 2)</f>
        <v>21.22</v>
      </c>
      <c r="H76">
        <f>ROUND(Инвестиции!H77/ВРП!G76*100, 2)</f>
        <v>18.559999999999999</v>
      </c>
      <c r="I76">
        <f>ROUND(Инвестиции!I77/ВРП!H76*100, 2)</f>
        <v>31.63</v>
      </c>
      <c r="J76">
        <f>ROUND(Инвестиции!J77/ВРП!I76*100, 2)</f>
        <v>29.6</v>
      </c>
      <c r="K76">
        <f>ROUND(Инвестиции!K77/ВРП!J76*100, 2)</f>
        <v>28.36</v>
      </c>
      <c r="L76">
        <f>ROUND(Инвестиции!L77/ВРП!K76*100, 2)</f>
        <v>24.53</v>
      </c>
      <c r="M76">
        <f>ROUND(Инвестиции!M77/ВРП!L76*100, 2)</f>
        <v>17.239999999999998</v>
      </c>
      <c r="N76">
        <f>ROUND(Инвестиции!N77/ВРП!M76*100, 2)</f>
        <v>13.03</v>
      </c>
      <c r="O76">
        <f>ROUND(Инвестиции!O77/ВРП!N76*100, 2)</f>
        <v>18.93</v>
      </c>
      <c r="P76">
        <f>ROUND(Инвестиции!P77/ВРП!O76*100, 2)</f>
        <v>19.309999999999999</v>
      </c>
      <c r="Q76">
        <f>ROUND(Инвестиции!Q77/ВРП!P76*100, 2)</f>
        <v>17.04</v>
      </c>
      <c r="R76">
        <f>ROUND(Инвестиции!R77/ВРП!Q76*100, 2)</f>
        <v>16.71</v>
      </c>
      <c r="S76">
        <f>ROUND(Инвестиции!S77/ВРП!R76*100, 2)</f>
        <v>20.47</v>
      </c>
    </row>
    <row r="77" spans="1:19" x14ac:dyDescent="0.2">
      <c r="A77" s="1">
        <v>76</v>
      </c>
      <c r="B77" s="1" t="s">
        <v>76</v>
      </c>
      <c r="D77">
        <f>ROUND(Инвестиции!D78/ВРП!C77*100, 2)</f>
        <v>15.27</v>
      </c>
      <c r="E77">
        <f>ROUND(Инвестиции!E78/ВРП!D77*100, 2)</f>
        <v>15.85</v>
      </c>
      <c r="F77">
        <f>ROUND(Инвестиции!F78/ВРП!E77*100, 2)</f>
        <v>18.14</v>
      </c>
      <c r="G77">
        <f>ROUND(Инвестиции!G78/ВРП!F77*100, 2)</f>
        <v>24.31</v>
      </c>
      <c r="H77">
        <f>ROUND(Инвестиции!H78/ВРП!G77*100, 2)</f>
        <v>37.47</v>
      </c>
      <c r="I77">
        <f>ROUND(Инвестиции!I78/ВРП!H77*100, 2)</f>
        <v>44.24</v>
      </c>
      <c r="J77">
        <f>ROUND(Инвестиции!J78/ВРП!I77*100, 2)</f>
        <v>55.96</v>
      </c>
      <c r="K77">
        <f>ROUND(Инвестиции!K78/ВРП!J77*100, 2)</f>
        <v>36.450000000000003</v>
      </c>
      <c r="L77">
        <f>ROUND(Инвестиции!L78/ВРП!K77*100, 2)</f>
        <v>21.31</v>
      </c>
      <c r="M77">
        <f>ROUND(Инвестиции!M78/ВРП!L77*100, 2)</f>
        <v>20.91</v>
      </c>
      <c r="N77">
        <f>ROUND(Инвестиции!N78/ВРП!M77*100, 2)</f>
        <v>19.399999999999999</v>
      </c>
      <c r="O77">
        <f>ROUND(Инвестиции!O78/ВРП!N77*100, 2)</f>
        <v>17.649999999999999</v>
      </c>
      <c r="P77">
        <f>ROUND(Инвестиции!P78/ВРП!O77*100, 2)</f>
        <v>16.87</v>
      </c>
      <c r="Q77">
        <f>ROUND(Инвестиции!Q78/ВРП!P77*100, 2)</f>
        <v>17.329999999999998</v>
      </c>
      <c r="R77">
        <f>ROUND(Инвестиции!R78/ВРП!Q77*100, 2)</f>
        <v>17.07</v>
      </c>
      <c r="S77">
        <f>ROUND(Инвестиции!S78/ВРП!R77*100, 2)</f>
        <v>17.350000000000001</v>
      </c>
    </row>
    <row r="78" spans="1:19" x14ac:dyDescent="0.2">
      <c r="A78" s="1">
        <v>77</v>
      </c>
      <c r="B78" s="1" t="s">
        <v>77</v>
      </c>
      <c r="D78">
        <f>ROUND(Инвестиции!D79/ВРП!C78*100, 2)</f>
        <v>24.3</v>
      </c>
      <c r="E78">
        <f>ROUND(Инвестиции!E79/ВРП!D78*100, 2)</f>
        <v>24.34</v>
      </c>
      <c r="F78">
        <f>ROUND(Инвестиции!F79/ВРП!E78*100, 2)</f>
        <v>27.91</v>
      </c>
      <c r="G78">
        <f>ROUND(Инвестиции!G79/ВРП!F78*100, 2)</f>
        <v>31.09</v>
      </c>
      <c r="H78">
        <f>ROUND(Инвестиции!H79/ВРП!G78*100, 2)</f>
        <v>32.42</v>
      </c>
      <c r="I78">
        <f>ROUND(Инвестиции!I79/ВРП!H78*100, 2)</f>
        <v>44.24</v>
      </c>
      <c r="J78">
        <f>ROUND(Инвестиции!J79/ВРП!I78*100, 2)</f>
        <v>45.17</v>
      </c>
      <c r="K78">
        <f>ROUND(Инвестиции!K79/ВРП!J78*100, 2)</f>
        <v>41.08</v>
      </c>
      <c r="L78">
        <f>ROUND(Инвестиции!L79/ВРП!K78*100, 2)</f>
        <v>30.13</v>
      </c>
      <c r="M78">
        <f>ROUND(Инвестиции!M79/ВРП!L78*100, 2)</f>
        <v>23.86</v>
      </c>
      <c r="N78">
        <f>ROUND(Инвестиции!N79/ВРП!M78*100, 2)</f>
        <v>19.14</v>
      </c>
      <c r="O78">
        <f>ROUND(Инвестиции!O79/ВРП!N78*100, 2)</f>
        <v>19.14</v>
      </c>
      <c r="P78">
        <f>ROUND(Инвестиции!P79/ВРП!O78*100, 2)</f>
        <v>18.690000000000001</v>
      </c>
      <c r="Q78">
        <f>ROUND(Инвестиции!Q79/ВРП!P78*100, 2)</f>
        <v>20.22</v>
      </c>
      <c r="R78">
        <f>ROUND(Инвестиции!R79/ВРП!Q78*100, 2)</f>
        <v>22.19</v>
      </c>
      <c r="S78">
        <f>ROUND(Инвестиции!S79/ВРП!R78*100, 2)</f>
        <v>28.79</v>
      </c>
    </row>
    <row r="79" spans="1:19" x14ac:dyDescent="0.2">
      <c r="A79" s="1">
        <v>78</v>
      </c>
      <c r="B79" s="1" t="s">
        <v>78</v>
      </c>
      <c r="D79">
        <f>ROUND(Инвестиции!D80/ВРП!C79*100, 2)</f>
        <v>30.89</v>
      </c>
      <c r="E79">
        <f>ROUND(Инвестиции!E80/ВРП!D79*100, 2)</f>
        <v>30.13</v>
      </c>
      <c r="F79">
        <f>ROUND(Инвестиции!F80/ВРП!E79*100, 2)</f>
        <v>40.880000000000003</v>
      </c>
      <c r="G79">
        <f>ROUND(Инвестиции!G80/ВРП!F79*100, 2)</f>
        <v>50.21</v>
      </c>
      <c r="H79">
        <f>ROUND(Инвестиции!H80/ВРП!G79*100, 2)</f>
        <v>65.97</v>
      </c>
      <c r="I79">
        <f>ROUND(Инвестиции!I80/ВРП!H79*100, 2)</f>
        <v>46.95</v>
      </c>
      <c r="J79">
        <f>ROUND(Инвестиции!J80/ВРП!I79*100, 2)</f>
        <v>52.48</v>
      </c>
      <c r="K79">
        <f>ROUND(Инвестиции!K80/ВРП!J79*100, 2)</f>
        <v>49.29</v>
      </c>
      <c r="L79">
        <f>ROUND(Инвестиции!L80/ВРП!K79*100, 2)</f>
        <v>48.41</v>
      </c>
      <c r="M79">
        <f>ROUND(Инвестиции!M80/ВРП!L79*100, 2)</f>
        <v>32.909999999999997</v>
      </c>
      <c r="N79">
        <f>ROUND(Инвестиции!N80/ВРП!M79*100, 2)</f>
        <v>36.85</v>
      </c>
      <c r="O79">
        <f>ROUND(Инвестиции!O80/ВРП!N79*100, 2)</f>
        <v>47.89</v>
      </c>
      <c r="P79">
        <f>ROUND(Инвестиции!P80/ВРП!O79*100, 2)</f>
        <v>71.16</v>
      </c>
      <c r="Q79">
        <f>ROUND(Инвестиции!Q80/ВРП!P79*100, 2)</f>
        <v>83.43</v>
      </c>
      <c r="R79">
        <f>ROUND(Инвестиции!R80/ВРП!Q79*100, 2)</f>
        <v>82.66</v>
      </c>
      <c r="S79">
        <f>ROUND(Инвестиции!S80/ВРП!R79*100, 2)</f>
        <v>86.6</v>
      </c>
    </row>
    <row r="80" spans="1:19" x14ac:dyDescent="0.2">
      <c r="A80" s="1">
        <v>79</v>
      </c>
      <c r="B80" s="1" t="s">
        <v>79</v>
      </c>
      <c r="D80">
        <f>ROUND(Инвестиции!D81/ВРП!C80*100, 2)</f>
        <v>18.87</v>
      </c>
      <c r="E80">
        <f>ROUND(Инвестиции!E81/ВРП!D80*100, 2)</f>
        <v>22.78</v>
      </c>
      <c r="F80">
        <f>ROUND(Инвестиции!F81/ВРП!E80*100, 2)</f>
        <v>28.03</v>
      </c>
      <c r="G80">
        <f>ROUND(Инвестиции!G81/ВРП!F80*100, 2)</f>
        <v>32.03</v>
      </c>
      <c r="H80">
        <f>ROUND(Инвестиции!H81/ВРП!G80*100, 2)</f>
        <v>25.52</v>
      </c>
      <c r="I80">
        <f>ROUND(Инвестиции!I81/ВРП!H80*100, 2)</f>
        <v>28.19</v>
      </c>
      <c r="J80">
        <f>ROUND(Инвестиции!J81/ВРП!I80*100, 2)</f>
        <v>26.41</v>
      </c>
      <c r="K80">
        <f>ROUND(Инвестиции!K81/ВРП!J80*100, 2)</f>
        <v>35.159999999999997</v>
      </c>
      <c r="L80">
        <f>ROUND(Инвестиции!L81/ВРП!K80*100, 2)</f>
        <v>42.61</v>
      </c>
      <c r="M80">
        <f>ROUND(Инвестиции!M81/ВРП!L80*100, 2)</f>
        <v>42.01</v>
      </c>
      <c r="N80">
        <f>ROUND(Инвестиции!N81/ВРП!M80*100, 2)</f>
        <v>48.22</v>
      </c>
      <c r="O80">
        <f>ROUND(Инвестиции!O81/ВРП!N80*100, 2)</f>
        <v>28.17</v>
      </c>
      <c r="P80">
        <f>ROUND(Инвестиции!P81/ВРП!O80*100, 2)</f>
        <v>27.99</v>
      </c>
      <c r="Q80">
        <f>ROUND(Инвестиции!Q81/ВРП!P80*100, 2)</f>
        <v>33.76</v>
      </c>
      <c r="R80">
        <f>ROUND(Инвестиции!R81/ВРП!Q80*100, 2)</f>
        <v>19.309999999999999</v>
      </c>
      <c r="S80">
        <f>ROUND(Инвестиции!S81/ВРП!R80*100, 2)</f>
        <v>19.98</v>
      </c>
    </row>
    <row r="81" spans="1:19" x14ac:dyDescent="0.2">
      <c r="A81" s="1">
        <v>80</v>
      </c>
      <c r="B81" s="1" t="s">
        <v>80</v>
      </c>
      <c r="D81">
        <f>ROUND(Инвестиции!D82/ВРП!C81*100, 2)</f>
        <v>91.6</v>
      </c>
      <c r="E81">
        <f>ROUND(Инвестиции!E82/ВРП!D81*100, 2)</f>
        <v>82.8</v>
      </c>
      <c r="F81">
        <f>ROUND(Инвестиции!F82/ВРП!E81*100, 2)</f>
        <v>42.88</v>
      </c>
      <c r="G81">
        <f>ROUND(Инвестиции!G82/ВРП!F81*100, 2)</f>
        <v>45.68</v>
      </c>
      <c r="H81">
        <f>ROUND(Инвестиции!H82/ВРП!G81*100, 2)</f>
        <v>27.19</v>
      </c>
      <c r="I81">
        <f>ROUND(Инвестиции!I82/ВРП!H81*100, 2)</f>
        <v>27.69</v>
      </c>
      <c r="J81">
        <f>ROUND(Инвестиции!J82/ВРП!I81*100, 2)</f>
        <v>29.32</v>
      </c>
      <c r="K81">
        <f>ROUND(Инвестиции!K82/ВРП!J81*100, 2)</f>
        <v>25.55</v>
      </c>
      <c r="L81">
        <f>ROUND(Инвестиции!L82/ВРП!K81*100, 2)</f>
        <v>26.15</v>
      </c>
      <c r="M81">
        <f>ROUND(Инвестиции!M82/ВРП!L81*100, 2)</f>
        <v>25.71</v>
      </c>
      <c r="N81">
        <f>ROUND(Инвестиции!N82/ВРП!M81*100, 2)</f>
        <v>28.83</v>
      </c>
      <c r="O81">
        <f>ROUND(Инвестиции!O82/ВРП!N81*100, 2)</f>
        <v>32.06</v>
      </c>
      <c r="P81">
        <f>ROUND(Инвестиции!P82/ВРП!O81*100, 2)</f>
        <v>27.54</v>
      </c>
      <c r="Q81">
        <f>ROUND(Инвестиции!Q82/ВРП!P81*100, 2)</f>
        <v>19.46</v>
      </c>
      <c r="R81">
        <f>ROUND(Инвестиции!R82/ВРП!Q81*100, 2)</f>
        <v>20.309999999999999</v>
      </c>
      <c r="S81">
        <f>ROUND(Инвестиции!S82/ВРП!R81*100, 2)</f>
        <v>16.89</v>
      </c>
    </row>
    <row r="82" spans="1:19" x14ac:dyDescent="0.2">
      <c r="A82" s="1">
        <v>81</v>
      </c>
      <c r="B82" s="1" t="s">
        <v>81</v>
      </c>
      <c r="D82">
        <f>ROUND(Инвестиции!D83/ВРП!C82*100, 2)</f>
        <v>38.450000000000003</v>
      </c>
      <c r="E82">
        <f>ROUND(Инвестиции!E83/ВРП!D82*100, 2)</f>
        <v>33.700000000000003</v>
      </c>
      <c r="F82">
        <f>ROUND(Инвестиции!F83/ВРП!E82*100, 2)</f>
        <v>36</v>
      </c>
      <c r="G82">
        <f>ROUND(Инвестиции!G83/ВРП!F82*100, 2)</f>
        <v>43.48</v>
      </c>
      <c r="H82">
        <f>ROUND(Инвестиции!H83/ВРП!G82*100, 2)</f>
        <v>38.799999999999997</v>
      </c>
      <c r="I82">
        <f>ROUND(Инвестиции!I83/ВРП!H82*100, 2)</f>
        <v>59.61</v>
      </c>
      <c r="J82">
        <f>ROUND(Инвестиции!J83/ВРП!I82*100, 2)</f>
        <v>64.430000000000007</v>
      </c>
      <c r="K82">
        <f>ROUND(Инвестиции!K83/ВРП!J82*100, 2)</f>
        <v>58.36</v>
      </c>
      <c r="L82">
        <f>ROUND(Инвестиции!L83/ВРП!K82*100, 2)</f>
        <v>37.28</v>
      </c>
      <c r="M82">
        <f>ROUND(Инвестиции!M83/ВРП!L82*100, 2)</f>
        <v>24.53</v>
      </c>
      <c r="N82">
        <f>ROUND(Инвестиции!N83/ВРП!M82*100, 2)</f>
        <v>26.96</v>
      </c>
      <c r="O82">
        <f>ROUND(Инвестиции!O83/ВРП!N82*100, 2)</f>
        <v>28.1</v>
      </c>
      <c r="P82">
        <f>ROUND(Инвестиции!P83/ВРП!O82*100, 2)</f>
        <v>20.93</v>
      </c>
      <c r="Q82">
        <f>ROUND(Инвестиции!Q83/ВРП!P82*100, 2)</f>
        <v>30.74</v>
      </c>
      <c r="R82">
        <f>ROUND(Инвестиции!R83/ВРП!Q82*100, 2)</f>
        <v>28.08</v>
      </c>
      <c r="S82">
        <f>ROUND(Инвестиции!S83/ВРП!R82*100, 2)</f>
        <v>25.8</v>
      </c>
    </row>
    <row r="83" spans="1:19" x14ac:dyDescent="0.2">
      <c r="A83" s="1">
        <v>82</v>
      </c>
      <c r="B83" s="1" t="s">
        <v>82</v>
      </c>
      <c r="D83">
        <f>ROUND(Инвестиции!D84/ВРП!C83*100, 2)</f>
        <v>59.97</v>
      </c>
      <c r="E83">
        <f>ROUND(Инвестиции!E84/ВРП!D83*100, 2)</f>
        <v>32.22</v>
      </c>
      <c r="F83">
        <f>ROUND(Инвестиции!F84/ВРП!E83*100, 2)</f>
        <v>26.66</v>
      </c>
      <c r="G83">
        <f>ROUND(Инвестиции!G84/ВРП!F83*100, 2)</f>
        <v>27.12</v>
      </c>
      <c r="H83">
        <f>ROUND(Инвестиции!H84/ВРП!G83*100, 2)</f>
        <v>29.34</v>
      </c>
      <c r="I83">
        <f>ROUND(Инвестиции!I84/ВРП!H83*100, 2)</f>
        <v>13.9</v>
      </c>
      <c r="J83">
        <f>ROUND(Инвестиции!J84/ВРП!I83*100, 2)</f>
        <v>20.78</v>
      </c>
      <c r="K83">
        <f>ROUND(Инвестиции!K84/ВРП!J83*100, 2)</f>
        <v>37.880000000000003</v>
      </c>
      <c r="L83">
        <f>ROUND(Инвестиции!L84/ВРП!K83*100, 2)</f>
        <v>28.79</v>
      </c>
      <c r="M83">
        <f>ROUND(Инвестиции!M84/ВРП!L83*100, 2)</f>
        <v>14.52</v>
      </c>
      <c r="N83">
        <f>ROUND(Инвестиции!N84/ВРП!M83*100, 2)</f>
        <v>23.7</v>
      </c>
      <c r="O83">
        <f>ROUND(Инвестиции!O84/ВРП!N83*100, 2)</f>
        <v>18.84</v>
      </c>
      <c r="P83">
        <f>ROUND(Инвестиции!P84/ВРП!O83*100, 2)</f>
        <v>18.32</v>
      </c>
      <c r="Q83">
        <f>ROUND(Инвестиции!Q84/ВРП!P83*100, 2)</f>
        <v>22.24</v>
      </c>
      <c r="R83">
        <f>ROUND(Инвестиции!R84/ВРП!Q83*100, 2)</f>
        <v>28.68</v>
      </c>
      <c r="S83">
        <f>ROUND(Инвестиции!S84/ВРП!R83*100, 2)</f>
        <v>32.549999999999997</v>
      </c>
    </row>
    <row r="85" spans="1:19" x14ac:dyDescent="0.2">
      <c r="B85" s="5" t="s">
        <v>96</v>
      </c>
    </row>
  </sheetData>
  <hyperlinks>
    <hyperlink ref="B85" r:id="rId1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3"/>
  <sheetViews>
    <sheetView topLeftCell="A64" zoomScale="90" zoomScaleNormal="90" workbookViewId="0">
      <selection activeCell="C1" sqref="C1:D83"/>
    </sheetView>
  </sheetViews>
  <sheetFormatPr defaultRowHeight="15.75" x14ac:dyDescent="0.25"/>
  <cols>
    <col min="1" max="1" width="9.140625" style="48"/>
    <col min="2" max="2" width="34.7109375" style="48" customWidth="1"/>
    <col min="3" max="3" width="12" bestFit="1" customWidth="1"/>
    <col min="19" max="19" width="12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0.35516740393973534</v>
      </c>
      <c r="C2" s="117">
        <v>43831</v>
      </c>
      <c r="D2">
        <v>26</v>
      </c>
    </row>
    <row r="3" spans="1:4" x14ac:dyDescent="0.25">
      <c r="A3" s="46">
        <v>2</v>
      </c>
      <c r="B3">
        <v>0.38511147536656465</v>
      </c>
      <c r="C3" s="117">
        <v>43831</v>
      </c>
      <c r="D3">
        <v>26</v>
      </c>
    </row>
    <row r="4" spans="1:4" x14ac:dyDescent="0.25">
      <c r="A4" s="46">
        <v>3</v>
      </c>
      <c r="B4">
        <v>0.36320756580193375</v>
      </c>
      <c r="C4" s="117">
        <v>43831</v>
      </c>
      <c r="D4">
        <v>26</v>
      </c>
    </row>
    <row r="5" spans="1:4" x14ac:dyDescent="0.25">
      <c r="A5" s="46">
        <v>4</v>
      </c>
      <c r="B5">
        <v>0.49693252354362627</v>
      </c>
      <c r="C5" s="117">
        <v>43831</v>
      </c>
      <c r="D5">
        <v>26</v>
      </c>
    </row>
    <row r="6" spans="1:4" x14ac:dyDescent="0.25">
      <c r="A6" s="46">
        <v>5</v>
      </c>
      <c r="B6">
        <v>0.38247094866165343</v>
      </c>
      <c r="C6" s="117">
        <v>43831</v>
      </c>
      <c r="D6">
        <v>26</v>
      </c>
    </row>
    <row r="7" spans="1:4" x14ac:dyDescent="0.25">
      <c r="A7" s="46">
        <v>6</v>
      </c>
      <c r="B7">
        <v>0.40838742135941125</v>
      </c>
      <c r="C7" s="117">
        <v>43831</v>
      </c>
      <c r="D7">
        <v>26</v>
      </c>
    </row>
    <row r="8" spans="1:4" x14ac:dyDescent="0.25">
      <c r="A8" s="46">
        <v>7</v>
      </c>
      <c r="B8">
        <v>0.25524327199609093</v>
      </c>
      <c r="C8" s="117">
        <v>43831</v>
      </c>
      <c r="D8">
        <v>26</v>
      </c>
    </row>
    <row r="9" spans="1:4" x14ac:dyDescent="0.25">
      <c r="A9" s="46">
        <v>8</v>
      </c>
      <c r="B9">
        <v>0.52696738632201312</v>
      </c>
      <c r="C9" s="117">
        <v>43831</v>
      </c>
      <c r="D9">
        <v>26</v>
      </c>
    </row>
    <row r="10" spans="1:4" x14ac:dyDescent="0.25">
      <c r="A10" s="46">
        <v>9</v>
      </c>
      <c r="B10">
        <v>0.52584164071550521</v>
      </c>
      <c r="C10" s="117">
        <v>43831</v>
      </c>
      <c r="D10">
        <v>26</v>
      </c>
    </row>
    <row r="11" spans="1:4" x14ac:dyDescent="0.25">
      <c r="A11" s="46">
        <v>10</v>
      </c>
      <c r="B11">
        <v>0.41641590188987276</v>
      </c>
      <c r="C11" s="117">
        <v>43831</v>
      </c>
      <c r="D11">
        <v>26</v>
      </c>
    </row>
    <row r="12" spans="1:4" x14ac:dyDescent="0.25">
      <c r="A12" s="46">
        <v>11</v>
      </c>
      <c r="B12">
        <v>0.43277432154961432</v>
      </c>
      <c r="C12" s="117">
        <v>43831</v>
      </c>
      <c r="D12">
        <v>26</v>
      </c>
    </row>
    <row r="13" spans="1:4" x14ac:dyDescent="0.25">
      <c r="A13" s="46">
        <v>12</v>
      </c>
      <c r="B13">
        <v>0.28383797651036052</v>
      </c>
      <c r="C13" s="117">
        <v>43831</v>
      </c>
      <c r="D13">
        <v>26</v>
      </c>
    </row>
    <row r="14" spans="1:4" x14ac:dyDescent="0.25">
      <c r="A14" s="46">
        <v>13</v>
      </c>
      <c r="B14">
        <v>0.37733707396065241</v>
      </c>
      <c r="C14" s="117">
        <v>43831</v>
      </c>
      <c r="D14">
        <v>26</v>
      </c>
    </row>
    <row r="15" spans="1:4" x14ac:dyDescent="0.25">
      <c r="A15" s="46">
        <v>14</v>
      </c>
      <c r="B15">
        <v>0.53385911347272741</v>
      </c>
      <c r="C15" s="117">
        <v>43831</v>
      </c>
      <c r="D15">
        <v>26</v>
      </c>
    </row>
    <row r="16" spans="1:4" x14ac:dyDescent="0.25">
      <c r="A16" s="46">
        <v>15</v>
      </c>
      <c r="B16">
        <v>0.31788147448229337</v>
      </c>
      <c r="C16" s="117">
        <v>43831</v>
      </c>
      <c r="D16">
        <v>26</v>
      </c>
    </row>
    <row r="17" spans="1:11" x14ac:dyDescent="0.25">
      <c r="A17" s="46">
        <v>16</v>
      </c>
      <c r="B17">
        <v>0.36663159204030255</v>
      </c>
      <c r="C17" s="117">
        <v>43831</v>
      </c>
      <c r="D17">
        <v>26</v>
      </c>
    </row>
    <row r="18" spans="1:11" x14ac:dyDescent="0.25">
      <c r="A18" s="46">
        <v>17</v>
      </c>
      <c r="B18">
        <v>0.28617029853279435</v>
      </c>
      <c r="C18" s="117">
        <v>43831</v>
      </c>
      <c r="D18">
        <v>26</v>
      </c>
    </row>
    <row r="19" spans="1:11" x14ac:dyDescent="0.25">
      <c r="A19" s="46">
        <v>18</v>
      </c>
      <c r="B19">
        <v>0.36083514425748903</v>
      </c>
      <c r="C19" s="117">
        <v>43831</v>
      </c>
      <c r="D19">
        <v>26</v>
      </c>
    </row>
    <row r="20" spans="1:11" x14ac:dyDescent="0.25">
      <c r="A20" s="46">
        <v>19</v>
      </c>
      <c r="B20">
        <v>0.35274382282644884</v>
      </c>
      <c r="C20" s="117">
        <v>43831</v>
      </c>
      <c r="D20">
        <v>26</v>
      </c>
    </row>
    <row r="21" spans="1:11" x14ac:dyDescent="0.25">
      <c r="A21" s="46">
        <v>20</v>
      </c>
      <c r="B21">
        <v>0.39232141464005255</v>
      </c>
      <c r="C21" s="117">
        <v>43831</v>
      </c>
      <c r="D21">
        <v>26</v>
      </c>
    </row>
    <row r="22" spans="1:11" x14ac:dyDescent="0.25">
      <c r="A22" s="46">
        <v>21</v>
      </c>
      <c r="B22">
        <v>0.43764126970285006</v>
      </c>
      <c r="C22" s="117">
        <v>43831</v>
      </c>
      <c r="D22">
        <v>26</v>
      </c>
    </row>
    <row r="23" spans="1:11" x14ac:dyDescent="0.25">
      <c r="A23" s="46">
        <v>22</v>
      </c>
      <c r="B23">
        <v>0.59952161442509144</v>
      </c>
      <c r="C23" s="117">
        <v>43831</v>
      </c>
      <c r="D23">
        <v>26</v>
      </c>
    </row>
    <row r="24" spans="1:11" x14ac:dyDescent="0.25">
      <c r="A24" s="46">
        <v>23</v>
      </c>
      <c r="B24">
        <v>0.32100234410308576</v>
      </c>
      <c r="C24" s="117">
        <v>43831</v>
      </c>
      <c r="D24">
        <v>26</v>
      </c>
    </row>
    <row r="25" spans="1:11" x14ac:dyDescent="0.25">
      <c r="A25" s="46">
        <v>24</v>
      </c>
      <c r="B25">
        <v>0.75892938868511595</v>
      </c>
      <c r="C25" s="117">
        <v>43831</v>
      </c>
      <c r="D25">
        <v>26</v>
      </c>
    </row>
    <row r="26" spans="1:11" x14ac:dyDescent="0.25">
      <c r="A26" s="46">
        <v>25</v>
      </c>
      <c r="B26">
        <v>0.36705737676768174</v>
      </c>
      <c r="C26" s="117">
        <v>43831</v>
      </c>
      <c r="D26">
        <v>26</v>
      </c>
    </row>
    <row r="27" spans="1:11" x14ac:dyDescent="0.25">
      <c r="A27" s="46">
        <v>26</v>
      </c>
      <c r="B27">
        <v>0.10166161540879338</v>
      </c>
      <c r="C27" s="117">
        <v>43831</v>
      </c>
      <c r="D27">
        <v>26</v>
      </c>
    </row>
    <row r="28" spans="1:11" x14ac:dyDescent="0.25">
      <c r="A28" s="46">
        <v>27</v>
      </c>
      <c r="B28">
        <v>0.30143026733200995</v>
      </c>
      <c r="C28" s="117">
        <v>43831</v>
      </c>
      <c r="D28">
        <v>26</v>
      </c>
    </row>
    <row r="29" spans="1:11" x14ac:dyDescent="0.25">
      <c r="A29" s="46">
        <v>28</v>
      </c>
      <c r="B29">
        <v>0.74897310643684722</v>
      </c>
      <c r="C29" s="117">
        <v>43831</v>
      </c>
      <c r="D29">
        <v>26</v>
      </c>
    </row>
    <row r="30" spans="1:11" x14ac:dyDescent="0.25">
      <c r="A30" s="46">
        <v>29</v>
      </c>
      <c r="B30">
        <v>8.0871559035218471E-9</v>
      </c>
      <c r="C30" s="117">
        <v>43831</v>
      </c>
      <c r="D30">
        <v>26</v>
      </c>
    </row>
    <row r="31" spans="1:11" x14ac:dyDescent="0.25">
      <c r="A31" s="46">
        <v>30</v>
      </c>
      <c r="B31">
        <v>0.54970912443492725</v>
      </c>
      <c r="C31" s="117">
        <v>43831</v>
      </c>
      <c r="D31">
        <v>26</v>
      </c>
    </row>
    <row r="32" spans="1:11" x14ac:dyDescent="0.25">
      <c r="A32" s="46">
        <v>31</v>
      </c>
      <c r="B32">
        <v>0.85733781894320671</v>
      </c>
      <c r="C32" s="117">
        <v>43831</v>
      </c>
      <c r="D32">
        <v>26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6">
        <v>32</v>
      </c>
      <c r="B33">
        <v>0.70428646907105208</v>
      </c>
      <c r="C33" s="117">
        <v>43831</v>
      </c>
      <c r="D33">
        <v>26</v>
      </c>
    </row>
    <row r="34" spans="1:11" x14ac:dyDescent="0.25">
      <c r="A34" s="46">
        <v>33</v>
      </c>
      <c r="B34">
        <v>3.0174944955937786E-2</v>
      </c>
      <c r="C34" s="117">
        <v>43831</v>
      </c>
      <c r="D34">
        <v>26</v>
      </c>
    </row>
    <row r="35" spans="1:11" x14ac:dyDescent="0.25">
      <c r="A35" s="46">
        <v>34</v>
      </c>
      <c r="B35">
        <v>0.53190967642581799</v>
      </c>
      <c r="C35" s="117">
        <v>43831</v>
      </c>
      <c r="D35">
        <v>26</v>
      </c>
    </row>
    <row r="36" spans="1:11" x14ac:dyDescent="0.25">
      <c r="A36" s="46">
        <v>35</v>
      </c>
      <c r="B36">
        <v>0.53795060591847388</v>
      </c>
      <c r="C36" s="117">
        <v>43831</v>
      </c>
      <c r="D36">
        <v>26</v>
      </c>
    </row>
    <row r="37" spans="1:11" x14ac:dyDescent="0.25">
      <c r="A37" s="46">
        <v>36</v>
      </c>
      <c r="B37">
        <v>1.7263349150062191E-4</v>
      </c>
      <c r="C37" s="117">
        <v>43831</v>
      </c>
      <c r="D37">
        <v>26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6">
        <v>37</v>
      </c>
      <c r="B38">
        <v>0.64030468031391941</v>
      </c>
      <c r="C38" s="117">
        <v>43831</v>
      </c>
      <c r="D38">
        <v>26</v>
      </c>
    </row>
    <row r="39" spans="1:11" x14ac:dyDescent="0.25">
      <c r="A39" s="46">
        <v>38</v>
      </c>
      <c r="B39">
        <v>0.56476930937691749</v>
      </c>
      <c r="C39" s="117">
        <v>43831</v>
      </c>
      <c r="D39">
        <v>26</v>
      </c>
    </row>
    <row r="40" spans="1:11" x14ac:dyDescent="0.25">
      <c r="A40" s="46">
        <v>39</v>
      </c>
      <c r="B40">
        <v>0.54267704316199772</v>
      </c>
      <c r="C40" s="117">
        <v>43831</v>
      </c>
      <c r="D40">
        <v>26</v>
      </c>
    </row>
    <row r="41" spans="1:11" x14ac:dyDescent="0.25">
      <c r="A41" s="46">
        <v>40</v>
      </c>
      <c r="B41">
        <v>0.42153922374254804</v>
      </c>
      <c r="C41" s="117">
        <v>43831</v>
      </c>
      <c r="D41">
        <v>26</v>
      </c>
    </row>
    <row r="42" spans="1:11" x14ac:dyDescent="0.25">
      <c r="A42" s="46">
        <v>41</v>
      </c>
      <c r="B42">
        <v>0.38430111059413713</v>
      </c>
      <c r="C42" s="117">
        <v>43831</v>
      </c>
      <c r="D42">
        <v>26</v>
      </c>
    </row>
    <row r="43" spans="1:11" x14ac:dyDescent="0.25">
      <c r="A43" s="46">
        <v>42</v>
      </c>
      <c r="B43">
        <v>0.56950652460168516</v>
      </c>
      <c r="C43" s="117">
        <v>43831</v>
      </c>
      <c r="D43">
        <v>26</v>
      </c>
    </row>
    <row r="44" spans="1:11" x14ac:dyDescent="0.25">
      <c r="A44" s="46">
        <v>43</v>
      </c>
      <c r="B44">
        <v>0.53434405318936384</v>
      </c>
      <c r="C44" s="117">
        <v>43831</v>
      </c>
      <c r="D44">
        <v>26</v>
      </c>
    </row>
    <row r="45" spans="1:11" x14ac:dyDescent="0.25">
      <c r="A45" s="46">
        <v>44</v>
      </c>
      <c r="B45">
        <v>0.40534946523102361</v>
      </c>
      <c r="C45" s="117">
        <v>43831</v>
      </c>
      <c r="D45">
        <v>26</v>
      </c>
    </row>
    <row r="46" spans="1:11" x14ac:dyDescent="0.25">
      <c r="A46" s="46">
        <v>45</v>
      </c>
      <c r="B46">
        <v>0.38632352803233355</v>
      </c>
      <c r="C46" s="117">
        <v>43831</v>
      </c>
      <c r="D46">
        <v>26</v>
      </c>
    </row>
    <row r="47" spans="1:11" x14ac:dyDescent="0.25">
      <c r="A47" s="46">
        <v>46</v>
      </c>
      <c r="B47">
        <v>0.35230151911998031</v>
      </c>
      <c r="C47" s="117">
        <v>43831</v>
      </c>
      <c r="D47">
        <v>26</v>
      </c>
    </row>
    <row r="48" spans="1:11" x14ac:dyDescent="0.25">
      <c r="A48" s="46">
        <v>47</v>
      </c>
      <c r="B48">
        <v>0.42889622926466492</v>
      </c>
      <c r="C48" s="117">
        <v>43831</v>
      </c>
      <c r="D48">
        <v>26</v>
      </c>
    </row>
    <row r="49" spans="1:4" x14ac:dyDescent="0.25">
      <c r="A49" s="46">
        <v>48</v>
      </c>
      <c r="B49">
        <v>0.30862671879082171</v>
      </c>
      <c r="C49" s="117">
        <v>43831</v>
      </c>
      <c r="D49">
        <v>26</v>
      </c>
    </row>
    <row r="50" spans="1:4" x14ac:dyDescent="0.25">
      <c r="A50" s="46">
        <v>49</v>
      </c>
      <c r="B50">
        <v>0.3149802624737183</v>
      </c>
      <c r="C50" s="117">
        <v>43831</v>
      </c>
      <c r="D50">
        <v>26</v>
      </c>
    </row>
    <row r="51" spans="1:4" x14ac:dyDescent="0.25">
      <c r="A51" s="46">
        <v>50</v>
      </c>
      <c r="B51">
        <v>0.37898797120305322</v>
      </c>
      <c r="C51" s="117">
        <v>43831</v>
      </c>
      <c r="D51">
        <v>26</v>
      </c>
    </row>
    <row r="52" spans="1:4" x14ac:dyDescent="0.25">
      <c r="A52" s="46">
        <v>51</v>
      </c>
      <c r="B52">
        <v>0.36960179106190172</v>
      </c>
      <c r="C52" s="117">
        <v>43831</v>
      </c>
      <c r="D52">
        <v>26</v>
      </c>
    </row>
    <row r="53" spans="1:4" x14ac:dyDescent="0.25">
      <c r="A53" s="46">
        <v>52</v>
      </c>
      <c r="B53">
        <v>0.46858630702522014</v>
      </c>
      <c r="C53" s="117">
        <v>43831</v>
      </c>
      <c r="D53">
        <v>26</v>
      </c>
    </row>
    <row r="54" spans="1:4" x14ac:dyDescent="0.25">
      <c r="A54" s="46">
        <v>53</v>
      </c>
      <c r="B54">
        <v>0.36277733555955893</v>
      </c>
      <c r="C54" s="117">
        <v>43831</v>
      </c>
      <c r="D54">
        <v>26</v>
      </c>
    </row>
    <row r="55" spans="1:4" x14ac:dyDescent="0.25">
      <c r="A55" s="46">
        <v>54</v>
      </c>
      <c r="B55">
        <v>0.43048852664010651</v>
      </c>
      <c r="C55" s="117">
        <v>43831</v>
      </c>
      <c r="D55">
        <v>26</v>
      </c>
    </row>
    <row r="56" spans="1:4" x14ac:dyDescent="0.25">
      <c r="A56" s="46">
        <v>55</v>
      </c>
      <c r="B56">
        <v>0.33833464663689972</v>
      </c>
      <c r="C56" s="117">
        <v>43831</v>
      </c>
      <c r="D56">
        <v>26</v>
      </c>
    </row>
    <row r="57" spans="1:4" x14ac:dyDescent="0.25">
      <c r="A57" s="46">
        <v>56</v>
      </c>
      <c r="B57">
        <v>0.42532873230749735</v>
      </c>
      <c r="C57" s="117">
        <v>43831</v>
      </c>
      <c r="D57">
        <v>26</v>
      </c>
    </row>
    <row r="58" spans="1:4" x14ac:dyDescent="0.25">
      <c r="A58" s="46">
        <v>57</v>
      </c>
      <c r="B58">
        <v>0.40305269606197514</v>
      </c>
      <c r="C58" s="117">
        <v>43831</v>
      </c>
      <c r="D58">
        <v>26</v>
      </c>
    </row>
    <row r="59" spans="1:4" x14ac:dyDescent="0.25">
      <c r="A59" s="46">
        <v>58</v>
      </c>
      <c r="B59">
        <v>0.35008234260504767</v>
      </c>
      <c r="C59" s="117">
        <v>43831</v>
      </c>
      <c r="D59">
        <v>26</v>
      </c>
    </row>
    <row r="60" spans="1:4" x14ac:dyDescent="0.25">
      <c r="A60" s="46">
        <v>59</v>
      </c>
      <c r="B60">
        <v>0.29841836623459567</v>
      </c>
      <c r="C60" s="117">
        <v>43831</v>
      </c>
      <c r="D60">
        <v>26</v>
      </c>
    </row>
    <row r="61" spans="1:4" x14ac:dyDescent="0.25">
      <c r="A61" s="46">
        <v>60</v>
      </c>
      <c r="B61">
        <v>0.48678704949437346</v>
      </c>
      <c r="C61" s="117">
        <v>43831</v>
      </c>
      <c r="D61">
        <v>26</v>
      </c>
    </row>
    <row r="62" spans="1:4" x14ac:dyDescent="0.25">
      <c r="A62" s="46">
        <v>61</v>
      </c>
      <c r="B62">
        <v>0.41549242209604914</v>
      </c>
      <c r="C62" s="117">
        <v>43831</v>
      </c>
      <c r="D62">
        <v>26</v>
      </c>
    </row>
    <row r="63" spans="1:4" x14ac:dyDescent="0.25">
      <c r="A63" s="46">
        <v>62</v>
      </c>
      <c r="B63">
        <v>0.45733772305081305</v>
      </c>
      <c r="C63" s="117">
        <v>43831</v>
      </c>
      <c r="D63">
        <v>26</v>
      </c>
    </row>
    <row r="64" spans="1:4" x14ac:dyDescent="0.25">
      <c r="A64" s="46">
        <v>63</v>
      </c>
      <c r="B64">
        <v>0.50467184983831992</v>
      </c>
      <c r="C64" s="117">
        <v>43831</v>
      </c>
      <c r="D64">
        <v>26</v>
      </c>
    </row>
    <row r="65" spans="1:4" x14ac:dyDescent="0.25">
      <c r="A65" s="46">
        <v>64</v>
      </c>
      <c r="B65">
        <v>0.43729615776343739</v>
      </c>
      <c r="C65" s="117">
        <v>43831</v>
      </c>
      <c r="D65">
        <v>26</v>
      </c>
    </row>
    <row r="66" spans="1:4" x14ac:dyDescent="0.25">
      <c r="A66" s="46">
        <v>65</v>
      </c>
      <c r="B66">
        <v>0.24944521010122156</v>
      </c>
      <c r="C66" s="117">
        <v>43831</v>
      </c>
      <c r="D66">
        <v>26</v>
      </c>
    </row>
    <row r="67" spans="1:4" x14ac:dyDescent="0.25">
      <c r="A67" s="46">
        <v>66</v>
      </c>
      <c r="B67">
        <v>0.4042030511375645</v>
      </c>
      <c r="C67" s="117">
        <v>43831</v>
      </c>
      <c r="D67">
        <v>26</v>
      </c>
    </row>
    <row r="68" spans="1:4" x14ac:dyDescent="0.25">
      <c r="A68" s="46">
        <v>67</v>
      </c>
      <c r="B68">
        <v>0.58469918730414072</v>
      </c>
      <c r="C68" s="117">
        <v>43831</v>
      </c>
      <c r="D68">
        <v>26</v>
      </c>
    </row>
    <row r="69" spans="1:4" x14ac:dyDescent="0.25">
      <c r="A69" s="46">
        <v>68</v>
      </c>
      <c r="B69">
        <v>0.35866529484555038</v>
      </c>
      <c r="C69" s="117">
        <v>43831</v>
      </c>
      <c r="D69">
        <v>26</v>
      </c>
    </row>
    <row r="70" spans="1:4" x14ac:dyDescent="0.25">
      <c r="A70" s="46">
        <v>69</v>
      </c>
      <c r="B70">
        <v>0.4820879989712476</v>
      </c>
      <c r="C70" s="117">
        <v>43831</v>
      </c>
      <c r="D70">
        <v>26</v>
      </c>
    </row>
    <row r="71" spans="1:4" x14ac:dyDescent="0.25">
      <c r="A71" s="46">
        <v>70</v>
      </c>
      <c r="B71">
        <v>0.44378778563436727</v>
      </c>
      <c r="C71" s="117">
        <v>43831</v>
      </c>
      <c r="D71">
        <v>26</v>
      </c>
    </row>
    <row r="72" spans="1:4" x14ac:dyDescent="0.25">
      <c r="A72" s="46">
        <v>71</v>
      </c>
      <c r="B72">
        <v>0.38083615133287146</v>
      </c>
      <c r="C72" s="117">
        <v>43831</v>
      </c>
      <c r="D72">
        <v>26</v>
      </c>
    </row>
    <row r="73" spans="1:4" x14ac:dyDescent="0.25">
      <c r="A73" s="46">
        <v>72</v>
      </c>
      <c r="B73">
        <v>0.52621745568384393</v>
      </c>
      <c r="C73" s="117">
        <v>43831</v>
      </c>
      <c r="D73">
        <v>26</v>
      </c>
    </row>
    <row r="74" spans="1:4" x14ac:dyDescent="0.25">
      <c r="A74" s="46">
        <v>73</v>
      </c>
      <c r="B74">
        <v>0.32670388588047689</v>
      </c>
      <c r="C74" s="117">
        <v>43831</v>
      </c>
      <c r="D74">
        <v>26</v>
      </c>
    </row>
    <row r="75" spans="1:4" x14ac:dyDescent="0.25">
      <c r="A75" s="46">
        <v>74</v>
      </c>
      <c r="B75">
        <v>0.35735736570292259</v>
      </c>
      <c r="C75" s="117">
        <v>43831</v>
      </c>
      <c r="D75">
        <v>26</v>
      </c>
    </row>
    <row r="76" spans="1:4" x14ac:dyDescent="0.25">
      <c r="A76" s="46">
        <v>75</v>
      </c>
      <c r="B76">
        <v>0.42889622926466492</v>
      </c>
      <c r="C76" s="117">
        <v>43831</v>
      </c>
      <c r="D76">
        <v>26</v>
      </c>
    </row>
    <row r="77" spans="1:4" x14ac:dyDescent="0.25">
      <c r="A77" s="46">
        <v>76</v>
      </c>
      <c r="B77">
        <v>0.36833178639323289</v>
      </c>
      <c r="C77" s="117">
        <v>43831</v>
      </c>
      <c r="D77">
        <v>26</v>
      </c>
    </row>
    <row r="78" spans="1:4" x14ac:dyDescent="0.25">
      <c r="A78" s="46">
        <v>77</v>
      </c>
      <c r="B78">
        <v>0.54777029276464617</v>
      </c>
      <c r="C78" s="117">
        <v>43831</v>
      </c>
      <c r="D78">
        <v>26</v>
      </c>
    </row>
    <row r="79" spans="1:4" x14ac:dyDescent="0.25">
      <c r="A79" s="46">
        <v>78</v>
      </c>
      <c r="B79">
        <v>0.81864869962608278</v>
      </c>
      <c r="C79" s="117">
        <v>43831</v>
      </c>
      <c r="D79">
        <v>26</v>
      </c>
    </row>
    <row r="80" spans="1:4" x14ac:dyDescent="0.25">
      <c r="A80" s="46">
        <v>79</v>
      </c>
      <c r="B80">
        <v>0.42008371044676301</v>
      </c>
      <c r="C80" s="117">
        <v>43831</v>
      </c>
      <c r="D80">
        <v>26</v>
      </c>
    </row>
    <row r="81" spans="1:4" x14ac:dyDescent="0.25">
      <c r="A81" s="46">
        <v>80</v>
      </c>
      <c r="B81">
        <v>0.35844762079891912</v>
      </c>
      <c r="C81" s="117">
        <v>43831</v>
      </c>
      <c r="D81">
        <v>26</v>
      </c>
    </row>
    <row r="82" spans="1:4" x14ac:dyDescent="0.25">
      <c r="A82" s="46">
        <v>81</v>
      </c>
      <c r="B82">
        <v>0.51086278633504734</v>
      </c>
      <c r="C82" s="117">
        <v>43831</v>
      </c>
      <c r="D82">
        <v>26</v>
      </c>
    </row>
    <row r="83" spans="1:4" x14ac:dyDescent="0.25">
      <c r="A83" s="46">
        <v>82</v>
      </c>
      <c r="B83">
        <v>0.58721097795986632</v>
      </c>
      <c r="C83" s="117">
        <v>43831</v>
      </c>
      <c r="D83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79998168889431442"/>
  </sheetPr>
  <dimension ref="A1:R85"/>
  <sheetViews>
    <sheetView topLeftCell="F24" zoomScaleNormal="100" workbookViewId="0">
      <selection activeCell="R25" sqref="R25"/>
    </sheetView>
  </sheetViews>
  <sheetFormatPr defaultRowHeight="12.75" x14ac:dyDescent="0.2"/>
  <cols>
    <col min="2" max="2" width="25.5703125" customWidth="1"/>
    <col min="18" max="18" width="9" bestFit="1" customWidth="1"/>
  </cols>
  <sheetData>
    <row r="1" spans="1:18" x14ac:dyDescent="0.2"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2">
      <c r="A2" s="1">
        <v>1</v>
      </c>
      <c r="B2" s="1" t="s">
        <v>1</v>
      </c>
      <c r="C2" s="36">
        <f>'Поступление ин. инвестиций'!D3/Население!C2</f>
        <v>13.923941798941799</v>
      </c>
      <c r="D2" s="36">
        <f>'Поступление ин. инвестиций'!E3/Население!D2</f>
        <v>33.152217074784907</v>
      </c>
      <c r="E2" s="36">
        <f>'Поступление ин. инвестиций'!F3/Население!E2</f>
        <v>11.958388375165125</v>
      </c>
      <c r="F2" s="36">
        <f>'Поступление ин. инвестиций'!G3/Население!F2</f>
        <v>29.418696510862411</v>
      </c>
      <c r="G2" s="36">
        <f>'Поступление ин. инвестиций'!H3/Население!G2</f>
        <v>22.555409836065575</v>
      </c>
      <c r="H2" s="36">
        <f>'Поступление ин. инвестиций'!I3/Население!H2</f>
        <v>22.429503916449086</v>
      </c>
      <c r="I2" s="36">
        <f>'Поступление ин. инвестиций'!J3*1000/Население!I2</f>
        <v>139.97395833333334</v>
      </c>
      <c r="J2" s="36">
        <f>'Поступление ин. инвестиций'!K3*1000/Население!J2</f>
        <v>29.470473718364698</v>
      </c>
      <c r="K2" s="36">
        <f>'Поступление ин. инвестиций'!L3*1000/Население!K2</f>
        <v>1191.0621761658031</v>
      </c>
      <c r="L2" s="36">
        <f>'Поступление ин. инвестиций'!M3*1000/Население!L2</f>
        <v>152.45478036175712</v>
      </c>
      <c r="M2" s="36">
        <f>'Поступление ин. инвестиций'!N3*1000/Население!M2</f>
        <v>27.096774193548388</v>
      </c>
      <c r="N2" s="36">
        <f>'Поступление ин. инвестиций'!O3*1000/Население!N2</f>
        <v>20.605280103026402</v>
      </c>
      <c r="O2" s="36">
        <f>'Поступление ин. инвестиций'!P3*1000/Население!O2</f>
        <v>545.80645161290317</v>
      </c>
      <c r="P2" s="36">
        <f>'Поступление ин. инвестиций'!Q3*1000/Население!P2</f>
        <v>18.733850129198967</v>
      </c>
      <c r="Q2" s="36">
        <f>'Поступление ин. инвестиций'!R3*1000/Население!Q2</f>
        <v>20.65848934796643</v>
      </c>
      <c r="R2" s="36">
        <f>'Поступление ин. инвестиций'!S3*1000/Население!R2</f>
        <v>117.45619727449709</v>
      </c>
    </row>
    <row r="3" spans="1:18" x14ac:dyDescent="0.2">
      <c r="A3" s="1">
        <v>2</v>
      </c>
      <c r="B3" s="1" t="s">
        <v>2</v>
      </c>
      <c r="C3" s="36">
        <f>'Поступление ин. инвестиций'!D4/Население!C3</f>
        <v>8.7287113790504893</v>
      </c>
      <c r="D3" s="36">
        <f>'Поступление ин. инвестиций'!E4/Население!D3</f>
        <v>4.1645379413974455</v>
      </c>
      <c r="E3" s="36">
        <f>'Поступление ин. инвестиций'!F4/Население!E3</f>
        <v>12.23006833712984</v>
      </c>
      <c r="F3" s="36">
        <f>'Поступление ин. инвестиций'!G4/Население!F3</f>
        <v>18.587471352177236</v>
      </c>
      <c r="G3" s="36">
        <f>'Поступление ин. инвестиций'!H4/Население!G3</f>
        <v>15.65</v>
      </c>
      <c r="H3" s="36">
        <f>'Поступление ин. инвестиций'!I4/Население!H3</f>
        <v>3.7898039215686277</v>
      </c>
      <c r="I3" s="36">
        <f>'Поступление ин. инвестиций'!J4*1000/Население!I3</f>
        <v>1.5822784810126582</v>
      </c>
      <c r="J3" s="36">
        <f>'Поступление ин. инвестиций'!K4*1000/Население!J3</f>
        <v>10.800637958532695</v>
      </c>
      <c r="K3" s="36">
        <f>'Поступление ин. инвестиций'!L4*1000/Население!K3</f>
        <v>54.750402576489535</v>
      </c>
      <c r="L3" s="36">
        <f>'Поступление ин. инвестиций'!M4*1000/Население!L3</f>
        <v>7.2992700729927007</v>
      </c>
      <c r="M3" s="36">
        <f>'Поступление ин. инвестиций'!N4*1000/Население!M3</f>
        <v>9.7879282218597066</v>
      </c>
      <c r="N3" s="36">
        <f>'Поступление ин. инвестиций'!O4*1000/Население!N3</f>
        <v>6.552006552006552</v>
      </c>
      <c r="O3" s="36">
        <f>'Поступление ин. инвестиций'!P4*1000/Население!O3</f>
        <v>4.1288191577208915</v>
      </c>
      <c r="P3" s="36">
        <f>'Поступление ин. инвестиций'!Q4*1000/Население!P3</f>
        <v>12.5</v>
      </c>
      <c r="Q3" s="36">
        <f>'Поступление ин. инвестиций'!R4*1000/Население!Q3</f>
        <v>5.0293378038558254</v>
      </c>
      <c r="R3" s="36">
        <f>'Поступление ин. инвестиций'!S4*1000/Население!R3</f>
        <v>5.0718512256973796</v>
      </c>
    </row>
    <row r="4" spans="1:18" x14ac:dyDescent="0.2">
      <c r="A4" s="1">
        <v>3</v>
      </c>
      <c r="B4" s="1" t="s">
        <v>3</v>
      </c>
      <c r="C4" s="36">
        <f>'Поступление ин. инвестиций'!D5/Население!C4</f>
        <v>92.408479138627186</v>
      </c>
      <c r="D4" s="36">
        <f>'Поступление ин. инвестиций'!E5/Население!D4</f>
        <v>101.71961982348948</v>
      </c>
      <c r="E4" s="36">
        <f>'Поступление ин. инвестиций'!F5/Население!E4</f>
        <v>115.54557916381083</v>
      </c>
      <c r="F4" s="36">
        <f>'Поступление ин. инвестиций'!G5/Население!F4</f>
        <v>119.17322291235335</v>
      </c>
      <c r="G4" s="36">
        <f>'Поступление ин. инвестиций'!H5/Население!G4</f>
        <v>153.38541666666666</v>
      </c>
      <c r="H4" s="36">
        <f>'Поступление ин. инвестиций'!I5/Население!H4</f>
        <v>269.37612768910481</v>
      </c>
      <c r="I4" s="36">
        <f>'Поступление ин. инвестиций'!J5*1000/Население!I4</f>
        <v>421.78770949720672</v>
      </c>
      <c r="J4" s="36">
        <f>'Поступление ин. инвестиций'!K5*1000/Население!J4</f>
        <v>148.27777777777777</v>
      </c>
      <c r="K4" s="36">
        <f>'Поступление ин. инвестиций'!L5*1000/Население!K4</f>
        <v>168.43595187544233</v>
      </c>
      <c r="L4" s="36">
        <f>'Поступление ин. инвестиций'!M5*1000/Население!L4</f>
        <v>236.13086770981508</v>
      </c>
      <c r="M4" s="36">
        <f>'Поступление ин. инвестиций'!N5*1000/Население!M4</f>
        <v>183.24982104509664</v>
      </c>
      <c r="N4" s="36">
        <f>'Поступление ин. инвестиций'!O5*1000/Население!N4</f>
        <v>174.10071942446044</v>
      </c>
      <c r="O4" s="36">
        <f>'Поступление ин. инвестиций'!P5*1000/Население!O4</f>
        <v>206.09579100145137</v>
      </c>
      <c r="P4" s="36">
        <f>'Поступление ин. инвестиций'!Q5*1000/Население!P4</f>
        <v>201.3177159590044</v>
      </c>
      <c r="Q4" s="36">
        <f>'Поступление ин. инвестиций'!R5*1000/Население!Q4</f>
        <v>161.26656848306334</v>
      </c>
      <c r="R4" s="36">
        <f>'Поступление ин. инвестиций'!S5*1000/Население!R4</f>
        <v>248.1371087928465</v>
      </c>
    </row>
    <row r="5" spans="1:18" x14ac:dyDescent="0.2">
      <c r="A5" s="1">
        <v>4</v>
      </c>
      <c r="B5" s="1" t="s">
        <v>4</v>
      </c>
      <c r="C5" s="36">
        <f>'Поступление ин. инвестиций'!D6/Население!C5</f>
        <v>2.3299449385853452</v>
      </c>
      <c r="D5" s="36">
        <f>'Поступление ин. инвестиций'!E6/Население!D5</f>
        <v>3.8664649956784789</v>
      </c>
      <c r="E5" s="36">
        <f>'Поступление ин. инвестиций'!F6/Население!E5</f>
        <v>3.4213507625272332</v>
      </c>
      <c r="F5" s="36">
        <f>'Поступление ин. инвестиций'!G6/Население!F5</f>
        <v>5.0390350877192986</v>
      </c>
      <c r="G5" s="36">
        <f>'Поступление ин. инвестиций'!H6/Население!G5</f>
        <v>5.0325991189427315</v>
      </c>
      <c r="H5" s="36">
        <f>'Поступление ин. инвестиций'!I6/Население!H5</f>
        <v>13.131905781584582</v>
      </c>
      <c r="I5" s="36">
        <f>'Поступление ин. инвестиций'!J6*1000/Население!I5</f>
        <v>280.87478559176674</v>
      </c>
      <c r="J5" s="36">
        <f>'Поступление ин. инвестиций'!K6*1000/Население!J5</f>
        <v>126.73133047210301</v>
      </c>
      <c r="K5" s="36">
        <f>'Поступление ин. инвестиций'!L6*1000/Население!K5</f>
        <v>102.61914984972091</v>
      </c>
      <c r="L5" s="36">
        <f>'Поступление ин. инвестиций'!M6*1000/Население!L5</f>
        <v>112.3981123981124</v>
      </c>
      <c r="M5" s="36">
        <f>'Поступление ин. инвестиций'!N6*1000/Население!M5</f>
        <v>71.153021860265753</v>
      </c>
      <c r="N5" s="36">
        <f>'Поступление ин. инвестиций'!O6*1000/Население!N5</f>
        <v>92.933618843683078</v>
      </c>
      <c r="O5" s="36">
        <f>'Поступление ин. инвестиций'!P6*1000/Население!O5</f>
        <v>73.724817831118727</v>
      </c>
      <c r="P5" s="36">
        <f>'Поступление ин. инвестиций'!Q6*1000/Население!P5</f>
        <v>90.206185567010309</v>
      </c>
      <c r="Q5" s="36">
        <f>'Поступление ин. инвестиций'!R6*1000/Население!Q5</f>
        <v>74.870912220309805</v>
      </c>
      <c r="R5" s="36">
        <f>'Поступление ин. инвестиций'!S6*1000/Население!R5</f>
        <v>58.109280138768433</v>
      </c>
    </row>
    <row r="6" spans="1:18" x14ac:dyDescent="0.2">
      <c r="A6" s="1">
        <v>5</v>
      </c>
      <c r="B6" s="1" t="s">
        <v>5</v>
      </c>
      <c r="C6" s="36">
        <f>'Поступление ин. инвестиций'!D7/Население!C6</f>
        <v>0.79038112522686021</v>
      </c>
      <c r="D6" s="36">
        <f>'Поступление ин. инвестиций'!E7/Население!D6</f>
        <v>59.267272727272726</v>
      </c>
      <c r="E6" s="36">
        <f>'Поступление ин. инвестиций'!F7/Население!E6</f>
        <v>0.12683823529411764</v>
      </c>
      <c r="F6" s="36">
        <f>'Поступление ин. инвестиций'!G7/Население!F6</f>
        <v>48.854629629629628</v>
      </c>
      <c r="G6" s="36">
        <f>'Поступление ин. инвестиций'!H7/Население!G6</f>
        <v>20.843429636533084</v>
      </c>
      <c r="H6" s="36">
        <f>'Поступление ин. инвестиций'!I7/Население!H6</f>
        <v>6.4311320754716981</v>
      </c>
      <c r="I6" s="36">
        <f>'Поступление ин. инвестиций'!J7*1000/Население!I6</f>
        <v>6.6413662239089186</v>
      </c>
      <c r="J6" s="36">
        <f>'Поступление ин. инвестиций'!K7*1000/Население!J6</f>
        <v>12.333651096282173</v>
      </c>
      <c r="K6" s="36">
        <f>'Поступление ин. инвестиций'!L7*1000/Население!K6</f>
        <v>18.216682646212849</v>
      </c>
      <c r="L6" s="36">
        <f>'Поступление ин. инвестиций'!M7*1000/Население!L6</f>
        <v>23.143683702989392</v>
      </c>
      <c r="M6" s="36">
        <f>'Поступление ин. инвестиций'!N7*1000/Население!M6</f>
        <v>77.669902912621353</v>
      </c>
      <c r="N6" s="36">
        <f>'Поступление ин. инвестиций'!O7*1000/Население!N6</f>
        <v>63.5386119257087</v>
      </c>
      <c r="O6" s="36">
        <f>'Поступление ин. инвестиций'!P7*1000/Население!O6</f>
        <v>83.743842364532014</v>
      </c>
      <c r="P6" s="36">
        <f>'Поступление ин. инвестиций'!Q7*1000/Население!P6</f>
        <v>10.95617529880478</v>
      </c>
      <c r="Q6" s="36">
        <f>'Поступление ин. инвестиций'!R7*1000/Население!Q6</f>
        <v>68.204613841524576</v>
      </c>
      <c r="R6" s="36">
        <f>'Поступление ин. инвестиций'!S7*1000/Население!R6</f>
        <v>16.210739614994935</v>
      </c>
    </row>
    <row r="7" spans="1:18" x14ac:dyDescent="0.2">
      <c r="A7" s="1">
        <v>6</v>
      </c>
      <c r="B7" s="1" t="s">
        <v>6</v>
      </c>
      <c r="C7" s="36">
        <f>'Поступление ин. инвестиций'!D8/Население!C7</f>
        <v>9.8514173998044967</v>
      </c>
      <c r="D7" s="36">
        <f>'Поступление ин. инвестиций'!E8/Население!D7</f>
        <v>84.366863905325445</v>
      </c>
      <c r="E7" s="36">
        <f>'Поступление ин. инвестиций'!F8/Население!E7</f>
        <v>141.15262636273539</v>
      </c>
      <c r="F7" s="36">
        <f>'Поступление ин. инвестиций'!G8/Население!F7</f>
        <v>590.12226640159042</v>
      </c>
      <c r="G7" s="36">
        <f>'Поступление ин. инвестиций'!H8/Население!G7</f>
        <v>527.29212362911267</v>
      </c>
      <c r="H7" s="36">
        <f>'Поступление ин. инвестиций'!I8/Население!H7</f>
        <v>1046.0307234886027</v>
      </c>
      <c r="I7" s="36">
        <f>'Поступление ин. инвестиций'!J8*1000/Население!I7</f>
        <v>472.22222222222223</v>
      </c>
      <c r="J7" s="36">
        <f>'Поступление ин. инвестиций'!K8*1000/Население!J7</f>
        <v>669.54572564612329</v>
      </c>
      <c r="K7" s="36">
        <f>'Поступление ин. инвестиций'!L8*1000/Население!K7</f>
        <v>644.77611940298505</v>
      </c>
      <c r="L7" s="36">
        <f>'Поступление ин. инвестиций'!M8*1000/Население!L7</f>
        <v>699.30761622156285</v>
      </c>
      <c r="M7" s="36">
        <f>'Поступление ин. инвестиций'!N8*1000/Население!M7</f>
        <v>1261.3861386138615</v>
      </c>
      <c r="N7" s="36">
        <f>'Поступление ин. инвестиций'!O8*1000/Население!N7</f>
        <v>1045.3648915187377</v>
      </c>
      <c r="O7" s="36">
        <f>'Поступление ин. инвестиций'!P8*1000/Население!O7</f>
        <v>1525.691699604743</v>
      </c>
      <c r="P7" s="36">
        <f>'Поступление ин. инвестиций'!Q8*1000/Население!P7</f>
        <v>1186.3230921704658</v>
      </c>
      <c r="Q7" s="36">
        <f>'Поступление ин. инвестиций'!R8*1000/Население!Q7</f>
        <v>951.14656031904292</v>
      </c>
      <c r="R7" s="36">
        <f>'Поступление ин. инвестиций'!S8*1000/Население!R7</f>
        <v>837.16283716283715</v>
      </c>
    </row>
    <row r="8" spans="1:18" x14ac:dyDescent="0.2">
      <c r="A8" s="1">
        <v>7</v>
      </c>
      <c r="B8" s="1" t="s">
        <v>7</v>
      </c>
      <c r="C8" s="36">
        <f>'Поступление ин. инвестиций'!D9/Население!C8</f>
        <v>194.84142857142857</v>
      </c>
      <c r="D8" s="36">
        <f>'Поступление ин. инвестиций'!E9/Население!D8</f>
        <v>67.685472496473906</v>
      </c>
      <c r="E8" s="36">
        <f>'Поступление ин. инвестиций'!F9/Население!E8</f>
        <v>37.282051282051285</v>
      </c>
      <c r="F8" s="36">
        <f>'Поступление ин. инвестиций'!G9/Население!F8</f>
        <v>56.42180774748924</v>
      </c>
      <c r="G8" s="36">
        <f>'Поступление ин. инвестиций'!H9/Население!G8</f>
        <v>39.553468208092482</v>
      </c>
      <c r="H8" s="36">
        <f>'Поступление ин. инвестиций'!I9/Население!H8</f>
        <v>25.018018018018019</v>
      </c>
      <c r="I8" s="36">
        <f>'Поступление ин. инвестиций'!J9*1000/Население!I8</f>
        <v>558.91238670694861</v>
      </c>
      <c r="J8" s="36">
        <f>'Поступление ин. инвестиций'!K9*1000/Население!J8</f>
        <v>29.647951441578147</v>
      </c>
      <c r="K8" s="36">
        <f>'Поступление ин. инвестиций'!L9*1000/Население!K8</f>
        <v>743.90243902439022</v>
      </c>
      <c r="L8" s="36">
        <f>'Поступление ин. инвестиций'!M9*1000/Население!L8</f>
        <v>1527.5229357798164</v>
      </c>
      <c r="M8" s="36">
        <f>'Поступление ин. инвестиций'!N9*1000/Население!M8</f>
        <v>594.47004608294935</v>
      </c>
      <c r="N8" s="36">
        <f>'Поступление ин. инвестиций'!O9*1000/Население!N8</f>
        <v>206.79012345679013</v>
      </c>
      <c r="O8" s="36">
        <f>'Поступление ин. инвестиций'!P9*1000/Население!O8</f>
        <v>405.90979782270608</v>
      </c>
      <c r="P8" s="36">
        <f>'Поступление ин. инвестиций'!Q9*1000/Население!P8</f>
        <v>544.74097331240193</v>
      </c>
      <c r="Q8" s="36">
        <f>'Поступление ин. инвестиций'!R9*1000/Население!Q8</f>
        <v>244.8657187993681</v>
      </c>
      <c r="R8" s="36">
        <f>'Поступление ин. инвестиций'!S9*1000/Население!R8</f>
        <v>511.14649681528664</v>
      </c>
    </row>
    <row r="9" spans="1:18" x14ac:dyDescent="0.2">
      <c r="A9" s="1">
        <v>8</v>
      </c>
      <c r="B9" s="1" t="s">
        <v>8</v>
      </c>
      <c r="C9" s="36">
        <f>'Поступление ин. инвестиций'!D10/Население!C9</f>
        <v>4.1171477079796261</v>
      </c>
      <c r="D9" s="36">
        <f>'Поступление ин. инвестиций'!E10/Население!D9</f>
        <v>20.135135135135137</v>
      </c>
      <c r="E9" s="36">
        <f>'Поступление ин. инвестиций'!F10/Население!E9</f>
        <v>27.403074295473953</v>
      </c>
      <c r="F9" s="36">
        <f>'Поступление ин. инвестиций'!G10/Население!F9</f>
        <v>0.87779690189328741</v>
      </c>
      <c r="G9" s="36">
        <f>'Поступление ин. инвестиций'!H10/Население!G9</f>
        <v>2.1435986159169551</v>
      </c>
      <c r="H9" s="36">
        <f>'Поступление ин. инвестиций'!I10/Население!H9</f>
        <v>15.246003552397868</v>
      </c>
      <c r="I9" s="36">
        <f>'Поступление ин. инвестиций'!J10*1000/Население!I9</f>
        <v>30.303030303030305</v>
      </c>
      <c r="J9" s="36">
        <f>'Поступление ин. инвестиций'!K10*1000/Население!J9</f>
        <v>26.857908847184987</v>
      </c>
      <c r="K9" s="36">
        <f>'Поступление ин. инвестиций'!L10*1000/Население!K9</f>
        <v>150.13404825737265</v>
      </c>
      <c r="L9" s="36">
        <f>'Поступление ин. инвестиций'!M10*1000/Население!L9</f>
        <v>59.086839749328561</v>
      </c>
      <c r="M9" s="36">
        <f>'Поступление ин. инвестиций'!N10*1000/Население!M9</f>
        <v>24.107142857142858</v>
      </c>
      <c r="N9" s="36">
        <f>'Поступление ин. инвестиций'!O10*1000/Население!N9</f>
        <v>12.466607301869992</v>
      </c>
      <c r="O9" s="36">
        <f>'Поступление ин. инвестиций'!P10*1000/Население!O9</f>
        <v>25.112107623318387</v>
      </c>
      <c r="P9" s="36">
        <f>'Поступление ин. инвестиций'!Q10*1000/Население!P9</f>
        <v>164.40831074977416</v>
      </c>
      <c r="Q9" s="36">
        <f>'Поступление ин. инвестиций'!R10*1000/Население!Q9</f>
        <v>5.4347826086956523</v>
      </c>
      <c r="R9" s="36">
        <f>'Поступление ин. инвестиций'!S10*1000/Население!R9</f>
        <v>4.557885141294439</v>
      </c>
    </row>
    <row r="10" spans="1:18" x14ac:dyDescent="0.2">
      <c r="A10" s="1">
        <v>9</v>
      </c>
      <c r="B10" s="1" t="s">
        <v>9</v>
      </c>
      <c r="C10" s="36">
        <f>'Поступление ин. инвестиций'!D11/Население!C10</f>
        <v>23.161641541038527</v>
      </c>
      <c r="D10" s="36">
        <f>'Поступление ин. инвестиций'!E11/Население!D10</f>
        <v>44.743437764606263</v>
      </c>
      <c r="E10" s="36">
        <f>'Поступление ин. инвестиций'!F11/Население!E10</f>
        <v>54.993185689948895</v>
      </c>
      <c r="F10" s="36">
        <f>'Поступление ин. инвестиций'!G11/Население!F10</f>
        <v>37.986313088109497</v>
      </c>
      <c r="G10" s="36">
        <f>'Поступление ин. инвестиций'!H11/Население!G10</f>
        <v>50.264832330180568</v>
      </c>
      <c r="H10" s="36">
        <f>'Поступление ин. инвестиций'!I11/Население!H10</f>
        <v>151.60324232081911</v>
      </c>
      <c r="I10" s="36">
        <f>'Поступление ин. инвестиций'!J11*1000/Население!I10</f>
        <v>1083.1903945111492</v>
      </c>
      <c r="J10" s="36">
        <f>'Поступление ин. инвестиций'!K11*1000/Население!J10</f>
        <v>23.652323580034423</v>
      </c>
      <c r="K10" s="36">
        <f>'Поступление ин. инвестиций'!L11*1000/Население!K10</f>
        <v>956.89655172413791</v>
      </c>
      <c r="L10" s="36">
        <f>'Поступление ин. инвестиций'!M11*1000/Население!L10</f>
        <v>727.97927461139898</v>
      </c>
      <c r="M10" s="36">
        <f>'Поступление ин. инвестиций'!N11*1000/Население!M10</f>
        <v>1008.6505190311418</v>
      </c>
      <c r="N10" s="36">
        <f>'Поступление ин. инвестиций'!O11*1000/Население!N10</f>
        <v>1750</v>
      </c>
      <c r="O10" s="36">
        <f>'Поступление ин. инвестиций'!P11*1000/Население!O10</f>
        <v>1935.6521739130435</v>
      </c>
      <c r="P10" s="36">
        <f>'Поступление ин. инвестиций'!Q11*1000/Население!P10</f>
        <v>2013.1118881118882</v>
      </c>
      <c r="Q10" s="36">
        <f>'Поступление ин. инвестиций'!R11*1000/Население!Q10</f>
        <v>1804.2142230026338</v>
      </c>
      <c r="R10" s="36">
        <f>'Поступление ин. инвестиций'!S11*1000/Население!R10</f>
        <v>1843.0851063829787</v>
      </c>
    </row>
    <row r="11" spans="1:18" x14ac:dyDescent="0.2">
      <c r="A11" s="1">
        <v>10</v>
      </c>
      <c r="B11" s="1" t="s">
        <v>10</v>
      </c>
      <c r="C11" s="36">
        <f>'Поступление ин. инвестиций'!D12/Население!C11</f>
        <v>161.8835495283019</v>
      </c>
      <c r="D11" s="36">
        <f>'Поступление ин. инвестиций'!E12/Население!D11</f>
        <v>209.72103198551599</v>
      </c>
      <c r="E11" s="36">
        <f>'Поступление ин. инвестиций'!F12/Население!E11</f>
        <v>312.439662955161</v>
      </c>
      <c r="F11" s="36">
        <f>'Поступление ин. инвестиций'!G12/Население!F11</f>
        <v>336.17158699235728</v>
      </c>
      <c r="G11" s="36">
        <f>'Поступление ин. инвестиций'!H12/Население!G11</f>
        <v>318.55578727841504</v>
      </c>
      <c r="H11" s="36">
        <f>'Поступление ин. инвестиций'!I12/Население!H11</f>
        <v>309.81255277230508</v>
      </c>
      <c r="I11" s="36">
        <f>'Поступление ин. инвестиций'!J12*1000/Население!I11</f>
        <v>926.9342964300597</v>
      </c>
      <c r="J11" s="36">
        <f>'Поступление ин. инвестиций'!K12*1000/Население!J11</f>
        <v>195.22587968217934</v>
      </c>
      <c r="K11" s="36">
        <f>'Поступление ин. инвестиций'!L12*1000/Население!K11</f>
        <v>907.90580319596302</v>
      </c>
      <c r="L11" s="36">
        <f>'Поступление ин. инвестиций'!M12*1000/Население!L11</f>
        <v>1037.0626469367999</v>
      </c>
      <c r="M11" s="36">
        <f>'Поступление ин. инвестиций'!N12*1000/Население!M11</f>
        <v>1097.2810493236782</v>
      </c>
      <c r="N11" s="36">
        <f>'Поступление ин. инвестиций'!O12*1000/Население!N11</f>
        <v>1105.3482419506938</v>
      </c>
      <c r="O11" s="36">
        <f>'Поступление ин. инвестиций'!P12*1000/Население!O11</f>
        <v>1255.8976409436225</v>
      </c>
      <c r="P11" s="36">
        <f>'Поступление ин. инвестиций'!Q12*1000/Население!P11</f>
        <v>1163.4425582313463</v>
      </c>
      <c r="Q11" s="36">
        <f>'Поступление ин. инвестиций'!R12*1000/Население!Q11</f>
        <v>1573.3974775711872</v>
      </c>
      <c r="R11" s="36">
        <f>'Поступление ин. инвестиций'!S12*1000/Население!R11</f>
        <v>1016.2148138539369</v>
      </c>
    </row>
    <row r="12" spans="1:18" x14ac:dyDescent="0.2">
      <c r="A12" s="1">
        <v>11</v>
      </c>
      <c r="B12" s="1" t="s">
        <v>11</v>
      </c>
      <c r="C12" s="36">
        <f>'Поступление ин. инвестиций'!D13/Население!C12</f>
        <v>20.788321167883211</v>
      </c>
      <c r="D12" s="36">
        <f>'Поступление ин. инвестиций'!E13/Население!D12</f>
        <v>37.334532374100718</v>
      </c>
      <c r="E12" s="36">
        <f>'Поступление ин. инвестиций'!F13/Население!E12</f>
        <v>39.244256348246672</v>
      </c>
      <c r="F12" s="36">
        <f>'Поступление ин. инвестиций'!G13/Население!F12</f>
        <v>29.901459854014597</v>
      </c>
      <c r="G12" s="36">
        <f>'Поступление ин. инвестиций'!H13/Население!G12</f>
        <v>3.1529987760097917</v>
      </c>
      <c r="H12" s="36">
        <f>'Поступление ин. инвестиций'!I13/Население!H12</f>
        <v>82.863867684478365</v>
      </c>
      <c r="I12" s="36">
        <f>'Поступление ин. инвестиций'!J13*1000/Население!I12</f>
        <v>115.23687580025609</v>
      </c>
      <c r="J12" s="36">
        <f>'Поступление ин. инвестиций'!K13*1000/Население!J12</f>
        <v>2.1829896907216493</v>
      </c>
      <c r="K12" s="36">
        <f>'Поступление ин. инвестиций'!L13*1000/Население!K12</f>
        <v>76.623376623376629</v>
      </c>
      <c r="L12" s="36">
        <f>'Поступление ин. инвестиций'!M13*1000/Население!L12</f>
        <v>328.10457516339869</v>
      </c>
      <c r="M12" s="36">
        <f>'Поступление ин. инвестиций'!N13*1000/Население!M12</f>
        <v>7.8947368421052628</v>
      </c>
      <c r="N12" s="36">
        <f>'Поступление ин. инвестиций'!O13*1000/Население!N12</f>
        <v>9.2715231788079464</v>
      </c>
      <c r="O12" s="36">
        <f>'Поступление ин. инвестиций'!P13*1000/Население!O12</f>
        <v>13.386880856760374</v>
      </c>
      <c r="P12" s="36">
        <f>'Поступление ин. инвестиций'!Q13*1000/Население!P12</f>
        <v>50</v>
      </c>
      <c r="Q12" s="36">
        <f>'Поступление ин. инвестиций'!R13*1000/Население!Q12</f>
        <v>31.335149863760218</v>
      </c>
      <c r="R12" s="36">
        <f>'Поступление ин. инвестиций'!S13*1000/Население!R12</f>
        <v>12.413793103448276</v>
      </c>
    </row>
    <row r="13" spans="1:18" x14ac:dyDescent="0.2">
      <c r="A13" s="1">
        <v>12</v>
      </c>
      <c r="B13" s="1" t="s">
        <v>12</v>
      </c>
      <c r="C13" s="36">
        <f>'Поступление ин. инвестиций'!D14/Население!C13</f>
        <v>0.88730025231286791</v>
      </c>
      <c r="D13" s="36">
        <f>'Поступление ин. инвестиций'!E14/Население!D13</f>
        <v>7.7148900169204735</v>
      </c>
      <c r="E13" s="36">
        <f>'Поступление ин. инвестиций'!F14/Население!E13</f>
        <v>35.950511945392492</v>
      </c>
      <c r="F13" s="36">
        <f>'Поступление ин. инвестиций'!G14/Население!F13</f>
        <v>149.03605150214591</v>
      </c>
      <c r="G13" s="36">
        <f>'Поступление ин. инвестиций'!H14/Население!G13</f>
        <v>70.500863557858381</v>
      </c>
      <c r="H13" s="36">
        <f>'Поступление ин. инвестиций'!I14/Население!H13</f>
        <v>42.609375</v>
      </c>
      <c r="I13" s="36">
        <f>'Поступление ин. инвестиций'!J14*1000/Население!I13</f>
        <v>107.14285714285714</v>
      </c>
      <c r="J13" s="36">
        <f>'Поступление ин. инвестиций'!K14*1000/Население!J13</f>
        <v>73.81555944055944</v>
      </c>
      <c r="K13" s="36">
        <f>'Поступление ин. инвестиций'!L14*1000/Население!K13</f>
        <v>23.663453111305873</v>
      </c>
      <c r="L13" s="36">
        <f>'Поступление ин. инвестиций'!M14*1000/Население!L13</f>
        <v>132.15859030837004</v>
      </c>
      <c r="M13" s="36">
        <f>'Поступление ин. инвестиций'!N14*1000/Население!M13</f>
        <v>85.840707964601776</v>
      </c>
      <c r="N13" s="36">
        <f>'Поступление ин. инвестиций'!O14*1000/Население!N13</f>
        <v>52.351375332741796</v>
      </c>
      <c r="O13" s="36">
        <f>'Поступление ин. инвестиций'!P14*1000/Население!O13</f>
        <v>201.42602495543673</v>
      </c>
      <c r="P13" s="36">
        <f>'Поступление ин. инвестиций'!Q14*1000/Население!P13</f>
        <v>43.98563734290844</v>
      </c>
      <c r="Q13" s="36">
        <f>'Поступление ин. инвестиций'!R14*1000/Население!Q13</f>
        <v>16.230838593327324</v>
      </c>
      <c r="R13" s="36">
        <f>'Поступление ин. инвестиций'!S14*1000/Население!R13</f>
        <v>139.34426229508196</v>
      </c>
    </row>
    <row r="14" spans="1:18" x14ac:dyDescent="0.2">
      <c r="A14" s="1">
        <v>13</v>
      </c>
      <c r="B14" s="1" t="s">
        <v>13</v>
      </c>
      <c r="C14" s="36">
        <f>'Поступление ин. инвестиций'!D15/Население!C14</f>
        <v>4.7190243902439022</v>
      </c>
      <c r="D14" s="36">
        <f>'Поступление ин. инвестиций'!E15/Население!D14</f>
        <v>2.0079522862823063</v>
      </c>
      <c r="E14" s="36">
        <f>'Поступление ин. инвестиций'!F15/Население!E14</f>
        <v>21.864185110663986</v>
      </c>
      <c r="F14" s="36">
        <f>'Поступление ин. инвестиций'!G15/Население!F14</f>
        <v>8.952187182095626</v>
      </c>
      <c r="G14" s="36">
        <f>'Поступление ин. инвестиций'!H15/Население!G14</f>
        <v>29.248459958932237</v>
      </c>
      <c r="H14" s="36">
        <f>'Поступление ин. инвестиций'!I15/Население!H14</f>
        <v>5.5961342828077312</v>
      </c>
      <c r="I14" s="36">
        <f>'Поступление ин. инвестиций'!J15*1000/Население!I14</f>
        <v>295.61671763506627</v>
      </c>
      <c r="J14" s="36">
        <f>'Поступление ин. инвестиций'!K15*1000/Население!J14</f>
        <v>121.07282051282051</v>
      </c>
      <c r="K14" s="36">
        <f>'Поступление ин. инвестиций'!L15*1000/Население!K14</f>
        <v>64.049586776859499</v>
      </c>
      <c r="L14" s="36">
        <f>'Поступление ин. инвестиций'!M15*1000/Население!L14</f>
        <v>53.8860103626943</v>
      </c>
      <c r="M14" s="36">
        <f>'Поступление ин. инвестиций'!N15*1000/Население!M14</f>
        <v>285.71428571428572</v>
      </c>
      <c r="N14" s="36">
        <f>'Поступление ин. инвестиций'!O15*1000/Население!N14</f>
        <v>252.88562434417628</v>
      </c>
      <c r="O14" s="36">
        <f>'Поступление ин. инвестиций'!P15*1000/Население!O14</f>
        <v>156.84210526315789</v>
      </c>
      <c r="P14" s="36">
        <f>'Поступление ин. инвестиций'!Q15*1000/Население!P14</f>
        <v>270.70063694267515</v>
      </c>
      <c r="Q14" s="36">
        <f>'Поступление ин. инвестиций'!R15*1000/Население!Q14</f>
        <v>105.88235294117646</v>
      </c>
      <c r="R14" s="36">
        <f>'Поступление ин. инвестиций'!S15*1000/Население!R14</f>
        <v>279.04451682953311</v>
      </c>
    </row>
    <row r="15" spans="1:18" x14ac:dyDescent="0.2">
      <c r="A15" s="1">
        <v>14</v>
      </c>
      <c r="B15" s="1" t="s">
        <v>14</v>
      </c>
      <c r="C15" s="36">
        <f>'Поступление ин. инвестиций'!D16/Население!C15</f>
        <v>2.5820895522388061</v>
      </c>
      <c r="D15" s="36">
        <f>'Поступление ин. инвестиций'!E16/Население!D15</f>
        <v>2.354867256637168</v>
      </c>
      <c r="E15" s="36">
        <f>'Поступление ин. инвестиций'!F16/Население!E15</f>
        <v>22.509400179051031</v>
      </c>
      <c r="F15" s="36">
        <f>'Поступление ин. инвестиций'!G16/Население!F15</f>
        <v>24.863471971066907</v>
      </c>
      <c r="G15" s="36">
        <f>'Поступление ин. инвестиций'!H16/Население!G15</f>
        <v>2.2515952597994531</v>
      </c>
      <c r="H15" s="36">
        <f>'Поступление ин. инвестиций'!I16/Население!H15</f>
        <v>2.9614678899082567</v>
      </c>
      <c r="I15" s="36">
        <f>'Поступление ин. инвестиций'!J16*1000/Население!I15</f>
        <v>12.014787430683919</v>
      </c>
      <c r="J15" s="36">
        <f>'Поступление ин. инвестиций'!K16*1000/Население!J15</f>
        <v>1.7258364312267658</v>
      </c>
      <c r="K15" s="36">
        <f>'Поступление ин. инвестиций'!L16*1000/Население!K15</f>
        <v>17.773620205799812</v>
      </c>
      <c r="L15" s="36">
        <f>'Поступление ин. инвестиций'!M16*1000/Население!L15</f>
        <v>13.182674199623353</v>
      </c>
      <c r="M15" s="36">
        <f>'Поступление ин. инвестиций'!N16*1000/Население!M15</f>
        <v>8.5714285714285712</v>
      </c>
      <c r="N15" s="36">
        <f>'Поступление ин. инвестиций'!O16*1000/Население!N15</f>
        <v>26.923076923076923</v>
      </c>
      <c r="O15" s="36">
        <f>'Поступление ин. инвестиций'!P16*1000/Население!O15</f>
        <v>10.648596321393999</v>
      </c>
      <c r="P15" s="36">
        <f>'Поступление ин. инвестиций'!Q16*1000/Население!P15</f>
        <v>49.212598425196852</v>
      </c>
      <c r="Q15" s="36">
        <f>'Поступление ин. инвестиций'!R16*1000/Население!Q15</f>
        <v>91.360476663356508</v>
      </c>
      <c r="R15" s="36">
        <f>'Поступление ин. инвестиций'!S16*1000/Население!R15</f>
        <v>187.12273641851107</v>
      </c>
    </row>
    <row r="16" spans="1:18" x14ac:dyDescent="0.2">
      <c r="A16" s="1">
        <v>15</v>
      </c>
      <c r="B16" s="1" t="s">
        <v>15</v>
      </c>
      <c r="C16" s="36">
        <f>'Поступление ин. инвестиций'!D17/Население!C16</f>
        <v>0.29823321554770316</v>
      </c>
      <c r="D16" s="36">
        <f>'Поступление ин. инвестиций'!E17/Население!D16</f>
        <v>8.2345415778251603</v>
      </c>
      <c r="E16" s="36">
        <f>'Поступление ин. инвестиций'!F17/Население!E16</f>
        <v>56.031654676258995</v>
      </c>
      <c r="F16" s="36">
        <f>'Поступление ин. инвестиций'!G17/Население!F16</f>
        <v>68.913043478260875</v>
      </c>
      <c r="G16" s="36">
        <f>'Поступление ин. инвестиций'!H17/Население!G16</f>
        <v>80.619430241051859</v>
      </c>
      <c r="H16" s="36">
        <f>'Поступление ин. инвестиций'!I17/Население!H16</f>
        <v>32.781481481481478</v>
      </c>
      <c r="I16" s="36">
        <f>'Поступление ин. инвестиций'!J17*1000/Население!I16</f>
        <v>64.828614008941884</v>
      </c>
      <c r="J16" s="36">
        <f>'Поступление ин. инвестиций'!K17*1000/Население!J16</f>
        <v>130.45052473763118</v>
      </c>
      <c r="K16" s="36">
        <f>'Поступление ин. инвестиций'!L17*1000/Население!K16</f>
        <v>78.490566037735846</v>
      </c>
      <c r="L16" s="36">
        <f>'Поступление ин. инвестиций'!M17*1000/Население!L16</f>
        <v>73.00380228136882</v>
      </c>
      <c r="M16" s="36">
        <f>'Поступление ин. инвестиций'!N17*1000/Население!M16</f>
        <v>154.78927203065135</v>
      </c>
      <c r="N16" s="36">
        <f>'Поступление ин. инвестиций'!O17*1000/Население!N16</f>
        <v>53.970701619121051</v>
      </c>
      <c r="O16" s="36">
        <f>'Поступление ин. инвестиций'!P17*1000/Население!O16</f>
        <v>41.27725856697819</v>
      </c>
      <c r="P16" s="36">
        <f>'Поступление ин. инвестиций'!Q17*1000/Население!P16</f>
        <v>83.464566929133852</v>
      </c>
      <c r="Q16" s="36">
        <f>'Поступление ин. инвестиций'!R17*1000/Население!Q16</f>
        <v>65.079365079365076</v>
      </c>
      <c r="R16" s="36">
        <f>'Поступление ин. инвестиций'!S17*1000/Население!R16</f>
        <v>70.62600321027287</v>
      </c>
    </row>
    <row r="17" spans="1:18" x14ac:dyDescent="0.2">
      <c r="A17" s="1">
        <v>16</v>
      </c>
      <c r="B17" s="1" t="s">
        <v>16</v>
      </c>
      <c r="C17" s="36">
        <f>'Поступление ин. инвестиций'!D18/Население!C17</f>
        <v>15.850773993808049</v>
      </c>
      <c r="D17" s="36">
        <f>'Поступление ин. инвестиций'!E18/Население!D17</f>
        <v>49.274374999999999</v>
      </c>
      <c r="E17" s="36">
        <f>'Поступление ин. инвестиций'!F18/Население!E17</f>
        <v>43.138607594936708</v>
      </c>
      <c r="F17" s="36">
        <f>'Поступление ин. инвестиций'!G18/Население!F17</f>
        <v>123.93358876117497</v>
      </c>
      <c r="G17" s="36">
        <f>'Поступление ин. инвестиций'!H18/Население!G17</f>
        <v>146.94333547971667</v>
      </c>
      <c r="H17" s="36">
        <f>'Поступление ин. инвестиций'!I18/Население!H17</f>
        <v>160.17419354838711</v>
      </c>
      <c r="I17" s="36">
        <f>'Поступление ин. инвестиций'!J18*1000/Население!I17</f>
        <v>353.39805825242718</v>
      </c>
      <c r="J17" s="36">
        <f>'Поступление ин. инвестиций'!K18*1000/Население!J17</f>
        <v>23.652088772845953</v>
      </c>
      <c r="K17" s="36">
        <f>'Поступление ин. инвестиций'!L18*1000/Население!K17</f>
        <v>609.06701708278581</v>
      </c>
      <c r="L17" s="36">
        <f>'Поступление ин. инвестиций'!M18*1000/Население!L17</f>
        <v>281.37384412153239</v>
      </c>
      <c r="M17" s="36">
        <f>'Поступление ин. инвестиций'!N18*1000/Население!M17</f>
        <v>413.67861885790171</v>
      </c>
      <c r="N17" s="36">
        <f>'Поступление ин. инвестиций'!O18*1000/Население!N17</f>
        <v>478.98599066044028</v>
      </c>
      <c r="O17" s="36">
        <f>'Поступление ин. инвестиций'!P18*1000/Население!O17</f>
        <v>558.31099195710453</v>
      </c>
      <c r="P17" s="36">
        <f>'Поступление ин. инвестиций'!Q18*1000/Население!P17</f>
        <v>471.94050033806627</v>
      </c>
      <c r="Q17" s="36">
        <f>'Поступление ин. инвестиций'!R18*1000/Население!Q17</f>
        <v>396.31650750341066</v>
      </c>
      <c r="R17" s="36">
        <f>'Поступление ин. инвестиций'!S18*1000/Население!R17</f>
        <v>407.17736369910284</v>
      </c>
    </row>
    <row r="18" spans="1:18" x14ac:dyDescent="0.2">
      <c r="A18" s="1">
        <v>17</v>
      </c>
      <c r="B18" s="1" t="s">
        <v>17</v>
      </c>
      <c r="C18" s="36">
        <f>'Поступление ин. инвестиций'!D19/Население!C18</f>
        <v>9.3366336633663369</v>
      </c>
      <c r="D18" s="36">
        <f>'Поступление ин. инвестиций'!E19/Население!D18</f>
        <v>12.265060240963855</v>
      </c>
      <c r="E18" s="36">
        <f>'Поступление ин. инвестиций'!F19/Население!E18</f>
        <v>24.010606060606062</v>
      </c>
      <c r="F18" s="36">
        <f>'Поступление ин. инвестиций'!G19/Население!F18</f>
        <v>138.11634980988592</v>
      </c>
      <c r="G18" s="36">
        <f>'Поступление ин. инвестиций'!H19/Население!G18</f>
        <v>54.912977099236642</v>
      </c>
      <c r="H18" s="36">
        <f>'Поступление ин. инвестиций'!I19/Население!H18</f>
        <v>25.336742722265932</v>
      </c>
      <c r="I18" s="36">
        <f>'Поступление ин. инвестиций'!J19*1000/Население!I18</f>
        <v>1035.4051927616051</v>
      </c>
      <c r="J18" s="36">
        <f>'Поступление ин. инвестиций'!K19*1000/Население!J18</f>
        <v>282.42845911949684</v>
      </c>
      <c r="K18" s="36">
        <f>'Поступление ин. инвестиций'!L19*1000/Население!K18</f>
        <v>378.14465408805029</v>
      </c>
      <c r="L18" s="36">
        <f>'Поступление ин. инвестиций'!M19*1000/Население!L18</f>
        <v>176.10062893081761</v>
      </c>
      <c r="M18" s="36">
        <f>'Поступление ин. инвестиций'!N19*1000/Население!M18</f>
        <v>108.49056603773585</v>
      </c>
      <c r="N18" s="36">
        <f>'Поступление ин. инвестиций'!O19*1000/Население!N18</f>
        <v>111.72305271439811</v>
      </c>
      <c r="O18" s="36">
        <f>'Поступление ин. инвестиций'!P19*1000/Население!O18</f>
        <v>357.03001579778834</v>
      </c>
      <c r="P18" s="36">
        <f>'Поступление ин. инвестиций'!Q19*1000/Население!P18</f>
        <v>134.12698412698413</v>
      </c>
      <c r="Q18" s="36">
        <f>'Поступление ин. инвестиций'!R19*1000/Население!Q18</f>
        <v>245.61403508771929</v>
      </c>
      <c r="R18" s="36">
        <f>'Поступление ин. инвестиций'!S19*1000/Население!R18</f>
        <v>99.113618049959712</v>
      </c>
    </row>
    <row r="19" spans="1:18" x14ac:dyDescent="0.2">
      <c r="A19" s="1">
        <v>18</v>
      </c>
      <c r="B19" s="1" t="s">
        <v>18</v>
      </c>
      <c r="C19" s="36">
        <f>'Поступление ин. инвестиций'!D20/Население!C19</f>
        <v>188.61396924203589</v>
      </c>
      <c r="D19" s="36">
        <f>'Поступление ин. инвестиций'!E20/Население!D19</f>
        <v>434.60009592326139</v>
      </c>
      <c r="E19" s="36">
        <f>'Поступление ин. инвестиций'!F20/Население!E19</f>
        <v>1499.1948673752754</v>
      </c>
      <c r="F19" s="36">
        <f>'Поступление ин. инвестиций'!G20/Население!F19</f>
        <v>822.53724928366762</v>
      </c>
      <c r="G19" s="36">
        <f>'Поступление ин. инвестиций'!H20/Население!G19</f>
        <v>538.34151679512797</v>
      </c>
      <c r="H19" s="36">
        <f>'Поступление ин. инвестиций'!I20/Население!H19</f>
        <v>328.70227883199027</v>
      </c>
      <c r="I19" s="36">
        <f>'Поступление ин. инвестиций'!J20*1000/Население!I19</f>
        <v>13766.296391974511</v>
      </c>
      <c r="J19" s="36">
        <f>'Поступление ин. инвестиций'!K20*1000/Население!J19</f>
        <v>353.31026711185308</v>
      </c>
      <c r="K19" s="36">
        <f>'Поступление ин. инвестиций'!L20*1000/Население!K19</f>
        <v>8928.5596299966965</v>
      </c>
      <c r="L19" s="36">
        <f>'Поступление ин. инвестиций'!M20*1000/Население!L19</f>
        <v>6378.6996802492413</v>
      </c>
      <c r="M19" s="36">
        <f>'Поступление ин. инвестиций'!N20*1000/Население!M19</f>
        <v>5411.0300081103005</v>
      </c>
      <c r="N19" s="36">
        <f>'Поступление ин. инвестиций'!O20*1000/Население!N19</f>
        <v>5275.341248687505</v>
      </c>
      <c r="O19" s="36">
        <f>'Поступление ин. инвестиций'!P20*1000/Население!O19</f>
        <v>6822.2595346605904</v>
      </c>
      <c r="P19" s="36">
        <f>'Поступление ин. инвестиций'!Q20*1000/Население!P19</f>
        <v>5538.8822829964329</v>
      </c>
      <c r="Q19" s="36">
        <f>'Поступление ин. инвестиций'!R20*1000/Население!Q19</f>
        <v>7406.7676289635592</v>
      </c>
      <c r="R19" s="36">
        <f>'Поступление ин. инвестиций'!S20*1000/Население!R19</f>
        <v>9975.8198340576855</v>
      </c>
    </row>
    <row r="20" spans="1:18" x14ac:dyDescent="0.2">
      <c r="A20" s="1">
        <v>19</v>
      </c>
      <c r="B20" s="1" t="s">
        <v>19</v>
      </c>
      <c r="C20" s="36">
        <f>'Поступление ин. инвестиций'!D21/Население!C20</f>
        <v>11.144970414201184</v>
      </c>
      <c r="D20" s="36">
        <f>'Поступление ин. инвестиций'!E21/Население!D20</f>
        <v>49.868194842406879</v>
      </c>
      <c r="E20" s="36">
        <f>'Поступление ин. инвестиций'!F21/Население!E20</f>
        <v>90.539682539682545</v>
      </c>
      <c r="F20" s="36">
        <f>'Поступление ин. инвестиций'!G21/Население!F20</f>
        <v>53.405209840810421</v>
      </c>
      <c r="G20" s="36">
        <f>'Поступление ин. инвестиций'!H21/Население!G20</f>
        <v>131.64774381368267</v>
      </c>
      <c r="H20" s="36">
        <f>'Поступление ин. инвестиций'!I21/Население!H20</f>
        <v>75.618973561430792</v>
      </c>
      <c r="I20" s="36">
        <f>'Поступление ин. инвестиций'!J21*1000/Население!I20</f>
        <v>320.3125</v>
      </c>
      <c r="J20" s="36">
        <f>'Поступление ин. инвестиций'!K21*1000/Население!J20</f>
        <v>69.335949764521189</v>
      </c>
      <c r="K20" s="36">
        <f>'Поступление ин. инвестиций'!L21*1000/Население!K20</f>
        <v>31.545741324921135</v>
      </c>
      <c r="L20" s="36">
        <f>'Поступление ин. инвестиций'!M21*1000/Население!L20</f>
        <v>339.65244865718802</v>
      </c>
      <c r="M20" s="36">
        <f>'Поступление ин. инвестиций'!N21*1000/Население!M20</f>
        <v>280.95238095238096</v>
      </c>
      <c r="N20" s="36">
        <f>'Поступление ин. инвестиций'!O21*1000/Население!N20</f>
        <v>923.44497607655501</v>
      </c>
      <c r="O20" s="36">
        <f>'Поступление ин. инвестиций'!P21*1000/Население!O20</f>
        <v>273.31189710610931</v>
      </c>
      <c r="P20" s="36">
        <f>'Поступление ин. инвестиций'!Q21*1000/Население!P20</f>
        <v>50.161812297734627</v>
      </c>
      <c r="Q20" s="36">
        <f>'Поступление ин. инвестиций'!R21*1000/Население!Q20</f>
        <v>55.374592833876221</v>
      </c>
      <c r="R20" s="36">
        <f>'Поступление ин. инвестиций'!S21*1000/Население!R20</f>
        <v>52.545155993431855</v>
      </c>
    </row>
    <row r="21" spans="1:18" x14ac:dyDescent="0.2">
      <c r="A21" s="1">
        <v>20</v>
      </c>
      <c r="B21" s="1" t="s">
        <v>20</v>
      </c>
      <c r="C21" s="36">
        <f>'Поступление ин. инвестиций'!D22/Население!C21</f>
        <v>33.690550363447556</v>
      </c>
      <c r="D21" s="36">
        <f>'Поступление ин. инвестиций'!E22/Население!D21</f>
        <v>116.06395939086295</v>
      </c>
      <c r="E21" s="36">
        <f>'Поступление ин. инвестиций'!F22/Население!E21</f>
        <v>80.974358974358978</v>
      </c>
      <c r="F21" s="36">
        <f>'Поступление ин. инвестиций'!G22/Население!F21</f>
        <v>555.5433884297521</v>
      </c>
      <c r="G21" s="36">
        <f>'Поступление ин. инвестиций'!H22/Население!G21</f>
        <v>222.17518248175182</v>
      </c>
      <c r="H21" s="36">
        <f>'Поступление ин. инвестиций'!I22/Население!H21</f>
        <v>362.20689655172413</v>
      </c>
      <c r="I21" s="36">
        <f>'Поступление ин. инвестиций'!J22*1000/Население!I21</f>
        <v>468.53932584269666</v>
      </c>
      <c r="J21" s="36">
        <f>'Поступление ин. инвестиций'!K22*1000/Население!J21</f>
        <v>207.50681818181818</v>
      </c>
      <c r="K21" s="36">
        <f>'Поступление ин. инвестиций'!L22*1000/Население!K21</f>
        <v>472.47706422018348</v>
      </c>
      <c r="L21" s="36">
        <f>'Поступление ин. инвестиций'!M22*1000/Население!L21</f>
        <v>365.74074074074076</v>
      </c>
      <c r="M21" s="36">
        <f>'Поступление ин. инвестиций'!N22*1000/Население!M21</f>
        <v>572.928821470245</v>
      </c>
      <c r="N21" s="36">
        <f>'Поступление ин. инвестиций'!O22*1000/Население!N21</f>
        <v>483.52941176470586</v>
      </c>
      <c r="O21" s="36">
        <f>'Поступление ин. инвестиций'!P22*1000/Население!O21</f>
        <v>227.11058263971464</v>
      </c>
      <c r="P21" s="36">
        <f>'Поступление ин. инвестиций'!Q22*1000/Население!P21</f>
        <v>830.1204819277109</v>
      </c>
      <c r="Q21" s="36">
        <f>'Поступление ин. инвестиций'!R22*1000/Население!Q21</f>
        <v>350.79171741778322</v>
      </c>
      <c r="R21" s="36">
        <f>'Поступление ин. инвестиций'!S22*1000/Население!R21</f>
        <v>56.511056511056509</v>
      </c>
    </row>
    <row r="22" spans="1:18" x14ac:dyDescent="0.2">
      <c r="A22" s="1">
        <v>21</v>
      </c>
      <c r="B22" s="1" t="s">
        <v>21</v>
      </c>
      <c r="C22" s="36">
        <f>'Поступление ин. инвестиций'!D23/Население!C22</f>
        <v>77.638845553822151</v>
      </c>
      <c r="D22" s="36">
        <f>'Поступление ин. инвестиций'!E23/Население!D22</f>
        <v>115.10457010069713</v>
      </c>
      <c r="E22" s="36">
        <f>'Поступление ин. инвестиций'!F23/Население!E22</f>
        <v>158.90156250000001</v>
      </c>
      <c r="F22" s="36">
        <f>'Поступление ин. инвестиций'!G23/Население!F22</f>
        <v>253.7822327044025</v>
      </c>
      <c r="G22" s="36">
        <f>'Поступление ин. инвестиций'!H23/Население!G22</f>
        <v>360.18383518225039</v>
      </c>
      <c r="H22" s="36">
        <f>'Поступление ин. инвестиций'!I23/Население!H22</f>
        <v>347.17714285714288</v>
      </c>
      <c r="I22" s="36">
        <f>'Поступление ин. инвестиций'!J23*1000/Население!I22</f>
        <v>244.84748557295961</v>
      </c>
      <c r="J22" s="36">
        <f>'Поступление ин. инвестиций'!K23*1000/Население!J22</f>
        <v>45.640599001663894</v>
      </c>
      <c r="K22" s="36">
        <f>'Поступление ин. инвестиций'!L23*1000/Население!K22</f>
        <v>604.02684563758385</v>
      </c>
      <c r="L22" s="36">
        <f>'Поступление ин. инвестиций'!M23*1000/Население!L22</f>
        <v>104.81825866441251</v>
      </c>
      <c r="M22" s="36">
        <f>'Поступление ин. инвестиций'!N23*1000/Население!M22</f>
        <v>51.959114139693355</v>
      </c>
      <c r="N22" s="36">
        <f>'Поступление ин. инвестиций'!O23*1000/Население!N22</f>
        <v>249.57118353344768</v>
      </c>
      <c r="O22" s="36">
        <f>'Поступление ин. инвестиций'!P23*1000/Население!O22</f>
        <v>387.87878787878788</v>
      </c>
      <c r="P22" s="36">
        <f>'Поступление ин. инвестиций'!Q23*1000/Население!P22</f>
        <v>26.223776223776223</v>
      </c>
      <c r="Q22" s="36">
        <f>'Поступление ин. инвестиций'!R23*1000/Население!Q22</f>
        <v>24.64788732394366</v>
      </c>
      <c r="R22" s="36">
        <f>'Поступление ин. инвестиций'!S23*1000/Население!R22</f>
        <v>755.98935226264416</v>
      </c>
    </row>
    <row r="23" spans="1:18" x14ac:dyDescent="0.2">
      <c r="A23" s="1">
        <v>22</v>
      </c>
      <c r="B23" s="1" t="s">
        <v>22</v>
      </c>
      <c r="C23" s="36">
        <f>'Поступление ин. инвестиций'!D24/Население!C23</f>
        <v>11.812955465587045</v>
      </c>
      <c r="D23" s="36">
        <f>'Поступление ин. инвестиций'!E24/Население!D23</f>
        <v>15.070445344129554</v>
      </c>
      <c r="E23" s="36">
        <f>'Поступление ин. инвестиций'!F24/Население!E23</f>
        <v>45.40472312703583</v>
      </c>
      <c r="F23" s="36">
        <f>'Поступление ин. инвестиций'!G24/Население!F23</f>
        <v>4.8021259198691739</v>
      </c>
      <c r="G23" s="36">
        <f>'Поступление ин. инвестиций'!H24/Население!G23</f>
        <v>1.3555008210180624</v>
      </c>
      <c r="H23" s="36">
        <f>'Поступление ин. инвестиций'!I24/Население!H23</f>
        <v>0.81848459616985847</v>
      </c>
      <c r="I23" s="36">
        <f>'Поступление ин. инвестиций'!J24*1000/Население!I23</f>
        <v>1572.6210350584306</v>
      </c>
      <c r="J23" s="36">
        <f>'Поступление ин. инвестиций'!K24*1000/Население!J23</f>
        <v>1.1212374581939799</v>
      </c>
      <c r="K23" s="36">
        <f>'Поступление ин. инвестиций'!L24*1000/Население!K23</f>
        <v>1635.3730092204526</v>
      </c>
      <c r="L23" s="36">
        <f>'Поступление ин. инвестиций'!M24*1000/Население!L23</f>
        <v>2198.9924433249371</v>
      </c>
      <c r="M23" s="36">
        <f>'Поступление ин. инвестиций'!N24*1000/Население!M23</f>
        <v>1513.4680134680134</v>
      </c>
      <c r="N23" s="36">
        <f>'Поступление ин. инвестиций'!O24*1000/Население!N23</f>
        <v>6201.0135135135133</v>
      </c>
      <c r="O23" s="36">
        <f>'Поступление ин. инвестиций'!P24*1000/Население!O23</f>
        <v>2302.4638912489381</v>
      </c>
      <c r="P23" s="36">
        <f>'Поступление ин. инвестиций'!Q24*1000/Население!P23</f>
        <v>2372.4315068493152</v>
      </c>
      <c r="Q23" s="36">
        <f>'Поступление ин. инвестиций'!R24*1000/Население!Q23</f>
        <v>4761.2068965517237</v>
      </c>
      <c r="R23" s="36">
        <f>'Поступление ин. инвестиций'!S24*1000/Население!R23</f>
        <v>1546.4813205907906</v>
      </c>
    </row>
    <row r="24" spans="1:18" x14ac:dyDescent="0.2">
      <c r="A24" s="1">
        <v>23</v>
      </c>
      <c r="B24" s="1" t="s">
        <v>23</v>
      </c>
      <c r="C24" s="36">
        <f>'Поступление ин. инвестиций'!D25/Население!C24</f>
        <v>20.047008547008549</v>
      </c>
      <c r="D24" s="36">
        <f>'Поступление ин. инвестиций'!E25/Население!D24</f>
        <v>22.563829787234042</v>
      </c>
      <c r="E24" s="36">
        <f>'Поступление ин. инвестиций'!F25/Население!E24</f>
        <v>172.15368196371398</v>
      </c>
      <c r="F24" s="36">
        <f>'Поступление ин. инвестиций'!G25/Население!F24</f>
        <v>171.07363927427963</v>
      </c>
      <c r="G24" s="36">
        <f>'Поступление ин. инвестиций'!H25/Население!G24</f>
        <v>54.674493062966917</v>
      </c>
      <c r="H24" s="36">
        <f>'Поступление ин. инвестиций'!I25/Население!H24</f>
        <v>80.929936305732483</v>
      </c>
      <c r="I24" s="36">
        <f>'Поступление ин. инвестиций'!J25*1000/Население!I24</f>
        <v>205.91341077085534</v>
      </c>
      <c r="J24" s="36">
        <f>'Поступление ин. инвестиций'!K25*1000/Население!J24</f>
        <v>105.9434554973822</v>
      </c>
      <c r="K24" s="36">
        <f>'Поступление ин. инвестиций'!L25*1000/Население!K24</f>
        <v>194.18483904465214</v>
      </c>
      <c r="L24" s="36">
        <f>'Поступление ин. инвестиций'!M25*1000/Население!L24</f>
        <v>134.15892672858618</v>
      </c>
      <c r="M24" s="36">
        <f>'Поступление ин. инвестиций'!N25*1000/Население!M24</f>
        <v>141.39344262295083</v>
      </c>
      <c r="N24" s="36">
        <f>'Поступление ин. инвестиций'!O25*1000/Население!N24</f>
        <v>155.17241379310346</v>
      </c>
      <c r="O24" s="36">
        <f>'Поступление ин. инвестиций'!P25*1000/Население!O24</f>
        <v>317.58793969849245</v>
      </c>
      <c r="P24" s="36">
        <f>'Поступление ин. инвестиций'!Q25*1000/Население!P24</f>
        <v>161.67664670658684</v>
      </c>
      <c r="Q24" s="36">
        <f>'Поступление ин. инвестиций'!R25*1000/Население!Q24</f>
        <v>271.47087857847976</v>
      </c>
      <c r="R24" s="36">
        <f>'Поступление ин. инвестиций'!S25*1000/Население!R24</f>
        <v>299.31305201177628</v>
      </c>
    </row>
    <row r="25" spans="1:18" x14ac:dyDescent="0.2">
      <c r="A25" s="1">
        <v>24</v>
      </c>
      <c r="B25" s="1" t="s">
        <v>24</v>
      </c>
      <c r="C25" s="36">
        <f>'Поступление ин. инвестиций'!D26/Население!C25</f>
        <v>131.92284866468842</v>
      </c>
      <c r="D25" s="36">
        <f>'Поступление ин. инвестиций'!E26/Население!D25</f>
        <v>219.95498783454988</v>
      </c>
      <c r="E25" s="36">
        <f>'Поступление ин. инвестиций'!F26/Население!E25</f>
        <v>231.40537240537242</v>
      </c>
      <c r="F25" s="36">
        <f>'Поступление ин. инвестиций'!G26/Население!F25</f>
        <v>295.42743417023883</v>
      </c>
      <c r="G25" s="36">
        <f>'Поступление ин. инвестиций'!H26/Население!G25</f>
        <v>205.44730392156862</v>
      </c>
      <c r="H25" s="36">
        <f>'Поступление ин. инвестиций'!I26/Население!H25</f>
        <v>221.58813263525306</v>
      </c>
      <c r="I25" s="36">
        <f>'Поступление ин. инвестиций'!J26*1000/Население!I25</f>
        <v>1271.0495963091118</v>
      </c>
      <c r="J25" s="36">
        <f>'Поступление ин. инвестиций'!K26*1000/Население!J25</f>
        <v>616.38720731010847</v>
      </c>
      <c r="K25" s="36">
        <f>'Поступление ин. инвестиций'!L26*1000/Население!K25</f>
        <v>2132.6530612244896</v>
      </c>
      <c r="L25" s="36">
        <f>'Поступление ин. инвестиций'!M26*1000/Население!L25</f>
        <v>2672.2972972972975</v>
      </c>
      <c r="M25" s="36">
        <f>'Поступление ин. инвестиций'!N26*1000/Население!M25</f>
        <v>1924.6767847105116</v>
      </c>
      <c r="N25" s="36">
        <f>'Поступление ин. инвестиций'!O26*1000/Население!N25</f>
        <v>3222.65625</v>
      </c>
      <c r="O25" s="36">
        <f>'Поступление ин. инвестиций'!P26*1000/Население!O25</f>
        <v>2915.6560088202868</v>
      </c>
      <c r="P25" s="36">
        <f>'Поступление ин. инвестиций'!Q26*1000/Население!P25</f>
        <v>2609.848484848485</v>
      </c>
      <c r="Q25" s="36">
        <f>'Поступление ин. инвестиций'!R26*1000/Население!Q25</f>
        <v>2575.692963752665</v>
      </c>
      <c r="R25" s="36">
        <f>'Поступление ин. инвестиций'!S26*1000/Население!R25</f>
        <v>1323.8246170100369</v>
      </c>
    </row>
    <row r="26" spans="1:18" x14ac:dyDescent="0.2">
      <c r="A26" s="1">
        <v>25</v>
      </c>
      <c r="B26" s="1" t="s">
        <v>25</v>
      </c>
      <c r="C26" s="36">
        <f>'Поступление ин. инвестиций'!D27/Население!C26</f>
        <v>12.912991656734208</v>
      </c>
      <c r="D26" s="36">
        <f>'Поступление ин. инвестиций'!E27/Население!D26</f>
        <v>22.66550925925926</v>
      </c>
      <c r="E26" s="36">
        <f>'Поступление ин. инвестиций'!F27/Население!E26</f>
        <v>49.295215869311555</v>
      </c>
      <c r="F26" s="36">
        <f>'Поступление ин. инвестиций'!G27/Население!F26</f>
        <v>22.769682726204465</v>
      </c>
      <c r="G26" s="36">
        <f>'Поступление ин. инвестиций'!H27/Население!G26</f>
        <v>3.4519572953736657</v>
      </c>
      <c r="H26" s="36">
        <f>'Поступление ин. инвестиций'!I27/Население!H26</f>
        <v>4.761964735516373</v>
      </c>
      <c r="I26" s="36">
        <f>'Поступление ин. инвестиций'!J27*1000/Население!I26</f>
        <v>224.61928934010152</v>
      </c>
      <c r="J26" s="36">
        <f>'Поступление ин. инвестиций'!K27*1000/Население!J26</f>
        <v>20.548717948717947</v>
      </c>
      <c r="K26" s="36">
        <f>'Поступление ин. инвестиций'!L27*1000/Население!K26</f>
        <v>16.861219195849547</v>
      </c>
      <c r="L26" s="36">
        <f>'Поступление ин. инвестиций'!M27*1000/Население!L26</f>
        <v>212.79373368146213</v>
      </c>
      <c r="M26" s="36">
        <f>'Поступление ин. инвестиций'!N27*1000/Население!M26</f>
        <v>544.61942257217845</v>
      </c>
      <c r="N26" s="36">
        <f>'Поступление ин. инвестиций'!O27*1000/Население!N26</f>
        <v>535.00660501981508</v>
      </c>
      <c r="O26" s="36">
        <f>'Поступление ин. инвестиций'!P27*1000/Население!O26</f>
        <v>563.66047745358094</v>
      </c>
      <c r="P26" s="36">
        <f>'Поступление ин. инвестиций'!Q27*1000/Население!P26</f>
        <v>82.887700534759361</v>
      </c>
      <c r="Q26" s="36">
        <f>'Поступление ин. инвестиций'!R27*1000/Население!Q26</f>
        <v>43.184885290148451</v>
      </c>
      <c r="R26" s="36">
        <f>'Поступление ин. инвестиций'!S27*1000/Население!R26</f>
        <v>90.040927694406548</v>
      </c>
    </row>
    <row r="27" spans="1:18" x14ac:dyDescent="0.2">
      <c r="A27" s="1">
        <v>26</v>
      </c>
      <c r="B27" s="1" t="s">
        <v>26</v>
      </c>
      <c r="C27" s="36">
        <f>'Поступление ин. инвестиций'!D28/Население!C27</f>
        <v>268.36786786786786</v>
      </c>
      <c r="D27" s="36">
        <f>'Поступление ин. инвестиций'!E28/Население!D27</f>
        <v>198.84060150375939</v>
      </c>
      <c r="E27" s="36">
        <f>'Поступление ин. инвестиций'!F28/Население!E27</f>
        <v>190.65296803652967</v>
      </c>
      <c r="F27" s="36">
        <f>'Поступление ин. инвестиций'!G28/Население!F27</f>
        <v>406.55828220858893</v>
      </c>
      <c r="G27" s="36">
        <f>'Поступление ин. инвестиций'!H28/Население!G27</f>
        <v>247.42414860681114</v>
      </c>
      <c r="H27" s="36">
        <f>'Поступление ин. инвестиций'!I28/Население!H27</f>
        <v>260.0695102685624</v>
      </c>
      <c r="I27" s="36">
        <f>'Поступление ин. инвестиций'!J28*1000/Население!I27</f>
        <v>371.42857142857144</v>
      </c>
      <c r="J27" s="36">
        <f>'Поступление ин. инвестиций'!K28*1000/Население!J27</f>
        <v>177.32268370607028</v>
      </c>
      <c r="K27" s="36">
        <f>'Поступление ин. инвестиций'!L28*1000/Население!K27</f>
        <v>638.84430176565013</v>
      </c>
      <c r="L27" s="36">
        <f>'Поступление ин. инвестиций'!M28*1000/Население!L27</f>
        <v>352.18093699515344</v>
      </c>
      <c r="M27" s="36">
        <f>'Поступление ин. инвестиций'!N28*1000/Население!M27</f>
        <v>584.41558441558436</v>
      </c>
      <c r="N27" s="36">
        <f>'Поступление ин. инвестиций'!O28*1000/Население!N27</f>
        <v>582.38172920065256</v>
      </c>
      <c r="O27" s="36">
        <f>'Поступление ин. инвестиций'!P28*1000/Население!O27</f>
        <v>462.04620462046205</v>
      </c>
      <c r="P27" s="36">
        <f>'Поступление ин. инвестиций'!Q28*1000/Население!P27</f>
        <v>468.33333333333331</v>
      </c>
      <c r="Q27" s="36">
        <f>'Поступление ин. инвестиций'!R28*1000/Население!Q27</f>
        <v>410.38525963149078</v>
      </c>
      <c r="R27" s="36">
        <f>'Поступление ин. инвестиций'!S28*1000/Население!R27</f>
        <v>1915.5405405405406</v>
      </c>
    </row>
    <row r="28" spans="1:18" x14ac:dyDescent="0.2">
      <c r="A28" s="1">
        <v>27</v>
      </c>
      <c r="B28" s="1" t="s">
        <v>27</v>
      </c>
      <c r="C28" s="36">
        <f>'Поступление ин. инвестиций'!D29/Население!C28</f>
        <v>11.145631067961165</v>
      </c>
      <c r="D28" s="36">
        <f>'Поступление ин. инвестиций'!E29/Население!D28</f>
        <v>20.091034482758619</v>
      </c>
      <c r="E28" s="36">
        <f>'Поступление ин. инвестиций'!F29/Население!E28</f>
        <v>38.724089635854341</v>
      </c>
      <c r="F28" s="36">
        <f>'Поступление ин. инвестиций'!G29/Население!F28</f>
        <v>43.756373937677054</v>
      </c>
      <c r="G28" s="36">
        <f>'Поступление ин. инвестиций'!H29/Население!G28</f>
        <v>31.362068965517242</v>
      </c>
      <c r="H28" s="36">
        <f>'Поступление ин. инвестиций'!I29/Население!H28</f>
        <v>56.751117734724289</v>
      </c>
      <c r="I28" s="36">
        <f>'Поступление ин. инвестиций'!J29*1000/Население!I28</f>
        <v>88.455772113943027</v>
      </c>
      <c r="J28" s="36">
        <f>'Поступление ин. инвестиций'!K29*1000/Население!J28</f>
        <v>103.66616314199396</v>
      </c>
      <c r="K28" s="36">
        <f>'Поступление ин. инвестиций'!L29*1000/Население!K28</f>
        <v>19.786910197869101</v>
      </c>
      <c r="L28" s="36">
        <f>'Поступление ин. инвестиций'!M29*1000/Население!L28</f>
        <v>21.50537634408602</v>
      </c>
      <c r="M28" s="36">
        <f>'Поступление ин. инвестиций'!N29*1000/Население!M28</f>
        <v>23.21981424148607</v>
      </c>
      <c r="N28" s="36">
        <f>'Поступление ин. инвестиций'!O29*1000/Население!N28</f>
        <v>38.940809968847354</v>
      </c>
      <c r="O28" s="36">
        <f>'Поступление ин. инвестиций'!P29*1000/Население!O28</f>
        <v>25.157232704402517</v>
      </c>
      <c r="P28" s="36">
        <f>'Поступление ин. инвестиций'!Q29*1000/Население!P28</f>
        <v>30.158730158730158</v>
      </c>
      <c r="Q28" s="36">
        <f>'Поступление ин. инвестиций'!R29*1000/Население!Q28</f>
        <v>111.82108626198082</v>
      </c>
      <c r="R28" s="36">
        <f>'Поступление ин. инвестиций'!S29*1000/Население!R28</f>
        <v>41.935483870967744</v>
      </c>
    </row>
    <row r="29" spans="1:18" x14ac:dyDescent="0.2">
      <c r="A29" s="1">
        <v>28</v>
      </c>
      <c r="B29" s="1" t="s">
        <v>28</v>
      </c>
      <c r="C29" s="36">
        <f>'Поступление ин. инвестиций'!D30/Население!C29</f>
        <v>52.925737322300023</v>
      </c>
      <c r="D29" s="36">
        <f>'Поступление ин. инвестиций'!E30/Население!D29</f>
        <v>140.46059812268064</v>
      </c>
      <c r="E29" s="36">
        <f>'Поступление ин. инвестиций'!F30/Население!E29</f>
        <v>169.84773572522423</v>
      </c>
      <c r="F29" s="36">
        <f>'Поступление ин. инвестиций'!G30/Население!F29</f>
        <v>300.71147110332748</v>
      </c>
      <c r="G29" s="36">
        <f>'Поступление ин. инвестиций'!H30/Население!G29</f>
        <v>261.62025316455697</v>
      </c>
      <c r="H29" s="36">
        <f>'Поступление ин. инвестиций'!I30/Население!H29</f>
        <v>109.84445805266381</v>
      </c>
      <c r="I29" s="36">
        <f>'Поступление ин. инвестиций'!J30*1000/Население!I29</f>
        <v>2127.1956390066625</v>
      </c>
      <c r="J29" s="36">
        <f>'Поступление ин. инвестиций'!K30*1000/Население!J29</f>
        <v>177.26233094669848</v>
      </c>
      <c r="K29" s="36">
        <f>'Поступление ин. инвестиций'!L30*1000/Население!K29</f>
        <v>2544.427123928293</v>
      </c>
      <c r="L29" s="36">
        <f>'Поступление ин. инвестиций'!M30*1000/Население!L29</f>
        <v>1523.8828967642528</v>
      </c>
      <c r="M29" s="36">
        <f>'Поступление ин. инвестиций'!N30*1000/Население!M29</f>
        <v>1436.8541905855338</v>
      </c>
      <c r="N29" s="36">
        <f>'Поступление ин. инвестиций'!O30*1000/Население!N29</f>
        <v>1444.9072321090496</v>
      </c>
      <c r="O29" s="36">
        <f>'Поступление ин. инвестиций'!P30*1000/Население!O29</f>
        <v>1101.644245142003</v>
      </c>
      <c r="P29" s="36">
        <f>'Поступление ин. инвестиций'!Q30*1000/Население!P29</f>
        <v>1201.151560178306</v>
      </c>
      <c r="Q29" s="36">
        <f>'Поступление ин. инвестиций'!R30*1000/Население!Q29</f>
        <v>1379.7702852908485</v>
      </c>
      <c r="R29" s="36">
        <f>'Поступление ин. инвестиций'!S30*1000/Население!R29</f>
        <v>1261.701337295691</v>
      </c>
    </row>
    <row r="30" spans="1:18" x14ac:dyDescent="0.2">
      <c r="A30" s="1">
        <v>29</v>
      </c>
      <c r="B30" s="1" t="s">
        <v>29</v>
      </c>
      <c r="C30" s="36">
        <f>'Поступление ин. инвестиций'!D31/Население!C30</f>
        <v>3.5260770975056688</v>
      </c>
      <c r="D30" s="36">
        <f>'Поступление ин. инвестиций'!E31/Население!D30</f>
        <v>3.3047404063205419</v>
      </c>
      <c r="E30" s="36">
        <f>'Поступление ин. инвестиций'!F31/Население!E30</f>
        <v>3.6575963718820863</v>
      </c>
      <c r="F30" s="36">
        <f>'Поступление ин. инвестиций'!G31/Население!F30</f>
        <v>47.235827664399096</v>
      </c>
      <c r="G30" s="36">
        <f>'Поступление ин. инвестиций'!H31/Население!G30</f>
        <v>33.975169300225737</v>
      </c>
      <c r="H30" s="36">
        <f>'Поступление ин. инвестиций'!I31/Население!H30</f>
        <v>52.061363636363637</v>
      </c>
      <c r="I30" s="36">
        <f>'Поступление ин. инвестиций'!J31*1000/Население!I30</f>
        <v>246.04966139954854</v>
      </c>
      <c r="J30" s="36">
        <f>'Поступление ин. инвестиций'!K31*1000/Население!J30</f>
        <v>82.988764044943821</v>
      </c>
      <c r="K30" s="36">
        <f>'Поступление ин. инвестиций'!L31*1000/Население!K30</f>
        <v>31.390134529147982</v>
      </c>
      <c r="L30" s="36">
        <f>'Поступление ин. инвестиций'!M31*1000/Население!L30</f>
        <v>31.180400890868597</v>
      </c>
      <c r="M30" s="36">
        <f>'Поступление ин. инвестиций'!N31*1000/Население!M30</f>
        <v>8.8691796008869179</v>
      </c>
      <c r="N30" s="36">
        <f>'Поступление ин. инвестиций'!O31*1000/Население!N30</f>
        <v>235.68281938325993</v>
      </c>
      <c r="O30" s="36">
        <f>'Поступление ин. инвестиций'!P31*1000/Население!O30</f>
        <v>101.3215859030837</v>
      </c>
      <c r="P30" s="36">
        <f>'Поступление ин. инвестиций'!Q31*1000/Население!P30</f>
        <v>4.395604395604396</v>
      </c>
      <c r="Q30" s="36">
        <f>'Поступление ин. инвестиций'!R31*1000/Население!Q30</f>
        <v>4.319654427645788</v>
      </c>
      <c r="R30" s="36">
        <f>'Поступление ин. инвестиций'!S31*1000/Население!R30</f>
        <v>73.434125269978395</v>
      </c>
    </row>
    <row r="31" spans="1:18" x14ac:dyDescent="0.2">
      <c r="A31" s="1">
        <v>30</v>
      </c>
      <c r="B31" s="1" t="s">
        <v>30</v>
      </c>
      <c r="C31" s="69">
        <v>1E-3</v>
      </c>
      <c r="D31" s="69">
        <v>1E-3</v>
      </c>
      <c r="E31" s="69">
        <v>1E-3</v>
      </c>
      <c r="F31" s="69">
        <v>1E-3</v>
      </c>
      <c r="G31" s="69">
        <v>1E-3</v>
      </c>
      <c r="H31" s="69">
        <v>1E-3</v>
      </c>
      <c r="I31" s="36">
        <f>'Поступление ин. инвестиций'!J32*1000/Население!I31</f>
        <v>10.452961672473867</v>
      </c>
      <c r="J31" s="36">
        <f>'Поступление ин. инвестиций'!K32*1000/Население!J31</f>
        <v>11.876760563380282</v>
      </c>
      <c r="K31" s="36">
        <f>'Поступление ин. инвестиций'!L32*1000/Население!K31</f>
        <v>7.0921985815602833</v>
      </c>
      <c r="L31" s="36">
        <f>'Поступление ин. инвестиций'!M32*1000/Население!L31</f>
        <v>7.117437722419929</v>
      </c>
      <c r="M31" s="36">
        <f>'Поступление ин. инвестиций'!N32*1000/Население!M31</f>
        <v>3.5842293906810037</v>
      </c>
      <c r="N31" s="36">
        <f>'Поступление ин. инвестиций'!O32*1000/Население!N31</f>
        <v>0</v>
      </c>
      <c r="O31" s="36">
        <f>'Поступление ин. инвестиций'!P32*1000/Население!O31</f>
        <v>0</v>
      </c>
      <c r="P31" s="36">
        <f>'Поступление ин. инвестиций'!Q32*1000/Население!P31</f>
        <v>14.705882352941176</v>
      </c>
      <c r="Q31" s="36">
        <f>'Поступление ин. инвестиций'!R32*1000/Население!Q31</f>
        <v>3.6900369003690039</v>
      </c>
      <c r="R31" s="36">
        <f>'Поступление ин. инвестиций'!S32*1000/Население!R31</f>
        <v>0.37037037037037035</v>
      </c>
    </row>
    <row r="32" spans="1:18" x14ac:dyDescent="0.2">
      <c r="A32" s="1">
        <v>31</v>
      </c>
      <c r="B32" s="1" t="s">
        <v>31</v>
      </c>
      <c r="C32" s="70"/>
      <c r="D32" s="70"/>
      <c r="E32" s="70"/>
      <c r="F32" s="70"/>
      <c r="G32" s="70"/>
      <c r="H32" s="70"/>
      <c r="I32" s="70"/>
      <c r="J32" s="70"/>
      <c r="K32" s="70"/>
      <c r="L32" s="36">
        <f>'Поступление ин. инвестиций'!M33*1000/Население!L32</f>
        <v>6.8565400843881861</v>
      </c>
      <c r="M32" s="36">
        <f>'Поступление ин. инвестиций'!N33*1000/Население!M32</f>
        <v>6.8169900367068692</v>
      </c>
      <c r="N32" s="36">
        <f>'Поступление ин. инвестиций'!O33*1000/Население!N32</f>
        <v>5.7531380753138075</v>
      </c>
      <c r="O32" s="36">
        <f>'Поступление ин. инвестиций'!P33*1000/Население!O32</f>
        <v>9.4043887147335425</v>
      </c>
      <c r="P32" s="36">
        <f>'Поступление ин. инвестиций'!Q33*1000/Население!P32</f>
        <v>8.8912133891213383</v>
      </c>
      <c r="Q32" s="36">
        <f>'Поступление ин. инвестиций'!R33*1000/Население!Q32</f>
        <v>8.8912133891213383</v>
      </c>
      <c r="R32" s="36">
        <f>'Поступление ин. инвестиций'!S33*1000/Население!R32</f>
        <v>5.7833859095688744</v>
      </c>
    </row>
    <row r="33" spans="1:18" x14ac:dyDescent="0.2">
      <c r="A33" s="1">
        <v>32</v>
      </c>
      <c r="B33" s="1" t="s">
        <v>32</v>
      </c>
      <c r="C33" s="36">
        <f>'Поступление ин. инвестиций'!D34/Население!C33</f>
        <v>58.129900526623757</v>
      </c>
      <c r="D33" s="36">
        <f>'Поступление ин. инвестиций'!E34/Население!D33</f>
        <v>55.697213500784926</v>
      </c>
      <c r="E33" s="36">
        <f>'Поступление ин. инвестиций'!F34/Население!E33</f>
        <v>33.633993334640266</v>
      </c>
      <c r="F33" s="36">
        <f>'Поступление ин. инвестиций'!G34/Население!F33</f>
        <v>61.054470909800862</v>
      </c>
      <c r="G33" s="36">
        <f>'Поступление ин. инвестиций'!H34/Население!G33</f>
        <v>45.683391676390507</v>
      </c>
      <c r="H33" s="36">
        <f>'Поступление ин. инвестиций'!I34/Население!H33</f>
        <v>39.888336520076479</v>
      </c>
      <c r="I33" s="36">
        <f>'Поступление ин. инвестиций'!J34*1000/Население!I33</f>
        <v>261.1657834973505</v>
      </c>
      <c r="J33" s="36">
        <f>'Поступление ин. инвестиций'!K34*1000/Население!J33</f>
        <v>85.375422138836768</v>
      </c>
      <c r="K33" s="36">
        <f>'Поступление ин. инвестиций'!L34*1000/Население!K33</f>
        <v>356.2176165803109</v>
      </c>
      <c r="L33" s="36">
        <f>'Поступление ин. инвестиций'!M34*1000/Население!L33</f>
        <v>162.81628162816281</v>
      </c>
      <c r="M33" s="36">
        <f>'Поступление ин. инвестиций'!N34*1000/Население!M33</f>
        <v>275.48059484947407</v>
      </c>
      <c r="N33" s="36">
        <f>'Поступление ин. инвестиций'!O34*1000/Население!N33</f>
        <v>240.1723209477652</v>
      </c>
      <c r="O33" s="36">
        <f>'Поступление ин. инвестиций'!P34*1000/Население!O33</f>
        <v>322.86275209709083</v>
      </c>
      <c r="P33" s="36">
        <f>'Поступление ин. инвестиций'!Q34*1000/Население!P33</f>
        <v>213.70396600566573</v>
      </c>
      <c r="Q33" s="36">
        <f>'Поступление ин. инвестиций'!R34*1000/Население!Q33</f>
        <v>85.799859055673011</v>
      </c>
      <c r="R33" s="36">
        <f>'Поступление ин. инвестиций'!S34*1000/Население!R33</f>
        <v>70.02111189303308</v>
      </c>
    </row>
    <row r="34" spans="1:18" x14ac:dyDescent="0.2">
      <c r="A34" s="1">
        <v>33</v>
      </c>
      <c r="B34" s="1" t="s">
        <v>33</v>
      </c>
      <c r="C34" s="36">
        <f>'Поступление ин. инвестиций'!D35/Население!C34</f>
        <v>10.82951146560319</v>
      </c>
      <c r="D34" s="36">
        <f>'Поступление ин. инвестиций'!E35/Население!D34</f>
        <v>20.839034205231389</v>
      </c>
      <c r="E34" s="36">
        <f>'Поступление ин. инвестиций'!F35/Население!E34</f>
        <v>20.5</v>
      </c>
      <c r="F34" s="36">
        <f>'Поступление ин. инвестиций'!G35/Население!F34</f>
        <v>3.9350649350649349</v>
      </c>
      <c r="G34" s="36">
        <f>'Поступление ин. инвестиций'!H35/Население!G34</f>
        <v>7.9174129353233829</v>
      </c>
      <c r="H34" s="36">
        <f>'Поступление ин. инвестиций'!I35/Население!H34</f>
        <v>4.4910891089108915</v>
      </c>
      <c r="I34" s="36">
        <f>'Поступление ин. инвестиций'!J35*1000/Население!I34</f>
        <v>63.054187192118228</v>
      </c>
      <c r="J34" s="36">
        <f>'Поступление ин. инвестиций'!K35*1000/Население!J34</f>
        <v>3.3481262327416172</v>
      </c>
      <c r="K34" s="36">
        <f>'Поступление ин. инвестиций'!L35*1000/Население!K34</f>
        <v>61.946902654867259</v>
      </c>
      <c r="L34" s="36">
        <f>'Поступление ин. инвестиций'!M35*1000/Население!L34</f>
        <v>29.382957884427032</v>
      </c>
      <c r="M34" s="36">
        <f>'Поступление ин. инвестиций'!N35*1000/Население!M34</f>
        <v>77.526987242394497</v>
      </c>
      <c r="N34" s="36">
        <f>'Поступление ин. инвестиций'!O35*1000/Население!N34</f>
        <v>246.31992149165848</v>
      </c>
      <c r="O34" s="36">
        <f>'Поступление ин. инвестиций'!P35*1000/Население!O34</f>
        <v>23.598820058997049</v>
      </c>
      <c r="P34" s="36">
        <f>'Поступление ин. инвестиций'!Q35*1000/Население!P34</f>
        <v>31.558185404339252</v>
      </c>
      <c r="Q34" s="36">
        <f>'Поступление ин. инвестиций'!R35*1000/Население!Q34</f>
        <v>8.9463220675944335</v>
      </c>
      <c r="R34" s="36">
        <f>'Поступление ин. инвестиций'!S35*1000/Население!R34</f>
        <v>118.23647294589178</v>
      </c>
    </row>
    <row r="35" spans="1:18" x14ac:dyDescent="0.2">
      <c r="A35" s="1">
        <v>34</v>
      </c>
      <c r="B35" s="1" t="s">
        <v>34</v>
      </c>
      <c r="C35" s="36">
        <f>'Поступление ин. инвестиций'!D36/Население!C35</f>
        <v>1.0996212121212121</v>
      </c>
      <c r="D35" s="36">
        <f>'Поступление ин. инвестиций'!E36/Население!D35</f>
        <v>0.44461305007587254</v>
      </c>
      <c r="E35" s="36">
        <f>'Поступление ин. инвестиций'!F36/Население!E35</f>
        <v>35.970992366412212</v>
      </c>
      <c r="F35" s="36">
        <f>'Поступление ин. инвестиций'!G36/Население!F35</f>
        <v>10.724798773476428</v>
      </c>
      <c r="G35" s="36">
        <f>'Поступление ин. инвестиций'!H36/Население!G35</f>
        <v>1.305886879569065</v>
      </c>
      <c r="H35" s="36">
        <f>'Поступление ин. инвестиций'!I36/Население!H35</f>
        <v>6.3505945531261991</v>
      </c>
      <c r="I35" s="36">
        <f>'Поступление ин. инвестиций'!J36*1000/Население!I35</f>
        <v>61.271676300578036</v>
      </c>
      <c r="J35" s="36">
        <f>'Поступление ин. инвестиций'!K36*1000/Население!J35</f>
        <v>81.148664343786294</v>
      </c>
      <c r="K35" s="36">
        <f>'Поступление ин. инвестиций'!L36*1000/Население!K35</f>
        <v>112.49513429349942</v>
      </c>
      <c r="L35" s="36">
        <f>'Поступление ин. инвестиций'!M36*1000/Население!L35</f>
        <v>163.0817364098553</v>
      </c>
      <c r="M35" s="36">
        <f>'Поступление ин. инвестиций'!N36*1000/Население!M35</f>
        <v>234.87824037706207</v>
      </c>
      <c r="N35" s="36">
        <f>'Поступление ин. инвестиций'!O36*1000/Население!N35</f>
        <v>78.10650887573965</v>
      </c>
      <c r="O35" s="36">
        <f>'Поступление ин. инвестиций'!P36*1000/Население!O35</f>
        <v>136.85045616818724</v>
      </c>
      <c r="P35" s="36">
        <f>'Поступление ин. инвестиций'!Q36*1000/Население!P35</f>
        <v>127.59170653907496</v>
      </c>
      <c r="Q35" s="36">
        <f>'Поступление ин. инвестиций'!R36*1000/Население!Q35</f>
        <v>158.97230028101166</v>
      </c>
      <c r="R35" s="36">
        <f>'Поступление ин. инвестиций'!S36*1000/Население!R35</f>
        <v>139.79797979797979</v>
      </c>
    </row>
    <row r="36" spans="1:18" x14ac:dyDescent="0.2">
      <c r="A36" s="1">
        <v>35</v>
      </c>
      <c r="B36" s="1" t="s">
        <v>35</v>
      </c>
      <c r="C36" s="36">
        <f>'Поступление ин. инвестиций'!D37/Население!C36</f>
        <v>13.893120960295475</v>
      </c>
      <c r="D36" s="36">
        <f>'Поступление ин. инвестиций'!E37/Население!D36</f>
        <v>13.965381040892193</v>
      </c>
      <c r="E36" s="36">
        <f>'Поступление ин. инвестиций'!F37/Население!E36</f>
        <v>78.084658559401305</v>
      </c>
      <c r="F36" s="36">
        <f>'Поступление ин. инвестиций'!G37/Население!F36</f>
        <v>27.135370152761457</v>
      </c>
      <c r="G36" s="36">
        <f>'Поступление ин. инвестиций'!H37/Население!G36</f>
        <v>31.091230551626591</v>
      </c>
      <c r="H36" s="36">
        <f>'Поступление ин. инвестиций'!I37/Население!H36</f>
        <v>10.227134502923976</v>
      </c>
      <c r="I36" s="36">
        <f>'Поступление ин. инвестиций'!J37*1000/Население!I36</f>
        <v>165.49295774647888</v>
      </c>
      <c r="J36" s="36">
        <f>'Поступление ин. инвестиций'!K37*1000/Население!J36</f>
        <v>55.355665256229429</v>
      </c>
      <c r="K36" s="36">
        <f>'Поступление ин. инвестиций'!L37*1000/Население!K36</f>
        <v>119.40650023551578</v>
      </c>
      <c r="L36" s="36">
        <f>'Поступление ин. инвестиций'!M37*1000/Население!L36</f>
        <v>188.82602545968882</v>
      </c>
      <c r="M36" s="36">
        <f>'Поступление ин. инвестиций'!N37*1000/Население!M36</f>
        <v>60.670443814919736</v>
      </c>
      <c r="N36" s="36">
        <f>'Поступление ин. инвестиций'!O37*1000/Население!N36</f>
        <v>45.142992200425432</v>
      </c>
      <c r="O36" s="36">
        <f>'Поступление ин. инвестиций'!P37*1000/Население!O36</f>
        <v>46.908315565031984</v>
      </c>
      <c r="P36" s="36">
        <f>'Поступление ин. инвестиций'!Q37*1000/Население!P36</f>
        <v>137.52081846300263</v>
      </c>
      <c r="Q36" s="36">
        <f>'Поступление ин. инвестиций'!R37*1000/Население!Q36</f>
        <v>125.29776083849453</v>
      </c>
      <c r="R36" s="36">
        <f>'Поступление ин. инвестиций'!S37*1000/Население!R36</f>
        <v>121.95121951219512</v>
      </c>
    </row>
    <row r="37" spans="1:18" x14ac:dyDescent="0.2">
      <c r="A37" s="1">
        <v>36</v>
      </c>
      <c r="B37" s="1" t="s">
        <v>36</v>
      </c>
      <c r="C37" s="71"/>
      <c r="D37" s="71"/>
      <c r="E37" s="71"/>
      <c r="F37" s="71"/>
      <c r="G37" s="71"/>
      <c r="H37" s="71"/>
      <c r="I37" s="71"/>
      <c r="J37" s="71"/>
      <c r="K37" s="71"/>
      <c r="L37" s="36">
        <f>'Поступление ин. инвестиций'!M38*1000/Население!L37</f>
        <v>2.5062656641604009</v>
      </c>
      <c r="M37" s="36">
        <f>'Поступление ин. инвестиций'!N38*1000/Население!M37</f>
        <v>12.01923076923077</v>
      </c>
      <c r="N37" s="36">
        <f>'Поступление ин. инвестиций'!O38*1000/Население!N37</f>
        <v>6.9930069930069934</v>
      </c>
      <c r="O37" s="36">
        <f>'Поступление ин. инвестиций'!P38*1000/Население!O37</f>
        <v>6.8649885583524028</v>
      </c>
      <c r="P37" s="36">
        <f>'Поступление ин. инвестиций'!Q38*1000/Население!P37</f>
        <v>11.286681715575622</v>
      </c>
      <c r="Q37" s="36">
        <f>'Поступление ин. инвестиций'!R38*1000/Население!Q37</f>
        <v>2.2271714922048997</v>
      </c>
      <c r="R37" s="36">
        <f>'Поступление ин. инвестиций'!S38*1000/Население!R37</f>
        <v>5.882352941176471</v>
      </c>
    </row>
    <row r="38" spans="1:18" x14ac:dyDescent="0.2">
      <c r="A38" s="1">
        <v>37</v>
      </c>
      <c r="B38" s="1" t="s">
        <v>37</v>
      </c>
      <c r="C38" s="69">
        <v>1E-3</v>
      </c>
      <c r="D38" s="69">
        <v>1E-3</v>
      </c>
      <c r="E38" s="36">
        <f>'Поступление ин. инвестиций'!F39/Население!E38</f>
        <v>1.1049266641594584</v>
      </c>
      <c r="F38" s="36">
        <f>'Поступление ин. инвестиций'!G39/Население!F38</f>
        <v>5.104166666666667</v>
      </c>
      <c r="G38" s="36">
        <f>'Поступление ин. инвестиций'!H39/Население!G38</f>
        <v>6.4985250737463129</v>
      </c>
      <c r="H38" s="36">
        <f>'Поступление ин. инвестиций'!I39/Население!H38</f>
        <v>0.39601921757035002</v>
      </c>
      <c r="I38" s="36">
        <f>'Поступление ин. инвестиций'!J39*1000/Население!I38</f>
        <v>6.1412487205731834</v>
      </c>
      <c r="J38" s="36">
        <f>'Поступление ин. инвестиций'!K39*1000/Население!J38</f>
        <v>9.6575016972165653</v>
      </c>
      <c r="K38" s="36">
        <f>'Поступление ин. инвестиций'!L39*1000/Население!K38</f>
        <v>11.470985155195681</v>
      </c>
      <c r="L38" s="36">
        <f>'Поступление ин. инвестиций'!M39*1000/Население!L38</f>
        <v>4.0133779264214047</v>
      </c>
      <c r="M38" s="36">
        <f>'Поступление ин. инвестиций'!N39*1000/Население!M38</f>
        <v>3.9800995024875623</v>
      </c>
      <c r="N38" s="36">
        <f>'Поступление ин. инвестиций'!O39*1000/Население!N38</f>
        <v>0.32873109796186717</v>
      </c>
      <c r="O38" s="36">
        <f>'Поступление ин. инвестиций'!P39*1000/Население!O38</f>
        <v>1.95822454308094</v>
      </c>
      <c r="P38" s="69">
        <v>1E-3</v>
      </c>
      <c r="Q38" s="36">
        <f>'Поступление ин. инвестиций'!R39*1000/Население!Q38</f>
        <v>0.32144005143040821</v>
      </c>
      <c r="R38" s="36">
        <f>'Поступление ин. инвестиций'!S39*1000/Население!R38</f>
        <v>6.3836578359399931E-2</v>
      </c>
    </row>
    <row r="39" spans="1:18" x14ac:dyDescent="0.2">
      <c r="A39" s="1">
        <v>38</v>
      </c>
      <c r="B39" s="1" t="s">
        <v>38</v>
      </c>
      <c r="C39" s="69">
        <v>1E-3</v>
      </c>
      <c r="D39" s="69">
        <v>1E-3</v>
      </c>
      <c r="E39" s="69">
        <v>1E-3</v>
      </c>
      <c r="F39" s="69">
        <v>1E-3</v>
      </c>
      <c r="G39" s="69">
        <v>1E-3</v>
      </c>
      <c r="H39" s="69">
        <v>1E-3</v>
      </c>
      <c r="I39" s="69">
        <v>1E-3</v>
      </c>
      <c r="J39" s="69">
        <v>1E-3</v>
      </c>
      <c r="K39" s="36">
        <f>'Поступление ин. инвестиций'!L40*1000/Население!K39</f>
        <v>0.44150110375275936</v>
      </c>
      <c r="L39" s="69">
        <v>1E-3</v>
      </c>
      <c r="M39" s="69">
        <v>1E-3</v>
      </c>
      <c r="N39" s="69">
        <v>1E-3</v>
      </c>
      <c r="O39" s="69">
        <v>1E-3</v>
      </c>
      <c r="P39" s="69">
        <v>1E-3</v>
      </c>
      <c r="Q39" s="36">
        <f>'Поступление ин. инвестиций'!R40*1000/Население!Q39</f>
        <v>0.19723865877712032</v>
      </c>
      <c r="R39" s="36">
        <f>'Поступление ин. инвестиций'!S40*1000/Население!R39</f>
        <v>0.19379844961240311</v>
      </c>
    </row>
    <row r="40" spans="1:18" x14ac:dyDescent="0.2">
      <c r="A40" s="1">
        <v>39</v>
      </c>
      <c r="B40" s="1" t="s">
        <v>39</v>
      </c>
      <c r="C40" s="69">
        <v>1E-3</v>
      </c>
      <c r="D40" s="69">
        <v>1E-3</v>
      </c>
      <c r="E40" s="69">
        <v>1E-3</v>
      </c>
      <c r="F40" s="69">
        <v>1E-3</v>
      </c>
      <c r="G40" s="69">
        <v>1E-3</v>
      </c>
      <c r="H40" s="69">
        <v>1E-3</v>
      </c>
      <c r="I40" s="36">
        <f>'Поступление ин. инвестиций'!J41*1000/Население!I40</f>
        <v>0.11641443538998836</v>
      </c>
      <c r="J40" s="69">
        <v>1E-3</v>
      </c>
      <c r="K40" s="36">
        <f>'Поступление ин. инвестиций'!L41*1000/Население!K40</f>
        <v>4.6565774155995348</v>
      </c>
      <c r="L40" s="36">
        <f>'Поступление ин. инвестиций'!M41*1000/Население!L40</f>
        <v>33.681765389082464</v>
      </c>
      <c r="M40" s="69">
        <v>1E-3</v>
      </c>
      <c r="N40" s="69">
        <v>1E-3</v>
      </c>
      <c r="O40" s="69">
        <v>1E-3</v>
      </c>
      <c r="P40" s="69">
        <v>1E-3</v>
      </c>
      <c r="Q40" s="36">
        <f>'Поступление ин. инвестиций'!R41*1000/Население!Q40</f>
        <v>0.1152073732718894</v>
      </c>
      <c r="R40" s="36">
        <f>'Поступление ин. инвестиций'!S41*1000/Население!R40</f>
        <v>0.11507479861910241</v>
      </c>
    </row>
    <row r="41" spans="1:18" x14ac:dyDescent="0.2">
      <c r="A41" s="1">
        <v>40</v>
      </c>
      <c r="B41" s="1" t="s">
        <v>40</v>
      </c>
      <c r="C41" s="69">
        <v>1E-3</v>
      </c>
      <c r="D41" s="69">
        <v>1E-3</v>
      </c>
      <c r="E41" s="69">
        <v>1E-3</v>
      </c>
      <c r="F41" s="69">
        <v>1E-3</v>
      </c>
      <c r="G41" s="69">
        <v>1E-3</v>
      </c>
      <c r="H41" s="69">
        <v>1E-3</v>
      </c>
      <c r="I41" s="36">
        <f>'Поступление ин. инвестиций'!J42*1000/Население!I41</f>
        <v>8.4210526315789469</v>
      </c>
      <c r="J41" s="69">
        <v>1E-3</v>
      </c>
      <c r="K41" s="36">
        <f>'Поступление ин. инвестиций'!L42*1000/Население!K41</f>
        <v>0.21276595744680851</v>
      </c>
      <c r="L41" s="69">
        <v>1E-3</v>
      </c>
      <c r="M41" s="69">
        <v>1E-3</v>
      </c>
      <c r="N41" s="69">
        <v>1E-3</v>
      </c>
      <c r="O41" s="36">
        <f>'Поступление ин. инвестиций'!P42*1000/Население!O41</f>
        <v>2.1459227467811157</v>
      </c>
      <c r="P41" s="69">
        <v>1E-3</v>
      </c>
      <c r="Q41" s="36">
        <f>'Поступление ин. инвестиций'!R42*1000/Население!Q41</f>
        <v>1.0729613733905579</v>
      </c>
      <c r="R41" s="36">
        <f>'Поступление ин. инвестиций'!S42*1000/Население!R41</f>
        <v>0.21505376344086022</v>
      </c>
    </row>
    <row r="42" spans="1:18" x14ac:dyDescent="0.2">
      <c r="A42" s="1">
        <v>41</v>
      </c>
      <c r="B42" s="1" t="s">
        <v>41</v>
      </c>
      <c r="C42" s="69">
        <v>1E-3</v>
      </c>
      <c r="D42" s="69">
        <v>1E-3</v>
      </c>
      <c r="E42" s="36">
        <f>'Поступление ин. инвестиций'!F43/Население!E42</f>
        <v>74.489300998573469</v>
      </c>
      <c r="F42" s="36">
        <f>'Поступление ин. инвестиций'!G43/Население!F42</f>
        <v>5.9045584045584043</v>
      </c>
      <c r="G42" s="36">
        <f>'Поступление ин. инвестиций'!H43/Население!G42</f>
        <v>2.066951566951567</v>
      </c>
      <c r="H42" s="69">
        <v>1E-3</v>
      </c>
      <c r="I42" s="36">
        <f>'Поступление ин. инвестиций'!J43*1000/Население!I42</f>
        <v>2.8208744710860367</v>
      </c>
      <c r="J42" s="69">
        <v>1E-3</v>
      </c>
      <c r="K42" s="36">
        <f>'Поступление ин. инвестиций'!L43*1000/Население!K42</f>
        <v>0.56818181818181823</v>
      </c>
      <c r="L42" s="36">
        <f>'Поступление ин. инвестиций'!M43*1000/Население!L42</f>
        <v>5.6657223796033991</v>
      </c>
      <c r="M42" s="36">
        <f>'Поступление ин. инвестиций'!N43*1000/Население!M42</f>
        <v>4.2613636363636367</v>
      </c>
      <c r="N42" s="36">
        <f>'Поступление ин. инвестиций'!O43*1000/Население!N42</f>
        <v>2.8449502133712659</v>
      </c>
      <c r="O42" s="69">
        <v>1E-3</v>
      </c>
      <c r="P42" s="69">
        <v>1E-3</v>
      </c>
      <c r="Q42" s="36">
        <f>'Поступление ин. инвестиций'!R43*1000/Население!Q42</f>
        <v>0.14347202295552366</v>
      </c>
      <c r="R42" s="36">
        <f>'Поступление ин. инвестиций'!S43*1000/Население!R42</f>
        <v>0.28860028860028858</v>
      </c>
    </row>
    <row r="43" spans="1:18" x14ac:dyDescent="0.2">
      <c r="A43" s="1">
        <v>42</v>
      </c>
      <c r="B43" s="1" t="s">
        <v>42</v>
      </c>
      <c r="C43" s="69">
        <v>1E-3</v>
      </c>
      <c r="D43" s="69">
        <v>1E-3</v>
      </c>
      <c r="E43" s="69">
        <v>1E-3</v>
      </c>
      <c r="F43" s="69">
        <v>1E-3</v>
      </c>
      <c r="G43" s="69">
        <v>1E-3</v>
      </c>
      <c r="H43" s="69">
        <v>1E-3</v>
      </c>
      <c r="I43" s="36">
        <f>'Поступление ин. инвестиций'!J44*1000/Население!I43</f>
        <v>0.76804915514592931</v>
      </c>
      <c r="J43" s="69">
        <v>1E-3</v>
      </c>
      <c r="K43" s="69">
        <v>1E-3</v>
      </c>
      <c r="L43" s="69">
        <v>1E-3</v>
      </c>
      <c r="M43" s="36">
        <f>'Поступление ин. инвестиций'!N44*1000/Население!M43</f>
        <v>91.104734576757537</v>
      </c>
      <c r="N43" s="69">
        <v>1E-3</v>
      </c>
      <c r="O43" s="36">
        <f>'Поступление ин. инвестиций'!P44*1000/Население!O43</f>
        <v>6.9589422407794013</v>
      </c>
      <c r="P43" s="69">
        <v>1E-3</v>
      </c>
      <c r="Q43" s="36">
        <f>'Поступление ин. инвестиций'!R44*1000/Население!Q43</f>
        <v>6.7613252197430693</v>
      </c>
      <c r="R43" s="36">
        <f>'Поступление ин. инвестиций'!S44*1000/Население!R43</f>
        <v>6.6755674232309747E-5</v>
      </c>
    </row>
    <row r="44" spans="1:18" x14ac:dyDescent="0.2">
      <c r="A44" s="1">
        <v>43</v>
      </c>
      <c r="B44" s="1" t="s">
        <v>43</v>
      </c>
      <c r="C44" s="36">
        <f>'Поступление ин. инвестиций'!D45/Население!C44</f>
        <v>17.487804878048781</v>
      </c>
      <c r="D44" s="36">
        <f>'Поступление ин. инвестиций'!E45/Население!D44</f>
        <v>7.4022140221402211</v>
      </c>
      <c r="E44" s="36">
        <f>'Поступление ин. инвестиций'!F45/Население!E44</f>
        <v>18.124768604220659</v>
      </c>
      <c r="F44" s="36">
        <f>'Поступление ин. инвестиций'!G45/Население!F44</f>
        <v>13.815526802218114</v>
      </c>
      <c r="G44" s="36">
        <f>'Поступление ин. инвестиций'!H45/Население!G44</f>
        <v>17.515330624307353</v>
      </c>
      <c r="H44" s="36">
        <f>'Поступление ин. инвестиций'!I45/Население!H44</f>
        <v>13.661880832735104</v>
      </c>
      <c r="I44" s="36">
        <f>'Поступление ин. инвестиций'!J45*1000/Население!I44</f>
        <v>70.326515966989589</v>
      </c>
      <c r="J44" s="36">
        <f>'Поступление ин. инвестиций'!K45*1000/Население!J44</f>
        <v>13.080974561089215</v>
      </c>
      <c r="K44" s="36">
        <f>'Поступление ин. инвестиций'!L45*1000/Население!K44</f>
        <v>10.379384395132426</v>
      </c>
      <c r="L44" s="36">
        <f>'Поступление ин. инвестиций'!M45*1000/Население!L44</f>
        <v>49.660593068953197</v>
      </c>
      <c r="M44" s="36">
        <f>'Поступление ин. инвестиций'!N45*1000/Население!M44</f>
        <v>156.31691648822269</v>
      </c>
      <c r="N44" s="36">
        <f>'Поступление ин. инвестиций'!O45*1000/Население!N44</f>
        <v>137.30385164051356</v>
      </c>
      <c r="O44" s="36">
        <f>'Поступление ин. инвестиций'!P45*1000/Население!O44</f>
        <v>167.44019992859694</v>
      </c>
      <c r="P44" s="36">
        <f>'Поступление ин. инвестиций'!Q45*1000/Население!P44</f>
        <v>50.805008944543829</v>
      </c>
      <c r="Q44" s="36">
        <f>'Поступление ин. инвестиций'!R45*1000/Население!Q44</f>
        <v>14.627185158758474</v>
      </c>
      <c r="R44" s="36">
        <f>'Поступление ин. инвестиций'!S45*1000/Население!R44</f>
        <v>34.371643394199786</v>
      </c>
    </row>
    <row r="45" spans="1:18" x14ac:dyDescent="0.2">
      <c r="A45" s="1">
        <v>44</v>
      </c>
      <c r="B45" s="1" t="s">
        <v>44</v>
      </c>
      <c r="C45" s="36">
        <f>'Поступление ин. инвестиций'!D46/Население!C45</f>
        <v>12.65740285292671</v>
      </c>
      <c r="D45" s="36">
        <f>'Поступление ин. инвестиций'!E46/Население!D45</f>
        <v>7.932562146197391</v>
      </c>
      <c r="E45" s="36">
        <f>'Поступление ин. инвестиций'!F46/Население!E45</f>
        <v>30.894840780054306</v>
      </c>
      <c r="F45" s="36">
        <f>'Поступление ин. инвестиций'!G46/Население!F45</f>
        <v>26.017271157167531</v>
      </c>
      <c r="G45" s="36">
        <f>'Поступление ин. инвестиций'!H46/Население!G45</f>
        <v>16.92753265960069</v>
      </c>
      <c r="H45" s="36">
        <f>'Поступление ин. инвестиций'!I46/Население!H45</f>
        <v>15.140471512770137</v>
      </c>
      <c r="I45" s="36">
        <f>'Поступление ин. инвестиций'!J46*1000/Население!I45</f>
        <v>120.57086614173228</v>
      </c>
      <c r="J45" s="36">
        <f>'Поступление ин. инвестиций'!K46*1000/Население!J45</f>
        <v>15.077813346466387</v>
      </c>
      <c r="K45" s="36">
        <f>'Поступление ин. инвестиций'!L46*1000/Население!K45</f>
        <v>76.167076167076161</v>
      </c>
      <c r="L45" s="36">
        <f>'Поступление ин. инвестиций'!M46*1000/Население!L45</f>
        <v>99.45972495088408</v>
      </c>
      <c r="M45" s="36">
        <f>'Поступление ин. инвестиций'!N46*1000/Население!M45</f>
        <v>51.338737410955538</v>
      </c>
      <c r="N45" s="36">
        <f>'Поступление ин. инвестиций'!O46*1000/Население!N45</f>
        <v>32.210474551266287</v>
      </c>
      <c r="O45" s="36">
        <f>'Поступление ин. инвестиций'!P46*1000/Население!O45</f>
        <v>63.49987693822299</v>
      </c>
      <c r="P45" s="36">
        <f>'Поступление ин. инвестиций'!Q46*1000/Население!P45</f>
        <v>56.529252036534189</v>
      </c>
      <c r="Q45" s="36">
        <f>'Поступление ин. инвестиций'!R46*1000/Население!Q45</f>
        <v>81.971272907379884</v>
      </c>
      <c r="R45" s="36">
        <f>'Поступление ин. инвестиций'!S46*1000/Население!R45</f>
        <v>101.89337319382163</v>
      </c>
    </row>
    <row r="46" spans="1:18" x14ac:dyDescent="0.2">
      <c r="A46" s="1">
        <v>45</v>
      </c>
      <c r="B46" s="1" t="s">
        <v>45</v>
      </c>
      <c r="C46" s="36">
        <f>'Поступление ин. инвестиций'!D47/Население!C46</f>
        <v>0.82047685834502104</v>
      </c>
      <c r="D46" s="36">
        <f>'Поступление ин. инвестиций'!E47/Население!D46</f>
        <v>0.875</v>
      </c>
      <c r="E46" s="36">
        <f>'Поступление ин. инвестиций'!F47/Население!E46</f>
        <v>4.2616690240452613</v>
      </c>
      <c r="F46" s="36">
        <f>'Поступление ин. инвестиций'!G47/Население!F46</f>
        <v>0.58463726884779521</v>
      </c>
      <c r="G46" s="69">
        <v>1E-3</v>
      </c>
      <c r="H46" s="69">
        <v>1E-3</v>
      </c>
      <c r="I46" s="36">
        <f>'Поступление ин. инвестиций'!J47*1000/Население!I46</f>
        <v>14.450867052023121</v>
      </c>
      <c r="J46" s="36">
        <f>'Поступление ин. инвестиций'!K47*1000/Население!J46</f>
        <v>27.328985507246376</v>
      </c>
      <c r="K46" s="36">
        <f>'Поступление ин. инвестиций'!L47*1000/Население!K46</f>
        <v>13.081395348837209</v>
      </c>
      <c r="L46" s="36">
        <f>'Поступление ин. инвестиций'!M47*1000/Население!L46</f>
        <v>8.7336244541484724</v>
      </c>
      <c r="M46" s="36">
        <f>'Поступление ин. инвестиций'!N47*1000/Население!M46</f>
        <v>5.8309037900874632</v>
      </c>
      <c r="N46" s="36">
        <f>'Поступление ин. инвестиций'!O47*1000/Население!N46</f>
        <v>10.218978102189782</v>
      </c>
      <c r="O46" s="36">
        <f>'Поступление ин. инвестиций'!P47*1000/Население!O46</f>
        <v>2.9325513196480939</v>
      </c>
      <c r="P46" s="69">
        <v>1E-3</v>
      </c>
      <c r="Q46" s="36">
        <f>'Поступление ин. инвестиций'!R47*1000/Население!Q46</f>
        <v>7.3637702503681881</v>
      </c>
      <c r="R46" s="36">
        <f>'Поступление ин. инвестиций'!S47*1000/Население!R46</f>
        <v>1.4814814814814814</v>
      </c>
    </row>
    <row r="47" spans="1:18" x14ac:dyDescent="0.2">
      <c r="A47" s="1">
        <v>46</v>
      </c>
      <c r="B47" s="1" t="s">
        <v>46</v>
      </c>
      <c r="C47" s="36">
        <f>'Поступление ин. инвестиций'!D48/Население!C47</f>
        <v>39.449710982658956</v>
      </c>
      <c r="D47" s="36">
        <f>'Поступление ин. инвестиций'!E48/Население!D47</f>
        <v>27.03850641773629</v>
      </c>
      <c r="E47" s="36">
        <f>'Поступление ин. инвестиций'!F48/Население!E47</f>
        <v>7.7700471698113205</v>
      </c>
      <c r="F47" s="36">
        <f>'Поступление ин. инвестиций'!G48/Население!F47</f>
        <v>7.0547619047619046</v>
      </c>
      <c r="G47" s="36">
        <f>'Поступление ин. инвестиций'!H48/Население!G47</f>
        <v>3.6014405762304919E-4</v>
      </c>
      <c r="H47" s="36">
        <f>'Поступление ин. инвестиций'!I48/Население!H47</f>
        <v>1.1990407673860912E-4</v>
      </c>
      <c r="I47" s="36">
        <f>'Поступление ин. инвестиций'!J48*1000/Население!I47</f>
        <v>1.2121212121212122</v>
      </c>
      <c r="J47" s="36">
        <f>'Поступление ин. инвестиций'!K48*1000/Население!J47</f>
        <v>9.9743589743589762</v>
      </c>
      <c r="K47" s="36">
        <f>'Поступление ин. инвестиций'!L48*1000/Население!K47</f>
        <v>6.1576354679802954</v>
      </c>
      <c r="L47" s="36">
        <f>'Поступление ин. инвестиций'!M48*1000/Население!L47</f>
        <v>1.2360939431396787</v>
      </c>
      <c r="M47" s="36">
        <f>'Поступление ин. инвестиций'!N48*1000/Население!M47</f>
        <v>11.152416356877323</v>
      </c>
      <c r="N47" s="36">
        <f>'Поступление ин. инвестиций'!O48*1000/Население!N47</f>
        <v>7.4257425742574261</v>
      </c>
      <c r="O47" s="36">
        <f>'Поступление ин. инвестиций'!P48*1000/Население!O47</f>
        <v>8.695652173913043</v>
      </c>
      <c r="P47" s="36">
        <f>'Поступление ин. инвестиций'!Q48*1000/Население!P47</f>
        <v>3.7735849056603774</v>
      </c>
      <c r="Q47" s="36">
        <f>'Поступление ин. инвестиций'!R48*1000/Население!Q47</f>
        <v>1.2658227848101267</v>
      </c>
      <c r="R47" s="36">
        <f>'Поступление ин. инвестиций'!S48*1000/Население!R47</f>
        <v>1.2836970474967908</v>
      </c>
    </row>
    <row r="48" spans="1:18" x14ac:dyDescent="0.2">
      <c r="A48" s="1">
        <v>47</v>
      </c>
      <c r="B48" s="1" t="s">
        <v>47</v>
      </c>
      <c r="C48" s="36">
        <f>'Поступление ин. инвестиций'!D49/Население!C48</f>
        <v>14.492291334396597</v>
      </c>
      <c r="D48" s="36">
        <f>'Поступление ин. инвестиций'!E49/Население!D48</f>
        <v>35.611642743221694</v>
      </c>
      <c r="E48" s="36">
        <f>'Поступление ин. инвестиций'!F49/Население!E48</f>
        <v>111.14973404255319</v>
      </c>
      <c r="F48" s="36">
        <f>'Поступление ин. инвестиций'!G49/Население!F48</f>
        <v>192.1233058729737</v>
      </c>
      <c r="G48" s="36">
        <f>'Поступление ин. инвестиций'!H49/Население!G48</f>
        <v>30.07322897320244</v>
      </c>
      <c r="H48" s="36">
        <f>'Поступление ин. инвестиций'!I49/Население!H48</f>
        <v>38.681806179033536</v>
      </c>
      <c r="I48" s="36">
        <f>'Поступление ин. инвестиций'!J49*1000/Население!I48</f>
        <v>84.669997370496972</v>
      </c>
      <c r="J48" s="36">
        <f>'Поступление ин. инвестиций'!K49*1000/Население!J48</f>
        <v>151.05808477237048</v>
      </c>
      <c r="K48" s="36">
        <f>'Поступление ин. инвестиций'!L49*1000/Население!K48</f>
        <v>114.12193850964044</v>
      </c>
      <c r="L48" s="36">
        <f>'Поступление ин. инвестиций'!M49*1000/Население!L48</f>
        <v>140.07782101167317</v>
      </c>
      <c r="M48" s="36">
        <f>'Поступление ин. инвестиций'!N49*1000/Население!M48</f>
        <v>339.62264150943395</v>
      </c>
      <c r="N48" s="36">
        <f>'Поступление ин. инвестиций'!O49*1000/Население!N48</f>
        <v>206.94980694980694</v>
      </c>
      <c r="O48" s="36">
        <f>'Поступление ин. инвестиций'!P49*1000/Население!O48</f>
        <v>169.96148908857509</v>
      </c>
      <c r="P48" s="36">
        <f>'Поступление ин. инвестиций'!Q49*1000/Население!P48</f>
        <v>147.98666324698641</v>
      </c>
      <c r="Q48" s="36">
        <f>'Поступление ин. инвестиций'!R49*1000/Население!Q48</f>
        <v>469.38252626184988</v>
      </c>
      <c r="R48" s="36">
        <f>'Поступление ин. инвестиций'!S49*1000/Население!R48</f>
        <v>173.34360554699538</v>
      </c>
    </row>
    <row r="49" spans="1:18" x14ac:dyDescent="0.2">
      <c r="A49" s="1">
        <v>48</v>
      </c>
      <c r="B49" s="1" t="s">
        <v>48</v>
      </c>
      <c r="C49" s="36">
        <f>'Поступление ин. инвестиций'!D50/Население!C49</f>
        <v>1.4424320827943078</v>
      </c>
      <c r="D49" s="36">
        <f>'Поступление ин. инвестиций'!E50/Население!D49</f>
        <v>3.9825129533678756</v>
      </c>
      <c r="E49" s="36">
        <f>'Поступление ин. инвестиций'!F50/Население!E49</f>
        <v>41.47529258777633</v>
      </c>
      <c r="F49" s="36">
        <f>'Поступление ин. инвестиций'!G50/Население!F49</f>
        <v>19.444227005870843</v>
      </c>
      <c r="G49" s="36">
        <f>'Поступление ин. инвестиций'!H50/Население!G49</f>
        <v>37.148463047743626</v>
      </c>
      <c r="H49" s="36">
        <f>'Поступление ин. инвестиций'!I50/Население!H49</f>
        <v>15.245394736842105</v>
      </c>
      <c r="I49" s="36">
        <f>'Поступление ин. инвестиций'!J50*1000/Население!I49</f>
        <v>409.09090909090907</v>
      </c>
      <c r="J49" s="36">
        <f>'Поступление ин. инвестиций'!K50*1000/Население!J49</f>
        <v>3.3076416337285903</v>
      </c>
      <c r="K49" s="36">
        <f>'Поступление ин. инвестиций'!L50*1000/Население!K49</f>
        <v>516.8094924192485</v>
      </c>
      <c r="L49" s="36">
        <f>'Поступление ин. инвестиций'!M50*1000/Население!L49</f>
        <v>230.566534914361</v>
      </c>
      <c r="M49" s="36">
        <f>'Поступление ин. инвестиций'!N50*1000/Население!M49</f>
        <v>160.84377059986815</v>
      </c>
      <c r="N49" s="36">
        <f>'Поступление ин. инвестиций'!O50*1000/Население!N49</f>
        <v>220.83058668424522</v>
      </c>
      <c r="O49" s="36">
        <f>'Поступление ин. инвестиций'!P50*1000/Население!O49</f>
        <v>136.15333773959023</v>
      </c>
      <c r="P49" s="36">
        <f>'Поступление ин. инвестиций'!Q50*1000/Население!P49</f>
        <v>199.07100199071002</v>
      </c>
      <c r="Q49" s="36">
        <f>'Поступление ин. инвестиций'!R50*1000/Население!Q49</f>
        <v>0.66622251832111923</v>
      </c>
      <c r="R49" s="36">
        <f>'Поступление ин. инвестиций'!S50*1000/Население!R49</f>
        <v>18.754186202277292</v>
      </c>
    </row>
    <row r="50" spans="1:18" x14ac:dyDescent="0.2">
      <c r="A50" s="1">
        <v>49</v>
      </c>
      <c r="B50" s="1" t="s">
        <v>49</v>
      </c>
      <c r="C50" s="36">
        <f>'Поступление ин. инвестиций'!D51/Население!C50</f>
        <v>10.817826426896012</v>
      </c>
      <c r="D50" s="36">
        <f>'Поступление ин. инвестиций'!E51/Население!D50</f>
        <v>10.634674922600619</v>
      </c>
      <c r="E50" s="36">
        <f>'Поступление ин. инвестиций'!F51/Население!E50</f>
        <v>49.800933125972008</v>
      </c>
      <c r="F50" s="36">
        <f>'Поступление ин. инвестиций'!G51/Население!F50</f>
        <v>1.9282371294851794</v>
      </c>
      <c r="G50" s="36">
        <f>'Поступление ин. инвестиций'!H51/Население!G50</f>
        <v>35.73807662236122</v>
      </c>
      <c r="H50" s="36">
        <f>'Поступление ин. инвестиций'!I51/Население!H50</f>
        <v>68.752997601918466</v>
      </c>
      <c r="I50" s="36">
        <f>'Поступление ин. инвестиций'!J51*1000/Население!I50</f>
        <v>23.255813953488371</v>
      </c>
      <c r="J50" s="36">
        <f>'Поступление ин. инвестиций'!K51*1000/Население!J50</f>
        <v>6.5120578778135059</v>
      </c>
      <c r="K50" s="36">
        <f>'Поступление ин. инвестиций'!L51*1000/Население!K50</f>
        <v>131.45161290322579</v>
      </c>
      <c r="L50" s="36">
        <f>'Поступление ин. инвестиций'!M51*1000/Население!L50</f>
        <v>42.810985460420035</v>
      </c>
      <c r="M50" s="36">
        <f>'Поступление ин. инвестиций'!N51*1000/Население!M50</f>
        <v>34.761519805982218</v>
      </c>
      <c r="N50" s="36">
        <f>'Поступление ин. инвестиций'!O51*1000/Население!N50</f>
        <v>27.508090614886733</v>
      </c>
      <c r="O50" s="36">
        <f>'Поступление ин. инвестиций'!P51*1000/Население!O50</f>
        <v>16.246953696181965</v>
      </c>
      <c r="P50" s="36">
        <f>'Поступление ин. инвестиций'!Q51*1000/Население!P50</f>
        <v>104.66067048242027</v>
      </c>
      <c r="Q50" s="36">
        <f>'Поступление ин. инвестиций'!R51*1000/Население!Q50</f>
        <v>5.7471264367816088</v>
      </c>
      <c r="R50" s="36">
        <f>'Поступление ин. инвестиций'!S51*1000/Население!R50</f>
        <v>9.9337748344370862</v>
      </c>
    </row>
    <row r="51" spans="1:18" x14ac:dyDescent="0.2">
      <c r="A51" s="1">
        <v>50</v>
      </c>
      <c r="B51" s="1" t="s">
        <v>50</v>
      </c>
      <c r="C51" s="36">
        <f>'Поступление ин. инвестиций'!D52/Население!C51</f>
        <v>4.6660536962118426</v>
      </c>
      <c r="D51" s="36">
        <f>'Поступление ин. инвестиций'!E52/Население!D51</f>
        <v>3.7237991266375547</v>
      </c>
      <c r="E51" s="36">
        <f>'Поступление ин. инвестиций'!F52/Население!E51</f>
        <v>13.740754302453313</v>
      </c>
      <c r="F51" s="36">
        <f>'Поступление ин. инвестиций'!G52/Население!F51</f>
        <v>48.061074319352464</v>
      </c>
      <c r="G51" s="36">
        <f>'Поступление ин. инвестиций'!H52/Население!G51</f>
        <v>15.826440177252586</v>
      </c>
      <c r="H51" s="36">
        <f>'Поступление ин. инвестиций'!I52/Население!H51</f>
        <v>25.730827638572514</v>
      </c>
      <c r="I51" s="36">
        <f>'Поступление ин. инвестиций'!J52*1000/Население!I51</f>
        <v>432.15507411630557</v>
      </c>
      <c r="J51" s="36">
        <f>'Поступление ин. инвестиций'!K52*1000/Население!J51</f>
        <v>32.610858010630217</v>
      </c>
      <c r="K51" s="36">
        <f>'Поступление ин. инвестиций'!L52*1000/Население!K51</f>
        <v>498.48254931714717</v>
      </c>
      <c r="L51" s="36">
        <f>'Поступление ин. инвестиций'!M52*1000/Население!L51</f>
        <v>386.42396662874478</v>
      </c>
      <c r="M51" s="36">
        <f>'Поступление ин. инвестиций'!N52*1000/Население!M51</f>
        <v>1145.0265755504936</v>
      </c>
      <c r="N51" s="36">
        <f>'Поступление ин. инвестиций'!O52*1000/Население!N51</f>
        <v>222.26443768996961</v>
      </c>
      <c r="O51" s="36">
        <f>'Поступление ин. инвестиций'!P52*1000/Население!O51</f>
        <v>181.09035455585209</v>
      </c>
      <c r="P51" s="36">
        <f>'Поступление ин. инвестиций'!Q52*1000/Население!P51</f>
        <v>1134.431252393719</v>
      </c>
      <c r="Q51" s="36">
        <f>'Поступление ин. инвестиций'!R52*1000/Население!Q51</f>
        <v>434.39784532512505</v>
      </c>
      <c r="R51" s="36">
        <f>'Поступление ин. инвестиций'!S52*1000/Население!R51</f>
        <v>212.48545948041877</v>
      </c>
    </row>
    <row r="52" spans="1:18" x14ac:dyDescent="0.2">
      <c r="A52" s="1">
        <v>51</v>
      </c>
      <c r="B52" s="1" t="s">
        <v>51</v>
      </c>
      <c r="C52" s="36">
        <f>'Поступление ин. инвестиций'!D53/Население!C52</f>
        <v>4.8139534883720927</v>
      </c>
      <c r="D52" s="36">
        <f>'Поступление ин. инвестиций'!E53/Население!D52</f>
        <v>4.8918918918918921</v>
      </c>
      <c r="E52" s="36">
        <f>'Поступление ин. инвестиций'!F53/Население!E52</f>
        <v>2.1906096706377016</v>
      </c>
      <c r="F52" s="36">
        <f>'Поступление ин. инвестиций'!G53/Население!F52</f>
        <v>74.232130219391365</v>
      </c>
      <c r="G52" s="36">
        <f>'Поступление ин. инвестиций'!H53/Население!G52</f>
        <v>58.540328336902213</v>
      </c>
      <c r="H52" s="36">
        <f>'Поступление ин. инвестиций'!I53/Население!H52</f>
        <v>17.05078416728902</v>
      </c>
      <c r="I52" s="36">
        <f>'Поступление ин. инвестиций'!J53*1000/Население!I52</f>
        <v>47.439759036144579</v>
      </c>
      <c r="J52" s="36">
        <f>'Поступление ин. инвестиций'!K53*1000/Население!J52</f>
        <v>15.90674753601213</v>
      </c>
      <c r="K52" s="36">
        <f>'Поступление ин. инвестиций'!L53*1000/Население!K52</f>
        <v>11.441647597254004</v>
      </c>
      <c r="L52" s="36">
        <f>'Поступление ин. инвестиций'!M53*1000/Население!L52</f>
        <v>3.0674846625766872</v>
      </c>
      <c r="M52" s="36">
        <f>'Поступление ин. инвестиций'!N53*1000/Население!M52</f>
        <v>36.237471087124135</v>
      </c>
      <c r="N52" s="36">
        <f>'Поступление ин. инвестиций'!O53*1000/Население!N52</f>
        <v>13.93188854489164</v>
      </c>
      <c r="O52" s="36">
        <f>'Поступление ин. инвестиций'!P53*1000/Население!O52</f>
        <v>57.677318784099768</v>
      </c>
      <c r="P52" s="36">
        <f>'Поступление ин. инвестиций'!Q53*1000/Население!P52</f>
        <v>50.314465408805034</v>
      </c>
      <c r="Q52" s="36">
        <f>'Поступление ин. инвестиций'!R53*1000/Население!Q52</f>
        <v>3.9588281868566906</v>
      </c>
      <c r="R52" s="36">
        <f>'Поступление ин. инвестиций'!S53*1000/Население!R52</f>
        <v>40.799999999999997</v>
      </c>
    </row>
    <row r="53" spans="1:18" x14ac:dyDescent="0.2">
      <c r="A53" s="1">
        <v>52</v>
      </c>
      <c r="B53" s="1" t="s">
        <v>52</v>
      </c>
      <c r="C53" s="36">
        <f>'Поступление ин. инвестиций'!D54/Население!C53</f>
        <v>11.630052724077329</v>
      </c>
      <c r="D53" s="36">
        <f>'Поступление ин. инвестиций'!E54/Население!D53</f>
        <v>14.193198475520376</v>
      </c>
      <c r="E53" s="36">
        <f>'Поступление ин. инвестиций'!F54/Население!E53</f>
        <v>40.355516119491277</v>
      </c>
      <c r="F53" s="36">
        <f>'Поступление ин. инвестиций'!G54/Население!F53</f>
        <v>93.17916666666666</v>
      </c>
      <c r="G53" s="36">
        <f>'Поступление ин. инвестиций'!H54/Население!G53</f>
        <v>66.548039509128998</v>
      </c>
      <c r="H53" s="36">
        <f>'Поступление ин. инвестиций'!I54/Население!H53</f>
        <v>119.81318016928658</v>
      </c>
      <c r="I53" s="36">
        <f>'Поступление ин. инвестиций'!J54*1000/Население!I53</f>
        <v>346.07218683651803</v>
      </c>
      <c r="J53" s="36">
        <f>'Поступление ин. инвестиций'!K54*1000/Население!J53</f>
        <v>60.612462006079028</v>
      </c>
      <c r="K53" s="36">
        <f>'Поступление ин. инвестиций'!L54*1000/Население!K53</f>
        <v>318.50045717768973</v>
      </c>
      <c r="L53" s="36">
        <f>'Поступление ин. инвестиций'!M54*1000/Население!L53</f>
        <v>376.14678899082571</v>
      </c>
      <c r="M53" s="36">
        <f>'Поступление ин. инвестиций'!N54*1000/Население!M53</f>
        <v>298.46625766871165</v>
      </c>
      <c r="N53" s="36">
        <f>'Поступление ин. инвестиций'!O54*1000/Население!N53</f>
        <v>218.28817733990147</v>
      </c>
      <c r="O53" s="36">
        <f>'Поступление ин. инвестиций'!P54*1000/Население!O53</f>
        <v>218.23802163833076</v>
      </c>
      <c r="P53" s="36">
        <f>'Поступление ин. инвестиций'!Q54*1000/Население!P53</f>
        <v>230.79315707620529</v>
      </c>
      <c r="Q53" s="36">
        <f>'Поступление ин. инвестиций'!R54*1000/Население!Q53</f>
        <v>157.97689665938182</v>
      </c>
      <c r="R53" s="36">
        <f>'Поступление ин. инвестиций'!S54*1000/Население!R53</f>
        <v>362.60623229461754</v>
      </c>
    </row>
    <row r="54" spans="1:18" x14ac:dyDescent="0.2">
      <c r="A54" s="1">
        <v>53</v>
      </c>
      <c r="B54" s="1" t="s">
        <v>53</v>
      </c>
      <c r="C54" s="36">
        <f>'Поступление ин. инвестиций'!D55/Население!C54</f>
        <v>4.8982322025800284</v>
      </c>
      <c r="D54" s="36">
        <f>'Поступление ин. инвестиций'!E55/Население!D54</f>
        <v>26.546772684752106</v>
      </c>
      <c r="E54" s="36">
        <f>'Поступление ин. инвестиций'!F55/Население!E54</f>
        <v>33.58560677328316</v>
      </c>
      <c r="F54" s="36">
        <f>'Поступление ин. инвестиций'!G55/Население!F54</f>
        <v>132.50778669183578</v>
      </c>
      <c r="G54" s="36">
        <f>'Поступление ин. инвестиций'!H55/Население!G54</f>
        <v>56.440340909090907</v>
      </c>
      <c r="H54" s="36">
        <f>'Поступление ин. инвестиций'!I55/Население!H54</f>
        <v>67.879921259842519</v>
      </c>
      <c r="I54" s="36">
        <f>'Поступление ин. инвестиций'!J55*1000/Население!I54</f>
        <v>215.41501976284584</v>
      </c>
      <c r="J54" s="36">
        <f>'Поступление ин. инвестиций'!K55*1000/Население!J54</f>
        <v>40.795634920634917</v>
      </c>
      <c r="K54" s="36">
        <f>'Поступление ин. инвестиций'!L55*1000/Население!K54</f>
        <v>145.34594325535093</v>
      </c>
      <c r="L54" s="36">
        <f>'Поступление ин. инвестиций'!M55*1000/Население!L54</f>
        <v>69.965017491254372</v>
      </c>
      <c r="M54" s="36">
        <f>'Поступление ин. инвестиций'!N55*1000/Население!M54</f>
        <v>27.06766917293233</v>
      </c>
      <c r="N54" s="36">
        <f>'Поступление ин. инвестиций'!O55*1000/Население!N54</f>
        <v>56.281407035175882</v>
      </c>
      <c r="O54" s="36">
        <f>'Поступление ин. инвестиций'!P55*1000/Население!O54</f>
        <v>25.783619817997977</v>
      </c>
      <c r="P54" s="36">
        <f>'Поступление ин. инвестиций'!Q55*1000/Население!P54</f>
        <v>11.207335710646969</v>
      </c>
      <c r="Q54" s="36">
        <f>'Поступление ин. инвестиций'!R55*1000/Население!Q54</f>
        <v>78.180889115993864</v>
      </c>
      <c r="R54" s="36">
        <f>'Поступление ин. инвестиций'!S55*1000/Население!R54</f>
        <v>89.552238805970148</v>
      </c>
    </row>
    <row r="55" spans="1:18" x14ac:dyDescent="0.2">
      <c r="A55" s="1">
        <v>54</v>
      </c>
      <c r="B55" s="1" t="s">
        <v>54</v>
      </c>
      <c r="C55" s="36">
        <f>'Поступление ин. инвестиций'!D56/Население!C55</f>
        <v>0.38802816901408449</v>
      </c>
      <c r="D55" s="36">
        <f>'Поступление ин. инвестиций'!E56/Население!D55</f>
        <v>10.288352272727273</v>
      </c>
      <c r="E55" s="36">
        <f>'Поступление ин. инвестиций'!F56/Население!E55</f>
        <v>17.636103151862464</v>
      </c>
      <c r="F55" s="36">
        <f>'Поступление ин. инвестиций'!G56/Население!F55</f>
        <v>16.788904899135446</v>
      </c>
      <c r="G55" s="36">
        <f>'Поступление ин. инвестиций'!H56/Население!G55</f>
        <v>3.1434782608695651</v>
      </c>
      <c r="H55" s="36">
        <f>'Поступление ин. инвестиций'!I56/Население!H55</f>
        <v>2.5859826589595376</v>
      </c>
      <c r="I55" s="36">
        <f>'Поступление ин. инвестиций'!J56*1000/Население!I55</f>
        <v>23.965141612200437</v>
      </c>
      <c r="J55" s="36">
        <f>'Поступление ин. инвестиций'!K56*1000/Население!J55</f>
        <v>56.16800584368152</v>
      </c>
      <c r="K55" s="36">
        <f>'Поступление ин. инвестиций'!L56*1000/Население!K55</f>
        <v>38.207200587803086</v>
      </c>
      <c r="L55" s="36">
        <f>'Поступление ин. инвестиций'!M56*1000/Население!L55</f>
        <v>32.448377581120944</v>
      </c>
      <c r="M55" s="36">
        <f>'Поступление ин. инвестиций'!N56*1000/Население!M55</f>
        <v>15.567086730911786</v>
      </c>
      <c r="N55" s="36">
        <f>'Поступление ин. инвестиций'!O56*1000/Население!N55</f>
        <v>55.886736214605065</v>
      </c>
      <c r="O55" s="36">
        <f>'Поступление ин. инвестиций'!P56*1000/Население!O55</f>
        <v>45.795795795795797</v>
      </c>
      <c r="P55" s="36">
        <f>'Поступление ин. инвестиций'!Q56*1000/Население!P55</f>
        <v>44.00606980273141</v>
      </c>
      <c r="Q55" s="36">
        <f>'Поступление ин. инвестиций'!R56*1000/Население!Q55</f>
        <v>87.289433384379791</v>
      </c>
      <c r="R55" s="36">
        <f>'Поступление ин. инвестиций'!S56*1000/Население!R55</f>
        <v>43.37722695584818</v>
      </c>
    </row>
    <row r="56" spans="1:18" x14ac:dyDescent="0.2">
      <c r="A56" s="1">
        <v>55</v>
      </c>
      <c r="B56" s="1" t="s">
        <v>55</v>
      </c>
      <c r="C56" s="36">
        <f>'Поступление ин. инвестиций'!D57/Население!C56</f>
        <v>11.883446993180408</v>
      </c>
      <c r="D56" s="36">
        <f>'Поступление ин. инвестиций'!E57/Население!D56</f>
        <v>24.968955785512701</v>
      </c>
      <c r="E56" s="36">
        <f>'Поступление ин. инвестиций'!F57/Население!E56</f>
        <v>26.480805538074261</v>
      </c>
      <c r="F56" s="36">
        <f>'Поступление ин. инвестиций'!G57/Население!F56</f>
        <v>85.815947053261894</v>
      </c>
      <c r="G56" s="36">
        <f>'Поступление ин. инвестиций'!H57/Население!G56</f>
        <v>15.188584042888678</v>
      </c>
      <c r="H56" s="36">
        <f>'Поступление ин. инвестиций'!I57/Население!H56</f>
        <v>22.004354587869361</v>
      </c>
      <c r="I56" s="36">
        <f>'Поступление ин. инвестиций'!J57*1000/Население!I56</f>
        <v>239.88799004355943</v>
      </c>
      <c r="J56" s="36">
        <f>'Поступление ин. инвестиций'!K57*1000/Население!J56</f>
        <v>74.149081854964209</v>
      </c>
      <c r="K56" s="36">
        <f>'Поступление ин. инвестиций'!L57*1000/Население!K56</f>
        <v>427.281220803488</v>
      </c>
      <c r="L56" s="36">
        <f>'Поступление ин. инвестиций'!M57*1000/Население!L56</f>
        <v>262.37161531279179</v>
      </c>
      <c r="M56" s="36">
        <f>'Поступление ин. инвестиций'!N57*1000/Население!M56</f>
        <v>85.776668746101066</v>
      </c>
      <c r="N56" s="36">
        <f>'Поступление ин. инвестиций'!O57*1000/Население!N56</f>
        <v>81.798314080549488</v>
      </c>
      <c r="O56" s="36">
        <f>'Поступление ин. инвестиций'!P57*1000/Население!O56</f>
        <v>120.57626056999686</v>
      </c>
      <c r="P56" s="36">
        <f>'Поступление ин. инвестиций'!Q57*1000/Население!P56</f>
        <v>415.95978636506442</v>
      </c>
      <c r="Q56" s="36">
        <f>'Поступление ин. инвестиций'!R57*1000/Население!Q56</f>
        <v>219.25133689839572</v>
      </c>
      <c r="R56" s="36">
        <f>'Поступление ин. инвестиций'!S57*1000/Население!R56</f>
        <v>162.01648700063413</v>
      </c>
    </row>
    <row r="57" spans="1:18" x14ac:dyDescent="0.2">
      <c r="A57" s="1">
        <v>56</v>
      </c>
      <c r="B57" s="1" t="s">
        <v>56</v>
      </c>
      <c r="C57" s="36">
        <f>'Поступление ин. инвестиций'!D58/Население!C57</f>
        <v>1.1200308761096103</v>
      </c>
      <c r="D57" s="36">
        <f>'Поступление ин. инвестиций'!E58/Население!D57</f>
        <v>5.2392638036809815</v>
      </c>
      <c r="E57" s="36">
        <f>'Поступление ин. инвестиций'!F58/Население!E57</f>
        <v>22.525626204238922</v>
      </c>
      <c r="F57" s="36">
        <f>'Поступление ин. инвестиций'!G58/Население!F57</f>
        <v>38.472523219814242</v>
      </c>
      <c r="G57" s="36">
        <f>'Поступление ин. инвестиций'!H58/Население!G57</f>
        <v>48.667314418966185</v>
      </c>
      <c r="H57" s="36">
        <f>'Поступление ин. инвестиций'!I58/Население!H57</f>
        <v>4.5001984914648672</v>
      </c>
      <c r="I57" s="36">
        <f>'Поступление ин. инвестиций'!J58*1000/Население!I57</f>
        <v>57.393383818254286</v>
      </c>
      <c r="J57" s="36">
        <f>'Поступление ин. инвестиций'!K58*1000/Население!J57</f>
        <v>30.784258889332801</v>
      </c>
      <c r="K57" s="36">
        <f>'Поступление ин. инвестиций'!L58*1000/Население!K57</f>
        <v>28.434120945134161</v>
      </c>
      <c r="L57" s="36">
        <f>'Поступление ин. инвестиций'!M58*1000/Население!L57</f>
        <v>68.592057761732846</v>
      </c>
      <c r="M57" s="36">
        <f>'Поступление ин. инвестиций'!N58*1000/Население!M57</f>
        <v>33.762057877813504</v>
      </c>
      <c r="N57" s="36">
        <f>'Поступление ин. инвестиций'!O58*1000/Население!N57</f>
        <v>50.020169423154499</v>
      </c>
      <c r="O57" s="36">
        <f>'Поступление ин. инвестиций'!P58*1000/Население!O57</f>
        <v>50.345107592367029</v>
      </c>
      <c r="P57" s="36">
        <f>'Поступление ин. инвестиций'!Q58*1000/Население!P57</f>
        <v>22.531749283080703</v>
      </c>
      <c r="Q57" s="36">
        <f>'Поступление ин. инвестиций'!R58*1000/Население!Q57</f>
        <v>31.791907514450866</v>
      </c>
      <c r="R57" s="36">
        <f>'Поступление ин. инвестиций'!S58*1000/Население!R57</f>
        <v>37.995824634655534</v>
      </c>
    </row>
    <row r="58" spans="1:18" x14ac:dyDescent="0.2">
      <c r="A58" s="1">
        <v>57</v>
      </c>
      <c r="B58" s="1" t="s">
        <v>57</v>
      </c>
      <c r="C58" s="69">
        <v>1E-3</v>
      </c>
      <c r="D58" s="36">
        <f>'Поступление ин. инвестиций'!E59/Население!D58</f>
        <v>22.971556886227546</v>
      </c>
      <c r="E58" s="36">
        <f>'Поступление ин. инвестиций'!F59/Население!E58</f>
        <v>9.4531013615733741</v>
      </c>
      <c r="F58" s="36">
        <f>'Поступление ин. инвестиций'!G59/Население!F58</f>
        <v>13.217987804878049</v>
      </c>
      <c r="G58" s="36">
        <f>'Поступление ин. инвестиций'!H59/Население!G58</f>
        <v>5.8865900383141758</v>
      </c>
      <c r="H58" s="36">
        <f>'Поступление ин. инвестиций'!I59/Население!H58</f>
        <v>34.479069767441864</v>
      </c>
      <c r="I58" s="36">
        <f>'Поступление ин. инвестиций'!J59*1000/Население!I58</f>
        <v>49.141965678627145</v>
      </c>
      <c r="J58" s="36">
        <f>'Поступление ин. инвестиций'!K59*1000/Население!J58</f>
        <v>22.371271585557299</v>
      </c>
      <c r="K58" s="36">
        <f>'Поступление ин. инвестиций'!L59*1000/Население!K58</f>
        <v>52.839116719242902</v>
      </c>
      <c r="L58" s="36">
        <f>'Поступление ин. инвестиций'!M59*1000/Население!L58</f>
        <v>172.74167987321712</v>
      </c>
      <c r="M58" s="36">
        <f>'Поступление ин. инвестиций'!N59*1000/Население!M58</f>
        <v>209.85691573926869</v>
      </c>
      <c r="N58" s="36">
        <f>'Поступление ин. инвестиций'!O59*1000/Население!N58</f>
        <v>118.11652035115722</v>
      </c>
      <c r="O58" s="36">
        <f>'Поступление ин. инвестиций'!P59*1000/Население!O58</f>
        <v>128.30793905372894</v>
      </c>
      <c r="P58" s="36">
        <f>'Поступление ин. инвестиций'!Q59*1000/Население!P58</f>
        <v>247.17285945072697</v>
      </c>
      <c r="Q58" s="36">
        <f>'Поступление ин. инвестиций'!R59*1000/Население!Q58</f>
        <v>108.130081300813</v>
      </c>
      <c r="R58" s="36">
        <f>'Поступление ин. инвестиций'!S59*1000/Население!R58</f>
        <v>70.607553366174059</v>
      </c>
    </row>
    <row r="59" spans="1:18" x14ac:dyDescent="0.2">
      <c r="A59" s="1">
        <v>58</v>
      </c>
      <c r="B59" s="1" t="s">
        <v>58</v>
      </c>
      <c r="C59" s="36">
        <f>'Поступление ин. инвестиций'!D60/Население!C59</f>
        <v>3.369022869022869</v>
      </c>
      <c r="D59" s="36">
        <f>'Поступление ин. инвестиций'!E60/Население!D59</f>
        <v>5.027551020408163</v>
      </c>
      <c r="E59" s="36">
        <f>'Поступление ин. инвестиций'!F60/Население!E59</f>
        <v>6.462332301341589</v>
      </c>
      <c r="F59" s="36">
        <f>'Поступление ин. инвестиций'!G60/Население!F59</f>
        <v>32.079166666666666</v>
      </c>
      <c r="G59" s="36">
        <f>'Поступление ин. инвестиций'!H60/Население!G59</f>
        <v>30.753410283315844</v>
      </c>
      <c r="H59" s="36">
        <f>'Поступление ин. инвестиций'!I60/Население!H59</f>
        <v>7.5852585258525851</v>
      </c>
      <c r="I59" s="36">
        <f>'Поступление ин. инвестиций'!J60*1000/Население!I59</f>
        <v>71.428571428571431</v>
      </c>
      <c r="J59" s="36">
        <f>'Поступление ин. инвестиций'!K60*1000/Население!J59</f>
        <v>8.1455981941309261</v>
      </c>
      <c r="K59" s="36">
        <f>'Поступление ин. инвестиций'!L60*1000/Население!K59</f>
        <v>7.9817559863169896</v>
      </c>
      <c r="L59" s="36">
        <f>'Поступление ин. инвестиций'!M60*1000/Население!L59</f>
        <v>5.7471264367816088</v>
      </c>
      <c r="M59" s="36">
        <f>'Поступление ин. инвестиций'!N60*1000/Население!M59</f>
        <v>41.763341067285381</v>
      </c>
      <c r="N59" s="36">
        <f>'Поступление ин. инвестиций'!O60*1000/Население!N59</f>
        <v>10.53864168618267</v>
      </c>
      <c r="O59" s="36">
        <f>'Поступление ин. инвестиций'!P60*1000/Население!O59</f>
        <v>2.3640661938534278</v>
      </c>
      <c r="P59" s="36">
        <f>'Поступление ин. инвестиций'!Q60*1000/Население!P59</f>
        <v>1.1976047904191616</v>
      </c>
      <c r="Q59" s="69">
        <v>1E-3</v>
      </c>
      <c r="R59" s="36">
        <f>'Поступление ин. инвестиций'!S60*1000/Население!R59</f>
        <v>20.757020757020758</v>
      </c>
    </row>
    <row r="60" spans="1:18" x14ac:dyDescent="0.2">
      <c r="A60" s="1">
        <v>59</v>
      </c>
      <c r="B60" s="1" t="s">
        <v>59</v>
      </c>
      <c r="C60" s="36">
        <f>'Поступление ин. инвестиций'!D61/Население!C60</f>
        <v>3.0470615243342518</v>
      </c>
      <c r="D60" s="36">
        <f>'Поступление ин. инвестиций'!E61/Население!D60</f>
        <v>0.91655328798185942</v>
      </c>
      <c r="E60" s="36">
        <f>'Поступление ин. инвестиций'!F61/Население!E60</f>
        <v>27.072954545454547</v>
      </c>
      <c r="F60" s="36">
        <f>'Поступление ин. инвестиций'!G61/Население!F60</f>
        <v>78.55573248407643</v>
      </c>
      <c r="G60" s="36">
        <f>'Поступление ин. инвестиций'!H61/Население!G60</f>
        <v>20.026848691695108</v>
      </c>
      <c r="H60" s="36">
        <f>'Поступление ин. инвестиций'!I61/Население!H60</f>
        <v>47.524319292529675</v>
      </c>
      <c r="I60" s="36">
        <f>'Поступление ин. инвестиций'!J61*1000/Население!I60</f>
        <v>301.60204318551195</v>
      </c>
      <c r="J60" s="36">
        <f>'Поступление ин. инвестиций'!K61*1000/Население!J60</f>
        <v>44.691380908248377</v>
      </c>
      <c r="K60" s="36">
        <f>'Поступление ин. инвестиций'!L61*1000/Население!K60</f>
        <v>250.17357093265448</v>
      </c>
      <c r="L60" s="36">
        <f>'Поступление ин. инвестиций'!M61*1000/Население!L60</f>
        <v>333.0251906632771</v>
      </c>
      <c r="M60" s="36">
        <f>'Поступление ин. инвестиций'!N61*1000/Население!M60</f>
        <v>320.55427251732101</v>
      </c>
      <c r="N60" s="36">
        <f>'Поступление ин. инвестиций'!O61*1000/Население!N60</f>
        <v>367.29036729036727</v>
      </c>
      <c r="O60" s="36">
        <f>'Поступление ин. инвестиций'!P61*1000/Население!O60</f>
        <v>329.47976878612718</v>
      </c>
      <c r="P60" s="36">
        <f>'Поступление ин. инвестиций'!Q61*1000/Население!P60</f>
        <v>904.54124189063953</v>
      </c>
      <c r="Q60" s="36">
        <f>'Поступление ин. инвестиций'!R61*1000/Население!Q60</f>
        <v>1219.4386453259106</v>
      </c>
      <c r="R60" s="36">
        <f>'Поступление ин. инвестиций'!S61*1000/Население!R60</f>
        <v>1268.7645687645688</v>
      </c>
    </row>
    <row r="61" spans="1:18" x14ac:dyDescent="0.2">
      <c r="A61" s="1">
        <v>60</v>
      </c>
      <c r="B61" s="1" t="s">
        <v>60</v>
      </c>
      <c r="C61" s="36">
        <f>'Поступление ин. инвестиций'!D62/Население!C61</f>
        <v>223.0388585306618</v>
      </c>
      <c r="D61" s="36">
        <f>'Поступление ин. инвестиций'!E62/Население!D61</f>
        <v>38.946433945230211</v>
      </c>
      <c r="E61" s="36">
        <f>'Поступление ин. инвестиций'!F62/Население!E61</f>
        <v>35.446636771300447</v>
      </c>
      <c r="F61" s="36">
        <f>'Поступление ин. инвестиций'!G62/Население!F61</f>
        <v>115.06046235921755</v>
      </c>
      <c r="G61" s="36">
        <f>'Поступление ин. инвестиций'!H62/Население!G61</f>
        <v>27.681376875551631</v>
      </c>
      <c r="H61" s="36">
        <f>'Поступление ин. инвестиций'!I62/Население!H61</f>
        <v>20.025256975036712</v>
      </c>
      <c r="I61" s="36">
        <f>'Поступление ин. инвестиций'!J62*1000/Население!I61</f>
        <v>5430.6358381502887</v>
      </c>
      <c r="J61" s="36">
        <f>'Поступление ин. инвестиций'!K62*1000/Население!J61</f>
        <v>410.39504414696665</v>
      </c>
      <c r="K61" s="36">
        <f>'Поступление ин. инвестиций'!L62*1000/Население!K61</f>
        <v>3826.0011280315848</v>
      </c>
      <c r="L61" s="36">
        <f>'Поступление ин. инвестиций'!M62*1000/Население!L61</f>
        <v>3937.4476403239319</v>
      </c>
      <c r="M61" s="36">
        <f>'Поступление ин. инвестиций'!N62*1000/Население!M61</f>
        <v>3451.1756569847857</v>
      </c>
      <c r="N61" s="36">
        <f>'Поступление ин. инвестиций'!O62*1000/Население!N61</f>
        <v>1996.4480874316939</v>
      </c>
      <c r="O61" s="36">
        <f>'Поступление ин. инвестиций'!P62*1000/Население!O61</f>
        <v>1160.8884073672807</v>
      </c>
      <c r="P61" s="36">
        <f>'Поступление ин. инвестиций'!Q62*1000/Население!P61</f>
        <v>3065.538544184797</v>
      </c>
      <c r="Q61" s="36">
        <f>'Поступление ин. инвестиций'!R62*1000/Население!Q61</f>
        <v>7036.1990950226245</v>
      </c>
      <c r="R61" s="36">
        <f>'Поступление ин. инвестиций'!S62*1000/Население!R61</f>
        <v>5803.3350979354154</v>
      </c>
    </row>
    <row r="62" spans="1:18" x14ac:dyDescent="0.2">
      <c r="A62" s="1">
        <v>61</v>
      </c>
      <c r="B62" s="1" t="s">
        <v>61</v>
      </c>
      <c r="C62" s="36">
        <f>'Поступление ин. инвестиций'!D63/Население!C62</f>
        <v>3.0730736423087861</v>
      </c>
      <c r="D62" s="36">
        <f>'Поступление ин. инвестиций'!E63/Население!D62</f>
        <v>20.378363069951856</v>
      </c>
      <c r="E62" s="36">
        <f>'Поступление ин. инвестиций'!F63/Население!E62</f>
        <v>112.10349729883423</v>
      </c>
      <c r="F62" s="36">
        <f>'Поступление ин. инвестиций'!G63/Население!F62</f>
        <v>538.48789518655656</v>
      </c>
      <c r="G62" s="36">
        <f>'Поступление ин. инвестиций'!H63/Население!G62</f>
        <v>6.2212086659064996</v>
      </c>
      <c r="H62" s="36">
        <f>'Поступление ин. инвестиций'!I63/Население!H62</f>
        <v>3.464902186421174</v>
      </c>
      <c r="I62" s="36">
        <f>'Поступление ин. инвестиций'!J63*1000/Население!I62</f>
        <v>250.86206896551724</v>
      </c>
      <c r="J62" s="36">
        <f>'Поступление ин. инвестиций'!K63*1000/Население!J62</f>
        <v>8.4800573888091826</v>
      </c>
      <c r="K62" s="36">
        <f>'Поступление ин. инвестиций'!L63*1000/Население!K62</f>
        <v>311.46131805157592</v>
      </c>
      <c r="L62" s="36">
        <f>'Поступление ин. инвестиций'!M63*1000/Население!L62</f>
        <v>406.23213264722699</v>
      </c>
      <c r="M62" s="36">
        <f>'Поступление ин. инвестиций'!N63*1000/Население!M62</f>
        <v>243.93030562696373</v>
      </c>
      <c r="N62" s="36">
        <f>'Поступление ин. инвестиций'!O63*1000/Население!N62</f>
        <v>507.42432895488292</v>
      </c>
      <c r="O62" s="36">
        <f>'Поступление ин. инвестиций'!P63*1000/Население!O62</f>
        <v>511.88090466647583</v>
      </c>
      <c r="P62" s="36">
        <f>'Поступление ин. инвестиций'!Q63*1000/Население!P62</f>
        <v>423.4752589182969</v>
      </c>
      <c r="Q62" s="36">
        <f>'Поступление ин. инвестиций'!R63*1000/Население!Q62</f>
        <v>488.45931909982687</v>
      </c>
      <c r="R62" s="36">
        <f>'Поступление ин. инвестиций'!S63*1000/Население!R62</f>
        <v>206.79639848968924</v>
      </c>
    </row>
    <row r="63" spans="1:18" x14ac:dyDescent="0.2">
      <c r="A63" s="1">
        <v>62</v>
      </c>
      <c r="B63" s="1" t="s">
        <v>62</v>
      </c>
      <c r="C63" s="69">
        <v>1E-3</v>
      </c>
      <c r="D63" s="69">
        <v>1E-3</v>
      </c>
      <c r="E63" s="69">
        <v>1E-3</v>
      </c>
      <c r="F63" s="36">
        <f>'Поступление ин. инвестиций'!G64/Население!F63</f>
        <v>9.14975845410628</v>
      </c>
      <c r="G63" s="36">
        <f>'Поступление ин. инвестиций'!H64/Население!G63</f>
        <v>1.8755980861244019</v>
      </c>
      <c r="H63" s="69">
        <v>1E-3</v>
      </c>
      <c r="I63" s="36">
        <f>'Поступление ин. инвестиций'!J64*1000/Население!I63</f>
        <v>9.5693779904306222</v>
      </c>
      <c r="J63" s="69">
        <v>1E-3</v>
      </c>
      <c r="K63" s="69">
        <v>1E-3</v>
      </c>
      <c r="L63" s="69">
        <v>1E-3</v>
      </c>
      <c r="M63" s="69">
        <v>1E-3</v>
      </c>
      <c r="N63" s="69">
        <v>1E-3</v>
      </c>
      <c r="O63" s="69">
        <v>1E-3</v>
      </c>
      <c r="P63" s="69">
        <v>1E-3</v>
      </c>
      <c r="Q63" s="36">
        <f>'Поступление ин. инвестиций'!R64*1000/Население!Q63</f>
        <v>0.45454545454545453</v>
      </c>
      <c r="R63" s="36">
        <f>'Поступление ин. инвестиций'!S64*1000/Население!R63</f>
        <v>262.44343891402713</v>
      </c>
    </row>
    <row r="64" spans="1:18" x14ac:dyDescent="0.2">
      <c r="A64" s="1">
        <v>63</v>
      </c>
      <c r="B64" s="1" t="s">
        <v>63</v>
      </c>
      <c r="C64" s="69">
        <v>1E-3</v>
      </c>
      <c r="D64" s="69">
        <v>1E-3</v>
      </c>
      <c r="E64" s="69">
        <v>1E-3</v>
      </c>
      <c r="F64" s="36">
        <f>'Поступление ин. инвестиций'!G65/Население!F64</f>
        <v>9.53125</v>
      </c>
      <c r="G64" s="36">
        <f>'Поступление ин. инвестиций'!H65/Население!G64</f>
        <v>5.3902185223725283</v>
      </c>
      <c r="H64" s="36">
        <f>'Поступление ин. инвестиций'!I65/Население!H64</f>
        <v>0.38786008230452673</v>
      </c>
      <c r="I64" s="36">
        <f>'Поступление ин. инвестиций'!J65*1000/Население!I64</f>
        <v>1.0298661174047374</v>
      </c>
      <c r="J64" s="36">
        <f>'Поступление ин. инвестиций'!K65*1000/Население!J64</f>
        <v>6.6635802469135799</v>
      </c>
      <c r="K64" s="36">
        <f>'Поступление ин. инвестиций'!L65*1000/Население!K64</f>
        <v>281.31416837782342</v>
      </c>
      <c r="L64" s="36">
        <f>'Поступление ин. инвестиций'!M65*1000/Население!L64</f>
        <v>7.1574642126789367</v>
      </c>
      <c r="M64" s="36">
        <f>'Поступление ин. инвестиций'!N65*1000/Население!M64</f>
        <v>30.549898167006109</v>
      </c>
      <c r="N64" s="36">
        <f>'Поступление ин. инвестиций'!O65*1000/Население!N64</f>
        <v>76.219512195121951</v>
      </c>
      <c r="O64" s="36">
        <f>'Поступление ин. инвестиций'!P65*1000/Население!O64</f>
        <v>87.309644670050758</v>
      </c>
      <c r="P64" s="36">
        <f>'Поступление ин. инвестиций'!Q65*1000/Население!P64</f>
        <v>26.449643947100711</v>
      </c>
      <c r="Q64" s="36">
        <f>'Поступление ин. инвестиций'!R65*1000/Население!Q64</f>
        <v>201.82555780933063</v>
      </c>
      <c r="R64" s="36">
        <f>'Поступление ин. инвестиций'!S65*1000/Население!R64</f>
        <v>7.1065989847715736</v>
      </c>
    </row>
    <row r="65" spans="1:18" x14ac:dyDescent="0.2">
      <c r="A65" s="1">
        <v>64</v>
      </c>
      <c r="B65" s="1" t="s">
        <v>64</v>
      </c>
      <c r="C65" s="69">
        <v>1E-3</v>
      </c>
      <c r="D65" s="69">
        <v>1E-3</v>
      </c>
      <c r="E65" s="69">
        <v>1E-3</v>
      </c>
      <c r="F65" s="36">
        <f>'Поступление ин. инвестиций'!G66/Население!F65</f>
        <v>15.89423076923077</v>
      </c>
      <c r="G65" s="36">
        <f>'Поступление ин. инвестиций'!H66/Население!G65</f>
        <v>12.703821656050955</v>
      </c>
      <c r="H65" s="36">
        <f>'Поступление ин. инвестиций'!I66/Население!H65</f>
        <v>17.146103896103895</v>
      </c>
      <c r="I65" s="36">
        <f>'Поступление ин. инвестиций'!J66*1000/Население!I65</f>
        <v>262.13592233009706</v>
      </c>
      <c r="J65" s="36">
        <f>'Поступление ин. инвестиций'!K66*1000/Население!J65</f>
        <v>751.51935483870966</v>
      </c>
      <c r="K65" s="36">
        <f>'Поступление ин. инвестиций'!L66*1000/Население!K65</f>
        <v>137.82051282051282</v>
      </c>
      <c r="L65" s="36">
        <f>'Поступление ин. инвестиций'!M66*1000/Население!L65</f>
        <v>394.90445859872614</v>
      </c>
      <c r="M65" s="36">
        <f>'Поступление ин. инвестиций'!N66*1000/Население!M65</f>
        <v>56.962025316455694</v>
      </c>
      <c r="N65" s="36">
        <f>'Поступление ин. инвестиций'!O66*1000/Население!N65</f>
        <v>342.76729559748429</v>
      </c>
      <c r="O65" s="36">
        <f>'Поступление ин. инвестиций'!P66*1000/Население!O65</f>
        <v>307.45341614906835</v>
      </c>
      <c r="P65" s="36">
        <f>'Поступление ин. инвестиций'!Q66*1000/Население!P65</f>
        <v>246.91358024691357</v>
      </c>
      <c r="Q65" s="36">
        <f>'Поступление ин. инвестиций'!R66*1000/Население!Q65</f>
        <v>36.697247706422019</v>
      </c>
      <c r="R65" s="36">
        <f>'Поступление ин. инвестиций'!S66*1000/Население!R65</f>
        <v>15.151515151515152</v>
      </c>
    </row>
    <row r="66" spans="1:18" x14ac:dyDescent="0.2">
      <c r="A66" s="1">
        <v>65</v>
      </c>
      <c r="B66" s="1" t="s">
        <v>65</v>
      </c>
      <c r="C66" s="36">
        <f>'Поступление ин. инвестиций'!D67/Население!C66</f>
        <v>0.95692883895131087</v>
      </c>
      <c r="D66" s="36">
        <f>'Поступление ин. инвестиций'!E67/Население!D66</f>
        <v>2.8438661710037176</v>
      </c>
      <c r="E66" s="36">
        <f>'Поступление ин. инвестиций'!F67/Население!E66</f>
        <v>185.57355679702047</v>
      </c>
      <c r="F66" s="36">
        <f>'Поступление ин. инвестиций'!G67/Население!F66</f>
        <v>417.73743016759778</v>
      </c>
      <c r="G66" s="36">
        <f>'Поступление ин. инвестиций'!H67/Население!G66</f>
        <v>57.819702602230485</v>
      </c>
      <c r="H66" s="36">
        <f>'Поступление ин. инвестиций'!I67/Население!H66</f>
        <v>110.84962406015038</v>
      </c>
      <c r="I66" s="36">
        <f>'Поступление ин. инвестиций'!J67*1000/Население!I66</f>
        <v>357.14285714285717</v>
      </c>
      <c r="J66" s="36">
        <f>'Поступление ин. инвестиций'!K67*1000/Население!J66</f>
        <v>3.9005628517823641</v>
      </c>
      <c r="K66" s="36">
        <f>'Поступление ин. инвестиций'!L67*1000/Население!K66</f>
        <v>374.53183520599254</v>
      </c>
      <c r="L66" s="36">
        <f>'Поступление ин. инвестиций'!M67*1000/Население!L66</f>
        <v>20.522388059701491</v>
      </c>
      <c r="M66" s="36">
        <f>'Поступление ин. инвестиций'!N67*1000/Население!M66</f>
        <v>9.3109869646182499</v>
      </c>
      <c r="N66" s="36">
        <f>'Поступление ин. инвестиций'!O67*1000/Население!N66</f>
        <v>320.29795158286777</v>
      </c>
      <c r="O66" s="36">
        <f>'Поступление ин. инвестиций'!P67*1000/Население!O66</f>
        <v>5.5762081784386615</v>
      </c>
      <c r="P66" s="36">
        <f>'Поступление ин. инвестиций'!Q67*1000/Население!P66</f>
        <v>283.05400372439476</v>
      </c>
      <c r="Q66" s="36">
        <f>'Поступление ин. инвестиций'!R67*1000/Население!Q66</f>
        <v>151.68539325842696</v>
      </c>
      <c r="R66" s="36">
        <f>'Поступление ин. инвестиций'!S67*1000/Население!R66</f>
        <v>99.624060150375939</v>
      </c>
    </row>
    <row r="67" spans="1:18" x14ac:dyDescent="0.2">
      <c r="A67" s="1">
        <v>66</v>
      </c>
      <c r="B67" s="1" t="s">
        <v>66</v>
      </c>
      <c r="C67" s="36">
        <f>'Поступление ин. инвестиций'!D68/Население!C67</f>
        <v>0.61646024770275665</v>
      </c>
      <c r="D67" s="36">
        <f>'Поступление ин. инвестиций'!E68/Население!D67</f>
        <v>0.76209201730239873</v>
      </c>
      <c r="E67" s="36">
        <f>'Поступление ин. инвестиций'!F68/Население!E67</f>
        <v>0.70907649623464131</v>
      </c>
      <c r="F67" s="36">
        <f>'Поступление ин. инвестиций'!G68/Население!F67</f>
        <v>0.21531100478468901</v>
      </c>
      <c r="G67" s="36">
        <f>'Поступление ин. инвестиций'!H68/Население!G67</f>
        <v>31.693632358830598</v>
      </c>
      <c r="H67" s="36">
        <f>'Поступление ин. инвестиций'!I68/Население!H67</f>
        <v>15.94580057923045</v>
      </c>
      <c r="I67" s="36">
        <f>'Поступление ин. инвестиций'!J68*1000/Население!I67</f>
        <v>142.91649356044869</v>
      </c>
      <c r="J67" s="36">
        <f>'Поступление ин. инвестиций'!K68*1000/Население!J67</f>
        <v>0.92538557732388493</v>
      </c>
      <c r="K67" s="36">
        <f>'Поступление ин. инвестиций'!L68*1000/Население!K67</f>
        <v>17.565872020075282</v>
      </c>
      <c r="L67" s="36">
        <f>'Поступление ин. инвестиций'!M68*1000/Население!L67</f>
        <v>7.5471698113207548</v>
      </c>
      <c r="M67" s="36">
        <f>'Поступление ин. инвестиций'!N68*1000/Население!M67</f>
        <v>3.7862852334875896</v>
      </c>
      <c r="N67" s="36">
        <f>'Поступление ин. инвестиций'!O68*1000/Население!N67</f>
        <v>15.638207945900254</v>
      </c>
      <c r="O67" s="36">
        <f>'Поступление ин. инвестиций'!P68*1000/Население!O67</f>
        <v>19.148936170212767</v>
      </c>
      <c r="P67" s="36">
        <f>'Поступление ин. инвестиций'!Q68*1000/Население!P67</f>
        <v>30.004286326618089</v>
      </c>
      <c r="Q67" s="36">
        <f>'Поступление ин. инвестиций'!R68*1000/Население!Q67</f>
        <v>19.853258523953389</v>
      </c>
      <c r="R67" s="36">
        <f>'Поступление ин. инвестиций'!S68*1000/Население!R67</f>
        <v>10.452961672473867</v>
      </c>
    </row>
    <row r="68" spans="1:18" x14ac:dyDescent="0.2">
      <c r="A68" s="1">
        <v>67</v>
      </c>
      <c r="B68" s="1" t="s">
        <v>67</v>
      </c>
      <c r="C68" s="36">
        <f>'Поступление ин. инвестиций'!D69/Население!C68</f>
        <v>0.45195729537366547</v>
      </c>
      <c r="D68" s="36">
        <f>'Поступление ин. инвестиций'!E69/Население!D68</f>
        <v>52.219858156028366</v>
      </c>
      <c r="E68" s="36">
        <f>'Поступление ин. инвестиций'!F69/Население!E68</f>
        <v>67.763814616755795</v>
      </c>
      <c r="F68" s="36">
        <f>'Поступление ин. инвестиций'!G69/Население!F68</f>
        <v>61.975871313672926</v>
      </c>
      <c r="G68" s="36">
        <f>'Поступление ин. инвестиций'!H69/Население!G68</f>
        <v>40.686660698299015</v>
      </c>
      <c r="H68" s="36">
        <f>'Поступление ин. инвестиций'!I69/Население!H68</f>
        <v>59.241410488245933</v>
      </c>
      <c r="I68" s="36">
        <f>'Поступление ин. инвестиций'!J69*1000/Население!I68</f>
        <v>80</v>
      </c>
      <c r="J68" s="36">
        <f>'Поступление ин. инвестиций'!K69*1000/Население!J68</f>
        <v>195.52602739726026</v>
      </c>
      <c r="K68" s="36">
        <f>'Поступление ин. инвестиций'!L69*1000/Население!K68</f>
        <v>304.58715596330273</v>
      </c>
      <c r="L68" s="36">
        <f>'Поступление ин. инвестиций'!M69*1000/Население!L68</f>
        <v>102.11591536338547</v>
      </c>
      <c r="M68" s="36">
        <f>'Поступление ин. инвестиций'!N69*1000/Население!M68</f>
        <v>890.12003693444137</v>
      </c>
      <c r="N68" s="36">
        <f>'Поступление ин. инвестиций'!O69*1000/Население!N68</f>
        <v>191.84430027803521</v>
      </c>
      <c r="O68" s="36">
        <f>'Поступление ин. инвестиций'!P69*1000/Население!O68</f>
        <v>143.52283317800558</v>
      </c>
      <c r="P68" s="36">
        <f>'Поступление ин. инвестиций'!Q69*1000/Население!P68</f>
        <v>226.07879924953096</v>
      </c>
      <c r="Q68" s="36">
        <f>'Поступление ин. инвестиций'!R69*1000/Население!Q68</f>
        <v>105.66037735849056</v>
      </c>
      <c r="R68" s="36">
        <f>'Поступление ин. инвестиций'!S69*1000/Население!R68</f>
        <v>107.31244064577398</v>
      </c>
    </row>
    <row r="69" spans="1:18" x14ac:dyDescent="0.2">
      <c r="A69" s="1">
        <v>68</v>
      </c>
      <c r="B69" s="1" t="s">
        <v>68</v>
      </c>
      <c r="C69" s="36">
        <f>'Поступление ин. инвестиций'!D70/Население!C69</f>
        <v>1.4210526315789473</v>
      </c>
      <c r="D69" s="36">
        <f>'Поступление ин. инвестиций'!E70/Население!D69</f>
        <v>0.80385409497591187</v>
      </c>
      <c r="E69" s="36">
        <f>'Поступление ин. инвестиций'!F70/Население!E69</f>
        <v>8.189357290946786E-2</v>
      </c>
      <c r="F69" s="36">
        <f>'Поступление ин. инвестиций'!G70/Население!F69</f>
        <v>23.99688581314879</v>
      </c>
      <c r="G69" s="36">
        <f>'Поступление ин. инвестиций'!H70/Население!G69</f>
        <v>15.72560553633218</v>
      </c>
      <c r="H69" s="36">
        <f>'Поступление ин. инвестиций'!I70/Население!H69</f>
        <v>23.160480735242135</v>
      </c>
      <c r="I69" s="36">
        <f>'Поступление ин. инвестиций'!J70*1000/Население!I69</f>
        <v>612.40310077519382</v>
      </c>
      <c r="J69" s="36">
        <f>'Поступление ин. инвестиций'!K70*1000/Население!J69</f>
        <v>29.655426765015807</v>
      </c>
      <c r="K69" s="36">
        <f>'Поступление ин. инвестиций'!L70*1000/Население!K69</f>
        <v>4021.030494216614</v>
      </c>
      <c r="L69" s="36">
        <f>'Поступление ин. инвестиций'!M70*1000/Население!L69</f>
        <v>621.89576775096191</v>
      </c>
      <c r="M69" s="36">
        <f>'Поступление ин. инвестиций'!N70*1000/Население!M69</f>
        <v>874.73831123517095</v>
      </c>
      <c r="N69" s="36">
        <f>'Поступление ин. инвестиций'!O70*1000/Население!N69</f>
        <v>1886.608695652174</v>
      </c>
      <c r="O69" s="36">
        <f>'Поступление ин. инвестиций'!P70*1000/Население!O69</f>
        <v>1663.769123783032</v>
      </c>
      <c r="P69" s="36">
        <f>'Поступление ин. инвестиций'!Q70*1000/Население!P69</f>
        <v>2051.8441196938065</v>
      </c>
      <c r="Q69" s="36">
        <f>'Поступление ин. инвестиций'!R70*1000/Население!Q69</f>
        <v>2006.6294487090022</v>
      </c>
      <c r="R69" s="36">
        <f>'Поступление ин. инвестиций'!S70*1000/Население!R69</f>
        <v>4443.6274509803925</v>
      </c>
    </row>
    <row r="70" spans="1:18" x14ac:dyDescent="0.2">
      <c r="A70" s="1">
        <v>69</v>
      </c>
      <c r="B70" s="1" t="s">
        <v>69</v>
      </c>
      <c r="C70" s="36">
        <f>'Поступление ин. инвестиций'!D71/Население!C70</f>
        <v>7.403290529695024</v>
      </c>
      <c r="D70" s="36">
        <f>'Поступление ин. инвестиций'!E71/Население!D70</f>
        <v>4.3189552829442022</v>
      </c>
      <c r="E70" s="36">
        <f>'Поступление ин. инвестиций'!F71/Население!E70</f>
        <v>11.221957040572793</v>
      </c>
      <c r="F70" s="36">
        <f>'Поступление ин. инвестиций'!G71/Население!F70</f>
        <v>150.19976076555025</v>
      </c>
      <c r="G70" s="36">
        <f>'Поступление ин. инвестиций'!H71/Население!G70</f>
        <v>98.205988023952102</v>
      </c>
      <c r="H70" s="36">
        <f>'Поступление ин. инвестиций'!I71/Население!H70</f>
        <v>14.852553542009884</v>
      </c>
      <c r="I70" s="36">
        <f>'Поступление ин. инвестиций'!J71*1000/Население!I70</f>
        <v>147.27722772277227</v>
      </c>
      <c r="J70" s="36">
        <f>'Поступление ин. инвестиций'!K71*1000/Население!J70</f>
        <v>52.222543352601157</v>
      </c>
      <c r="K70" s="36">
        <f>'Поступление ин. инвестиций'!L71*1000/Население!K70</f>
        <v>134.40860215053763</v>
      </c>
      <c r="L70" s="36">
        <f>'Поступление ин. инвестиций'!M71*1000/Население!L70</f>
        <v>195.44513457556937</v>
      </c>
      <c r="M70" s="36">
        <f>'Поступление ин. инвестиций'!N71*1000/Население!M70</f>
        <v>18.234562784915042</v>
      </c>
      <c r="N70" s="36">
        <f>'Поступление ин. инвестиций'!O71*1000/Население!N70</f>
        <v>14.528850145288501</v>
      </c>
      <c r="O70" s="36">
        <f>'Поступление ин. инвестиций'!P71*1000/Население!O70</f>
        <v>507.9034941763727</v>
      </c>
      <c r="P70" s="36">
        <f>'Поступление ин. инвестиций'!Q71*1000/Население!P70</f>
        <v>136.78065054211842</v>
      </c>
      <c r="Q70" s="36">
        <f>'Поступление ин. инвестиций'!R71*1000/Население!Q70</f>
        <v>242.99456294437474</v>
      </c>
      <c r="R70" s="36">
        <f>'Поступление ин. инвестиций'!S71*1000/Население!R70</f>
        <v>141.47368421052633</v>
      </c>
    </row>
    <row r="71" spans="1:18" x14ac:dyDescent="0.2">
      <c r="A71" s="1">
        <v>70</v>
      </c>
      <c r="B71" s="1" t="s">
        <v>70</v>
      </c>
      <c r="C71" s="36">
        <f>'Поступление ин. инвестиций'!D72/Население!C71</f>
        <v>35.173200285103349</v>
      </c>
      <c r="D71" s="36">
        <f>'Поступление ин. инвестиций'!E72/Население!D71</f>
        <v>43.484325466713635</v>
      </c>
      <c r="E71" s="36">
        <f>'Поступление ин. инвестиций'!F72/Население!E71</f>
        <v>10.083864118895965</v>
      </c>
      <c r="F71" s="36">
        <f>'Поступление ин. инвестиций'!G72/Население!F71</f>
        <v>79.514700673042867</v>
      </c>
      <c r="G71" s="36">
        <f>'Поступление ин. инвестиций'!H72/Население!G71</f>
        <v>16.160524450744152</v>
      </c>
      <c r="H71" s="36">
        <f>'Поступление ин. инвестиций'!I72/Население!H71</f>
        <v>18.048170952553424</v>
      </c>
      <c r="I71" s="36">
        <f>'Поступление ин. инвестиций'!J72*1000/Население!I71</f>
        <v>302.79898218829516</v>
      </c>
      <c r="J71" s="36">
        <f>'Поступление ин. инвестиций'!K72*1000/Население!J71</f>
        <v>15.921954777534646</v>
      </c>
      <c r="K71" s="36">
        <f>'Поступление ин. инвестиций'!L72*1000/Население!K71</f>
        <v>485.36942209217261</v>
      </c>
      <c r="L71" s="36">
        <f>'Поступление ин. инвестиций'!M72*1000/Население!L71</f>
        <v>175.04587155963301</v>
      </c>
      <c r="M71" s="36">
        <f>'Поступление ин. инвестиций'!N72*1000/Население!M71</f>
        <v>257.17439293598233</v>
      </c>
      <c r="N71" s="36">
        <f>'Поступление ин. инвестиций'!O72*1000/Население!N71</f>
        <v>321.88999630860098</v>
      </c>
      <c r="O71" s="36">
        <f>'Поступление ин. инвестиций'!P72*1000/Население!O71</f>
        <v>529.12801484230056</v>
      </c>
      <c r="P71" s="36">
        <f>'Поступление ин. инвестиций'!Q72*1000/Население!P71</f>
        <v>282.34854151084517</v>
      </c>
      <c r="Q71" s="36">
        <f>'Поступление ин. инвестиций'!R72*1000/Население!Q71</f>
        <v>438.29947328818662</v>
      </c>
      <c r="R71" s="36">
        <f>'Поступление ин. инвестиций'!S72*1000/Население!R71</f>
        <v>351.69008735282949</v>
      </c>
    </row>
    <row r="72" spans="1:18" x14ac:dyDescent="0.2">
      <c r="A72" s="1">
        <v>71</v>
      </c>
      <c r="B72" s="1" t="s">
        <v>71</v>
      </c>
      <c r="C72" s="36">
        <f>'Поступление ин. инвестиций'!D73/Население!C72</f>
        <v>2.2308851224105459</v>
      </c>
      <c r="D72" s="36">
        <f>'Поступление ин. инвестиций'!E73/Население!D72</f>
        <v>6.3694339622641509</v>
      </c>
      <c r="E72" s="36">
        <f>'Поступление ин. инвестиций'!F73/Население!E72</f>
        <v>22.082165846270353</v>
      </c>
      <c r="F72" s="36">
        <f>'Поступление ин. инвестиций'!G73/Население!F72</f>
        <v>30.132018209408194</v>
      </c>
      <c r="G72" s="36">
        <f>'Поступление ин. инвестиций'!H73/Население!G72</f>
        <v>35.543560606060609</v>
      </c>
      <c r="H72" s="36">
        <f>'Поступление ин. инвестиций'!I73/Население!H72</f>
        <v>27.633158289572393</v>
      </c>
      <c r="I72" s="36">
        <f>'Поступление ин. инвестиций'!J73*1000/Население!I72</f>
        <v>167.10085597320432</v>
      </c>
      <c r="J72" s="36">
        <f>'Поступление ин. инвестиций'!K73*1000/Население!J72</f>
        <v>82.556826568265677</v>
      </c>
      <c r="K72" s="36">
        <f>'Поступление ин. инвестиций'!L73*1000/Население!K72</f>
        <v>223.36140607835958</v>
      </c>
      <c r="L72" s="36">
        <f>'Поступление ин. инвестиций'!M73*1000/Население!L72</f>
        <v>283.21805606115765</v>
      </c>
      <c r="M72" s="36">
        <f>'Поступление ин. инвестиций'!N73*1000/Население!M72</f>
        <v>94.134685010861688</v>
      </c>
      <c r="N72" s="36">
        <f>'Поступление ин. инвестиций'!O73*1000/Население!N72</f>
        <v>66.187050359712231</v>
      </c>
      <c r="O72" s="36">
        <f>'Поступление ин. инвестиций'!P73*1000/Население!O72</f>
        <v>64.180709931875228</v>
      </c>
      <c r="P72" s="36">
        <f>'Поступление ин. инвестиций'!Q73*1000/Население!P72</f>
        <v>152.52416756176154</v>
      </c>
      <c r="Q72" s="36">
        <f>'Поступление ин. инвестиций'!R73*1000/Население!Q72</f>
        <v>289.84989278055752</v>
      </c>
      <c r="R72" s="36">
        <f>'Поступление ин. инвестиций'!S73*1000/Население!R72</f>
        <v>143.57501794687724</v>
      </c>
    </row>
    <row r="73" spans="1:18" x14ac:dyDescent="0.2">
      <c r="A73" s="1">
        <v>72</v>
      </c>
      <c r="B73" s="1" t="s">
        <v>72</v>
      </c>
      <c r="C73" s="36">
        <f>'Поступление ин. инвестиций'!D74/Население!C73</f>
        <v>1528.2842261904761</v>
      </c>
      <c r="D73" s="36">
        <f>'Поступление ин. инвестиций'!E74/Население!D73</f>
        <v>56.067321867321866</v>
      </c>
      <c r="E73" s="36">
        <f>'Поступление ин. инвестиций'!F74/Население!E73</f>
        <v>54.552813425468905</v>
      </c>
      <c r="F73" s="36">
        <f>'Поступление ин. инвестиций'!G74/Население!F73</f>
        <v>50.762140733399406</v>
      </c>
      <c r="G73" s="36">
        <f>'Поступление ин. инвестиций'!H74/Население!G73</f>
        <v>78.316782522343601</v>
      </c>
      <c r="H73" s="36">
        <f>'Поступление ин. инвестиций'!I74/Население!H73</f>
        <v>50.530096105209914</v>
      </c>
      <c r="I73" s="36">
        <f>'Поступление ин. инвестиций'!J74*1000/Население!I73</f>
        <v>69.367088607594937</v>
      </c>
      <c r="J73" s="36">
        <f>'Поступление ин. инвестиций'!K74*1000/Население!J73</f>
        <v>186.96099290780143</v>
      </c>
      <c r="K73" s="36">
        <f>'Поступление ин. инвестиций'!L74*1000/Население!K73</f>
        <v>13.171225937183385</v>
      </c>
      <c r="L73" s="36">
        <f>'Поступление ин. инвестиций'!M74*1000/Население!L73</f>
        <v>24.266936299292215</v>
      </c>
      <c r="M73" s="36">
        <f>'Поступление ин. инвестиций'!N74*1000/Население!M73</f>
        <v>9.6056622851365017</v>
      </c>
      <c r="N73" s="36">
        <f>'Поступление ин. инвестиций'!O74*1000/Население!N73</f>
        <v>16.218955904713635</v>
      </c>
      <c r="O73" s="36">
        <f>'Поступление ин. инвестиций'!P74*1000/Население!O73</f>
        <v>2.5510204081632653</v>
      </c>
      <c r="P73" s="36">
        <f>'Поступление ин. инвестиций'!Q74*1000/Население!P73</f>
        <v>59.670781893004119</v>
      </c>
      <c r="Q73" s="36">
        <f>'Поступление ин. инвестиций'!R74*1000/Население!Q73</f>
        <v>22.833419823559939</v>
      </c>
      <c r="R73" s="36">
        <f>'Поступление ин. инвестиций'!S74*1000/Население!R73</f>
        <v>28.886554621848738</v>
      </c>
    </row>
    <row r="74" spans="1:18" x14ac:dyDescent="0.2">
      <c r="A74" s="1">
        <v>73</v>
      </c>
      <c r="B74" s="1" t="s">
        <v>73</v>
      </c>
      <c r="C74" s="36">
        <f>'Поступление ин. инвестиций'!D75/Население!C74</f>
        <v>45.96484375</v>
      </c>
      <c r="D74" s="36">
        <f>'Поступление ин. инвестиций'!E75/Население!D74</f>
        <v>175.00967117988395</v>
      </c>
      <c r="E74" s="36">
        <f>'Поступление ин. инвестиций'!F75/Население!E74</f>
        <v>415.55179090029043</v>
      </c>
      <c r="F74" s="36">
        <f>'Поступление ин. инвестиций'!G75/Население!F74</f>
        <v>554.71690821256038</v>
      </c>
      <c r="G74" s="36">
        <f>'Поступление ин. инвестиций'!H75/Население!G74</f>
        <v>184.65799614643547</v>
      </c>
      <c r="H74" s="36">
        <f>'Поступление ин. инвестиций'!I75/Население!H74</f>
        <v>184.1906577693041</v>
      </c>
      <c r="I74" s="36">
        <f>'Поступление ин. инвестиций'!J75*1000/Население!I74</f>
        <v>715.50094517958416</v>
      </c>
      <c r="J74" s="36">
        <f>'Поступление ин. инвестиций'!K75*1000/Население!J74</f>
        <v>168.80075187969925</v>
      </c>
      <c r="K74" s="36">
        <f>'Поступление ин. инвестиций'!L75*1000/Население!K74</f>
        <v>293.45794392523362</v>
      </c>
      <c r="L74" s="36">
        <f>'Поступление ин. инвестиций'!M75*1000/Население!L74</f>
        <v>299.81378026070763</v>
      </c>
      <c r="M74" s="36">
        <f>'Поступление ин. инвестиций'!N75*1000/Население!M74</f>
        <v>357.47446610956359</v>
      </c>
      <c r="N74" s="36">
        <f>'Поступление ин. инвестиций'!O75*1000/Население!N74</f>
        <v>178.8693234476367</v>
      </c>
      <c r="O74" s="36">
        <f>'Поступление ин. инвестиций'!P75*1000/Население!O74</f>
        <v>96.474953617810755</v>
      </c>
      <c r="P74" s="36">
        <f>'Поступление ин. инвестиций'!Q75*1000/Население!P74</f>
        <v>327.76230269266483</v>
      </c>
      <c r="Q74" s="36">
        <f>'Поступление ин. инвестиций'!R75*1000/Население!Q74</f>
        <v>131.4814814814815</v>
      </c>
      <c r="R74" s="36">
        <f>'Поступление ин. инвестиций'!S75*1000/Население!R74</f>
        <v>115.88785046728972</v>
      </c>
    </row>
    <row r="75" spans="1:18" x14ac:dyDescent="0.2">
      <c r="A75" s="1">
        <v>74</v>
      </c>
      <c r="B75" s="1" t="s">
        <v>74</v>
      </c>
      <c r="C75" s="36">
        <f>'Поступление ин. инвестиций'!D76/Население!C75</f>
        <v>26.474842767295598</v>
      </c>
      <c r="D75" s="36">
        <f>'Поступление ин. инвестиций'!E76/Население!D75</f>
        <v>36.143157894736845</v>
      </c>
      <c r="E75" s="36">
        <f>'Поступление ин. инвестиций'!F76/Население!E75</f>
        <v>34.223157894736843</v>
      </c>
      <c r="F75" s="36">
        <f>'Поступление ин. инвестиций'!G76/Население!F75</f>
        <v>26.56782334384858</v>
      </c>
      <c r="G75" s="36">
        <f>'Поступление ин. инвестиций'!H76/Население!G75</f>
        <v>12.813684210526317</v>
      </c>
      <c r="H75" s="36">
        <f>'Поступление ин. инвестиций'!I76/Население!H75</f>
        <v>2.5876826722338206</v>
      </c>
      <c r="I75" s="36">
        <f>'Поступление ин. инвестиций'!J76*1000/Население!I75</f>
        <v>736.40167364016736</v>
      </c>
      <c r="J75" s="36">
        <f>'Поступление ин. инвестиций'!K76*1000/Население!J75</f>
        <v>118.32426778242677</v>
      </c>
      <c r="K75" s="36">
        <f>'Поступление ин. инвестиций'!L76*1000/Население!K75</f>
        <v>396.85863874345551</v>
      </c>
      <c r="L75" s="36">
        <f>'Поступление ин. инвестиций'!M76*1000/Население!L75</f>
        <v>238.24451410658307</v>
      </c>
      <c r="M75" s="36">
        <f>'Поступление ин. инвестиций'!N76*1000/Население!M75</f>
        <v>211.45833333333334</v>
      </c>
      <c r="N75" s="36">
        <f>'Поступление ин. инвестиций'!O76*1000/Население!N75</f>
        <v>1398.7538940809968</v>
      </c>
      <c r="O75" s="36">
        <f>'Поступление ин. инвестиций'!P76*1000/Население!O75</f>
        <v>347.51037344398338</v>
      </c>
      <c r="P75" s="36">
        <f>'Поступление ин. инвестиций'!Q76*1000/Население!P75</f>
        <v>362.97828335056874</v>
      </c>
      <c r="Q75" s="36">
        <f>'Поступление ин. инвестиций'!R76*1000/Население!Q75</f>
        <v>1201.6460905349795</v>
      </c>
      <c r="R75" s="36">
        <f>'Поступление ин. инвестиций'!S76*1000/Население!R75</f>
        <v>1134.4195519348268</v>
      </c>
    </row>
    <row r="76" spans="1:18" x14ac:dyDescent="0.2">
      <c r="A76" s="1">
        <v>75</v>
      </c>
      <c r="B76" s="1" t="s">
        <v>75</v>
      </c>
      <c r="C76" s="36">
        <f>'Поступление ин. инвестиций'!D77/Население!C76</f>
        <v>1.7804154302670624E-2</v>
      </c>
      <c r="D76" s="36">
        <f>'Поступление ин. инвестиций'!E77/Население!D76</f>
        <v>48.395415472779369</v>
      </c>
      <c r="E76" s="36">
        <f>'Поступление ин. инвестиций'!F77/Население!E76</f>
        <v>45.063400576368878</v>
      </c>
      <c r="F76" s="36">
        <f>'Поступление ин. инвестиций'!G77/Население!F76</f>
        <v>376.53468208092488</v>
      </c>
      <c r="G76" s="36">
        <f>'Поступление ин. инвестиций'!H77/Население!G76</f>
        <v>54.133720930232556</v>
      </c>
      <c r="H76" s="36">
        <f>'Поступление ин. инвестиций'!I77/Население!H76</f>
        <v>23.732919254658384</v>
      </c>
      <c r="I76" s="36">
        <f>'Поступление ин. инвестиций'!J77*1000/Население!I76</f>
        <v>40.625</v>
      </c>
      <c r="J76" s="36">
        <f>'Поступление ин. инвестиций'!K77*1000/Население!J76</f>
        <v>6.4093749999999998</v>
      </c>
      <c r="K76" s="36">
        <f>'Поступление ин. инвестиций'!L77*1000/Население!K76</f>
        <v>37.5</v>
      </c>
      <c r="L76" s="36">
        <f>'Поступление ин. инвестиций'!M77*1000/Население!L76</f>
        <v>148.26498422712933</v>
      </c>
      <c r="M76" s="36">
        <f>'Поступление ин. инвестиций'!N77*1000/Население!M76</f>
        <v>22.151898734177216</v>
      </c>
      <c r="N76" s="36">
        <f>'Поступление ин. инвестиций'!O77*1000/Население!N76</f>
        <v>6.3492063492063489</v>
      </c>
      <c r="O76" s="36">
        <f>'Поступление ин. инвестиций'!P77*1000/Население!O76</f>
        <v>75.949367088607602</v>
      </c>
      <c r="P76" s="36">
        <f>'Поступление ин. инвестиций'!Q77*1000/Население!P76</f>
        <v>3.1746031746031744</v>
      </c>
      <c r="Q76" s="36">
        <f>'Поступление ин. инвестиций'!R77*1000/Население!Q76</f>
        <v>175.71884984025559</v>
      </c>
      <c r="R76" s="36">
        <f>'Поступление ин. инвестиций'!S77*1000/Население!R76</f>
        <v>282.95819935691316</v>
      </c>
    </row>
    <row r="77" spans="1:18" x14ac:dyDescent="0.2">
      <c r="A77" s="1">
        <v>76</v>
      </c>
      <c r="B77" s="1" t="s">
        <v>76</v>
      </c>
      <c r="C77" s="36">
        <f>'Поступление ин. инвестиций'!D78/Население!C77</f>
        <v>4.0727453911310416</v>
      </c>
      <c r="D77" s="36">
        <f>'Поступление ин. инвестиций'!E78/Население!D77</f>
        <v>6.2620108964834076</v>
      </c>
      <c r="E77" s="36">
        <f>'Поступление ин. инвестиций'!F78/Население!E77</f>
        <v>5.7472582253240283</v>
      </c>
      <c r="F77" s="36">
        <f>'Поступление ин. инвестиций'!G78/Население!F77</f>
        <v>312.91733466933869</v>
      </c>
      <c r="G77" s="36">
        <f>'Поступление ин. инвестиций'!H78/Население!G77</f>
        <v>15.912977867203219</v>
      </c>
      <c r="H77" s="36">
        <f>'Поступление ин. инвестиций'!I78/Население!H77</f>
        <v>26.371735791090629</v>
      </c>
      <c r="I77" s="36">
        <f>'Поступление ин. инвестиций'!J78*1000/Население!I77</f>
        <v>248.5904664274731</v>
      </c>
      <c r="J77" s="36">
        <f>'Поступление ин. инвестиций'!K78*1000/Население!J77</f>
        <v>205.86492039034411</v>
      </c>
      <c r="K77" s="36">
        <f>'Поступление ин. инвестиций'!L78*1000/Население!K77</f>
        <v>190.91847265221878</v>
      </c>
      <c r="L77" s="36">
        <f>'Поступление ин. инвестиций'!M78*1000/Население!L77</f>
        <v>370.92602172788412</v>
      </c>
      <c r="M77" s="36">
        <f>'Поступление ин. инвестиций'!N78*1000/Население!M77</f>
        <v>362.36391912908243</v>
      </c>
      <c r="N77" s="36">
        <f>'Поступление ин. инвестиций'!O78*1000/Население!N77</f>
        <v>453.45813832553301</v>
      </c>
      <c r="O77" s="36">
        <f>'Поступление ин. инвестиций'!P78*1000/Население!O77</f>
        <v>434.39623627809721</v>
      </c>
      <c r="P77" s="36">
        <f>'Поступление ин. инвестиций'!Q78*1000/Население!P77</f>
        <v>256.57202944269193</v>
      </c>
      <c r="Q77" s="36">
        <f>'Поступление ин. инвестиций'!R78*1000/Население!Q77</f>
        <v>218.88185654008439</v>
      </c>
      <c r="R77" s="36">
        <f>'Поступление ин. инвестиций'!S78*1000/Население!R77</f>
        <v>215.12247071352502</v>
      </c>
    </row>
    <row r="78" spans="1:18" x14ac:dyDescent="0.2">
      <c r="A78" s="1">
        <v>77</v>
      </c>
      <c r="B78" s="1" t="s">
        <v>77</v>
      </c>
      <c r="C78" s="36">
        <f>'Поступление ин. инвестиций'!D79/Население!C78</f>
        <v>7.9149709302325579</v>
      </c>
      <c r="D78" s="36">
        <f>'Поступление ин. инвестиций'!E79/Население!D78</f>
        <v>9.0672804532577906</v>
      </c>
      <c r="E78" s="36">
        <f>'Поступление ин. инвестиций'!F79/Население!E78</f>
        <v>64.438434163701061</v>
      </c>
      <c r="F78" s="36">
        <f>'Поступление ин. инвестиций'!G79/Население!F78</f>
        <v>43.586894586894587</v>
      </c>
      <c r="G78" s="36">
        <f>'Поступление ин. инвестиций'!H79/Население!G78</f>
        <v>24.043509272467904</v>
      </c>
      <c r="H78" s="36">
        <f>'Поступление ин. инвестиций'!I79/Население!H78</f>
        <v>44.372300819061799</v>
      </c>
      <c r="I78" s="36">
        <f>'Поступление ин. инвестиций'!J79*1000/Население!I78</f>
        <v>239.94038748137109</v>
      </c>
      <c r="J78" s="36">
        <f>'Поступление ин. инвестиций'!K79*1000/Население!J78</f>
        <v>94.435916542473919</v>
      </c>
      <c r="K78" s="36">
        <f>'Поступление ин. инвестиций'!L79*1000/Население!K78</f>
        <v>798.50746268656712</v>
      </c>
      <c r="L78" s="36">
        <f>'Поступление ин. инвестиций'!M79*1000/Население!L78</f>
        <v>80.717488789237663</v>
      </c>
      <c r="M78" s="36">
        <f>'Поступление ин. инвестиций'!N79*1000/Население!M78</f>
        <v>48.725637181409297</v>
      </c>
      <c r="N78" s="36">
        <f>'Поступление ин. инвестиций'!O79*1000/Население!N78</f>
        <v>408.10202550637661</v>
      </c>
      <c r="O78" s="36">
        <f>'Поступление ин. инвестиций'!P79*1000/Население!O78</f>
        <v>213.10240963855421</v>
      </c>
      <c r="P78" s="36">
        <f>'Поступление ин. инвестиций'!Q79*1000/Население!P78</f>
        <v>151.40045420136261</v>
      </c>
      <c r="Q78" s="36">
        <f>'Поступление ин. инвестиций'!R79*1000/Население!Q78</f>
        <v>437.68996960486322</v>
      </c>
      <c r="R78" s="36">
        <f>'Поступление ин. инвестиций'!S79*1000/Население!R78</f>
        <v>121.44504227517294</v>
      </c>
    </row>
    <row r="79" spans="1:18" x14ac:dyDescent="0.2">
      <c r="A79" s="1">
        <v>78</v>
      </c>
      <c r="B79" s="1" t="s">
        <v>78</v>
      </c>
      <c r="C79" s="36">
        <f>'Поступление ин. инвестиций'!D80/Население!C79</f>
        <v>110.72009291521486</v>
      </c>
      <c r="D79" s="36">
        <f>'Поступление ин. инвестиций'!E80/Население!D79</f>
        <v>125.82406356413166</v>
      </c>
      <c r="E79" s="36">
        <f>'Поступление ин. инвестиций'!F80/Население!E79</f>
        <v>141.19657142857142</v>
      </c>
      <c r="F79" s="36">
        <f>'Поступление ин. инвестиций'!G80/Население!F79</f>
        <v>131.57931034482758</v>
      </c>
      <c r="G79" s="36">
        <f>'Поступление ин. инвестиций'!H80/Население!G79</f>
        <v>242.45833333333334</v>
      </c>
      <c r="H79" s="36">
        <f>'Поступление ин. инвестиций'!I80/Население!H79</f>
        <v>253.86248492159228</v>
      </c>
      <c r="I79" s="36">
        <f>'Поступление ин. инвестиций'!J80*1000/Население!I79</f>
        <v>976.85749086479905</v>
      </c>
      <c r="J79" s="36">
        <f>'Поступление ин. инвестиций'!K80*1000/Население!J79</f>
        <v>684.54467564259483</v>
      </c>
      <c r="K79" s="36">
        <f>'Поступление ин. инвестиций'!L80*1000/Население!K79</f>
        <v>939.58076448828604</v>
      </c>
      <c r="L79" s="36">
        <f>'Поступление ин. инвестиций'!M80*1000/Население!L79</f>
        <v>1240.7407407407406</v>
      </c>
      <c r="M79" s="36">
        <f>'Поступление ин. инвестиций'!N80*1000/Население!M79</f>
        <v>785.3598014888338</v>
      </c>
      <c r="N79" s="36">
        <f>'Поступление ин. инвестиций'!O80*1000/Население!N79</f>
        <v>448.87780548628427</v>
      </c>
      <c r="O79" s="36">
        <f>'Поступление ин. инвестиций'!P80*1000/Население!O79</f>
        <v>590.22556390977445</v>
      </c>
      <c r="P79" s="36">
        <f>'Поступление ин. инвестиций'!Q80*1000/Население!P79</f>
        <v>362.72040302267004</v>
      </c>
      <c r="Q79" s="36">
        <f>'Поступление ин. инвестиций'!R80*1000/Население!Q79</f>
        <v>401.26582278481015</v>
      </c>
      <c r="R79" s="36">
        <f>'Поступление ин. инвестиций'!S80*1000/Население!R79</f>
        <v>318.41432225063937</v>
      </c>
    </row>
    <row r="80" spans="1:18" x14ac:dyDescent="0.2">
      <c r="A80" s="1">
        <v>79</v>
      </c>
      <c r="B80" s="1" t="s">
        <v>79</v>
      </c>
      <c r="C80" s="36">
        <f>'Поступление ин. инвестиций'!D81/Население!C80</f>
        <v>0.36470588235294116</v>
      </c>
      <c r="D80" s="36">
        <f>'Поступление ин. инвестиций'!E81/Население!D80</f>
        <v>25.093023255813954</v>
      </c>
      <c r="E80" s="36">
        <f>'Поступление ин. инвестиций'!F81/Население!E80</f>
        <v>70.467455621301781</v>
      </c>
      <c r="F80" s="36">
        <f>'Поступление ин. инвестиций'!G81/Население!F80</f>
        <v>24.126506024096386</v>
      </c>
      <c r="G80" s="36">
        <f>'Поступление ин. инвестиций'!H81/Население!G80</f>
        <v>28.625766871165645</v>
      </c>
      <c r="H80" s="36">
        <f>'Поступление ин. инвестиций'!I81/Население!H80</f>
        <v>6.41025641025641E-3</v>
      </c>
      <c r="I80" s="36">
        <f>'Поступление ин. инвестиций'!J81*1000/Население!I80</f>
        <v>1916.1290322580646</v>
      </c>
      <c r="J80" s="36">
        <f>'Поступление ин. инвестиций'!K81*1000/Население!J80</f>
        <v>518.48026315789468</v>
      </c>
      <c r="K80" s="36">
        <f>'Поступление ин. инвестиций'!L81*1000/Население!K80</f>
        <v>5073.333333333333</v>
      </c>
      <c r="L80" s="36">
        <f>'Поступление ин. инвестиций'!M81*1000/Население!L80</f>
        <v>0</v>
      </c>
      <c r="M80" s="36">
        <f>'Поступление ин. инвестиций'!N81*1000/Население!M80</f>
        <v>5156.4625850340135</v>
      </c>
      <c r="N80" s="36">
        <f>'Поступление ин. инвестиций'!O81*1000/Население!N80</f>
        <v>47.945205479452056</v>
      </c>
      <c r="O80" s="36">
        <f>'Поступление ин. инвестиций'!P81*1000/Население!O80</f>
        <v>55.555555555555557</v>
      </c>
      <c r="P80" s="36">
        <f>'Поступление ин. инвестиций'!Q81*1000/Население!P80</f>
        <v>35.460992907801419</v>
      </c>
      <c r="Q80" s="36">
        <f>'Поступление ин. инвестиций'!R81*1000/Население!Q80</f>
        <v>71.428571428571431</v>
      </c>
      <c r="R80" s="36">
        <f>'Поступление ин. инвестиций'!S81*1000/Население!R80</f>
        <v>28.776978417266186</v>
      </c>
    </row>
    <row r="81" spans="1:18" x14ac:dyDescent="0.2">
      <c r="A81" s="1">
        <v>80</v>
      </c>
      <c r="B81" s="1" t="s">
        <v>80</v>
      </c>
      <c r="C81" s="36">
        <f>'Поступление ин. инвестиций'!D82/Население!C81</f>
        <v>7295.1074856046062</v>
      </c>
      <c r="D81" s="36">
        <f>'Поступление ин. инвестиций'!E82/Население!D81</f>
        <v>7289.8688212927755</v>
      </c>
      <c r="E81" s="36">
        <f>'Поступление ин. инвестиций'!F82/Население!E81</f>
        <v>7264.6257197696741</v>
      </c>
      <c r="F81" s="36">
        <f>'Поступление ин. инвестиций'!G82/Население!F81</f>
        <v>6178.9710424710429</v>
      </c>
      <c r="G81" s="36">
        <f>'Поступление ин. инвестиций'!H82/Население!G81</f>
        <v>2308.4241245136186</v>
      </c>
      <c r="H81" s="36">
        <f>'Поступление ин. инвестиций'!I82/Население!H81</f>
        <v>1605.6800804828974</v>
      </c>
      <c r="I81" s="36">
        <f>'Поступление ин. инвестиций'!J82*1000/Население!I81</f>
        <v>9638.3838383838392</v>
      </c>
      <c r="J81" s="36">
        <f>'Поступление ин. инвестиций'!K82*1000/Население!J81</f>
        <v>1671.3805668016194</v>
      </c>
      <c r="K81" s="36">
        <f>'Поступление ин. инвестиций'!L82*1000/Население!K81</f>
        <v>9004.0733197556001</v>
      </c>
      <c r="L81" s="36">
        <f>'Поступление ин. инвестиций'!M82*1000/Население!L81</f>
        <v>11936.475409836066</v>
      </c>
      <c r="M81" s="36">
        <f>'Поступление ин. инвестиций'!N82*1000/Население!M81</f>
        <v>14778.234086242301</v>
      </c>
      <c r="N81" s="36">
        <f>'Поступление ин. инвестиций'!O82*1000/Население!N81</f>
        <v>17032.854209445584</v>
      </c>
      <c r="O81" s="36">
        <f>'Поступление ин. инвестиций'!P82*1000/Население!O81</f>
        <v>16069.387755102041</v>
      </c>
      <c r="P81" s="36">
        <f>'Поступление ин. инвестиций'!Q82*1000/Население!P81</f>
        <v>7214.2857142857147</v>
      </c>
      <c r="Q81" s="36">
        <f>'Поступление ин. инвестиций'!R82*1000/Население!Q81</f>
        <v>7858.6065573770493</v>
      </c>
      <c r="R81" s="36">
        <f>'Поступление ин. инвестиций'!S82*1000/Население!R81</f>
        <v>6294.2386831275717</v>
      </c>
    </row>
    <row r="82" spans="1:18" x14ac:dyDescent="0.2">
      <c r="A82" s="1">
        <v>81</v>
      </c>
      <c r="B82" s="1" t="s">
        <v>81</v>
      </c>
      <c r="C82" s="36">
        <f>'Поступление ин. инвестиций'!D83/Население!C82</f>
        <v>10.236263736263735</v>
      </c>
      <c r="D82" s="36">
        <f>'Поступление ин. инвестиций'!E83/Население!D82</f>
        <v>4.2032085561497325</v>
      </c>
      <c r="E82" s="36">
        <f>'Поступление ин. инвестиций'!F83/Население!E82</f>
        <v>5.720430107526882</v>
      </c>
      <c r="F82" s="36">
        <f>'Поступление ин. инвестиций'!G83/Население!F82</f>
        <v>58.311827956989248</v>
      </c>
      <c r="G82" s="36">
        <f>'Поступление ин. инвестиций'!H83/Население!G82</f>
        <v>15.897297297297298</v>
      </c>
      <c r="H82" s="36">
        <f>'Поступление ин. инвестиций'!I83/Население!H82</f>
        <v>91.82386363636364</v>
      </c>
      <c r="I82" s="36">
        <f>'Поступление ин. инвестиций'!J83*1000/Население!I82</f>
        <v>651.42857142857144</v>
      </c>
      <c r="J82" s="36">
        <f>'Поступление ин. инвестиций'!K83*1000/Население!J82</f>
        <v>103.63583815028902</v>
      </c>
      <c r="K82" s="36">
        <f>'Поступление ин. инвестиций'!L83*1000/Население!K82</f>
        <v>0</v>
      </c>
      <c r="L82" s="36">
        <f>'Поступление ин. инвестиций'!M83*1000/Население!L82</f>
        <v>372.78106508875737</v>
      </c>
      <c r="M82" s="36">
        <f>'Поступление ин. инвестиций'!N83*1000/Население!M82</f>
        <v>301.20481927710841</v>
      </c>
      <c r="N82" s="36">
        <f>'Поступление ин. инвестиций'!O83*1000/Население!N82</f>
        <v>115.85365853658537</v>
      </c>
      <c r="O82" s="36">
        <f>'Поступление ин. инвестиций'!P83*1000/Население!O82</f>
        <v>1358.0246913580247</v>
      </c>
      <c r="P82" s="36">
        <f>'Поступление ин. инвестиций'!Q83*1000/Население!P82</f>
        <v>1012.5</v>
      </c>
      <c r="Q82" s="36">
        <f>'Поступление ин. инвестиций'!R83*1000/Население!Q82</f>
        <v>221.51898734177215</v>
      </c>
      <c r="R82" s="36">
        <f>'Поступление ин. инвестиций'!S83*1000/Население!R82</f>
        <v>1.910828025477707</v>
      </c>
    </row>
    <row r="83" spans="1:18" x14ac:dyDescent="0.2">
      <c r="A83" s="1">
        <v>82</v>
      </c>
      <c r="B83" s="1" t="s">
        <v>82</v>
      </c>
      <c r="C83" s="69">
        <v>1E-3</v>
      </c>
      <c r="D83" s="69">
        <v>1E-3</v>
      </c>
      <c r="E83" s="69">
        <v>1E-3</v>
      </c>
      <c r="F83" s="69">
        <v>1E-3</v>
      </c>
      <c r="G83" s="36">
        <f>'Поступление ин. инвестиций'!H84/Население!G83</f>
        <v>1.04</v>
      </c>
      <c r="H83" s="36">
        <f>'Поступление ин. инвестиций'!I84/Население!H83</f>
        <v>479.74509803921569</v>
      </c>
      <c r="I83" s="36">
        <f>'Поступление ин. инвестиций'!J84*1000/Население!I83</f>
        <v>14117.64705882353</v>
      </c>
      <c r="J83" s="36">
        <f>'Поступление ин. инвестиций'!K84*1000/Население!J83</f>
        <v>958.82352941176475</v>
      </c>
      <c r="K83" s="36">
        <f>'Поступление ин. инвестиций'!L84*1000/Население!K83</f>
        <v>823.52941176470586</v>
      </c>
      <c r="L83" s="36">
        <f>'Поступление ин. инвестиций'!M84*1000/Население!L83</f>
        <v>5019.6078431372553</v>
      </c>
      <c r="M83" s="36">
        <f>'Поступление ин. инвестиций'!N84*1000/Население!M83</f>
        <v>4080</v>
      </c>
      <c r="N83" s="36">
        <f>'Поступление ин. инвестиций'!O84*1000/Население!N83</f>
        <v>2980</v>
      </c>
      <c r="O83" s="36">
        <f>'Поступление ин. инвестиций'!P84*1000/Население!O83</f>
        <v>2620</v>
      </c>
      <c r="P83" s="36">
        <f>'Поступление ин. инвестиций'!Q84*1000/Население!P83</f>
        <v>5000</v>
      </c>
      <c r="Q83" s="36">
        <f>'Поступление ин. инвестиций'!R84*1000/Население!Q83</f>
        <v>940</v>
      </c>
      <c r="R83" s="36">
        <f>'Поступление ин. инвестиций'!S84*1000/Население!R83</f>
        <v>760</v>
      </c>
    </row>
    <row r="85" spans="1:18" x14ac:dyDescent="0.2">
      <c r="B85" s="5" t="s">
        <v>97</v>
      </c>
    </row>
  </sheetData>
  <hyperlinks>
    <hyperlink ref="B85" r:id="rId1" xr:uid="{00000000-0004-0000-0C00-000000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83"/>
  <sheetViews>
    <sheetView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18" max="18" width="11.5703125" customWidth="1"/>
    <col min="19" max="19" width="11.140625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2.8990272551978065E-2</v>
      </c>
      <c r="C2" s="117">
        <v>43831</v>
      </c>
      <c r="D2">
        <v>27</v>
      </c>
    </row>
    <row r="3" spans="1:4" x14ac:dyDescent="0.25">
      <c r="A3" s="46">
        <v>2</v>
      </c>
      <c r="B3">
        <v>2.4442831445980715E-36</v>
      </c>
      <c r="C3" s="117">
        <v>43831</v>
      </c>
      <c r="D3">
        <v>27</v>
      </c>
    </row>
    <row r="4" spans="1:4" x14ac:dyDescent="0.25">
      <c r="A4" s="46">
        <v>3</v>
      </c>
      <c r="B4">
        <v>0.18711303645388702</v>
      </c>
      <c r="C4" s="117">
        <v>43831</v>
      </c>
      <c r="D4">
        <v>27</v>
      </c>
    </row>
    <row r="5" spans="1:4" x14ac:dyDescent="0.25">
      <c r="A5" s="46">
        <v>4</v>
      </c>
      <c r="B5">
        <v>7.793866636218753E-4</v>
      </c>
      <c r="C5" s="117">
        <v>43831</v>
      </c>
      <c r="D5">
        <v>27</v>
      </c>
    </row>
    <row r="6" spans="1:4" x14ac:dyDescent="0.25">
      <c r="A6" s="46">
        <v>5</v>
      </c>
      <c r="B6">
        <v>7.2131885642205182E-12</v>
      </c>
      <c r="C6" s="117">
        <v>43831</v>
      </c>
      <c r="D6">
        <v>27</v>
      </c>
    </row>
    <row r="7" spans="1:4" x14ac:dyDescent="0.25">
      <c r="A7" s="46">
        <v>6</v>
      </c>
      <c r="B7">
        <v>0.60848497976836624</v>
      </c>
      <c r="C7" s="117">
        <v>43831</v>
      </c>
      <c r="D7">
        <v>27</v>
      </c>
    </row>
    <row r="8" spans="1:4" x14ac:dyDescent="0.25">
      <c r="A8" s="46">
        <v>7</v>
      </c>
      <c r="B8">
        <v>0.44324253052432533</v>
      </c>
      <c r="C8" s="117">
        <v>43831</v>
      </c>
      <c r="D8">
        <v>27</v>
      </c>
    </row>
    <row r="9" spans="1:4" x14ac:dyDescent="0.25">
      <c r="A9" s="46">
        <v>8</v>
      </c>
      <c r="B9">
        <v>2.3572810816940773E-40</v>
      </c>
      <c r="C9" s="117">
        <v>43831</v>
      </c>
      <c r="D9">
        <v>27</v>
      </c>
    </row>
    <row r="10" spans="1:4" x14ac:dyDescent="0.25">
      <c r="A10" s="46">
        <v>9</v>
      </c>
      <c r="B10">
        <v>0.79799901702993981</v>
      </c>
      <c r="C10" s="117">
        <v>43831</v>
      </c>
      <c r="D10">
        <v>27</v>
      </c>
    </row>
    <row r="11" spans="1:4" x14ac:dyDescent="0.25">
      <c r="A11" s="46">
        <v>10</v>
      </c>
      <c r="B11">
        <v>0.66414660876872611</v>
      </c>
      <c r="C11" s="117">
        <v>43831</v>
      </c>
      <c r="D11">
        <v>27</v>
      </c>
    </row>
    <row r="12" spans="1:4" x14ac:dyDescent="0.25">
      <c r="A12" s="46">
        <v>11</v>
      </c>
      <c r="B12">
        <v>2.8197907155348701E-15</v>
      </c>
      <c r="C12" s="117">
        <v>43831</v>
      </c>
      <c r="D12">
        <v>27</v>
      </c>
    </row>
    <row r="13" spans="1:4" x14ac:dyDescent="0.25">
      <c r="A13" s="46">
        <v>12</v>
      </c>
      <c r="B13">
        <v>5.0559207042367549E-2</v>
      </c>
      <c r="C13" s="117">
        <v>43831</v>
      </c>
      <c r="D13">
        <v>27</v>
      </c>
    </row>
    <row r="14" spans="1:4" x14ac:dyDescent="0.25">
      <c r="A14" s="46">
        <v>13</v>
      </c>
      <c r="B14">
        <v>0.22528223349815599</v>
      </c>
      <c r="C14" s="117">
        <v>43831</v>
      </c>
      <c r="D14">
        <v>27</v>
      </c>
    </row>
    <row r="15" spans="1:4" x14ac:dyDescent="0.25">
      <c r="A15" s="46">
        <v>14</v>
      </c>
      <c r="B15">
        <v>0.10833327810877859</v>
      </c>
      <c r="C15" s="117">
        <v>43831</v>
      </c>
      <c r="D15">
        <v>27</v>
      </c>
    </row>
    <row r="16" spans="1:4" x14ac:dyDescent="0.25">
      <c r="A16" s="46">
        <v>15</v>
      </c>
      <c r="B16">
        <v>2.7708521637348341E-3</v>
      </c>
      <c r="C16" s="117">
        <v>43831</v>
      </c>
      <c r="D16">
        <v>27</v>
      </c>
    </row>
    <row r="17" spans="1:11" x14ac:dyDescent="0.25">
      <c r="A17" s="46">
        <v>16</v>
      </c>
      <c r="B17">
        <v>0.36009280486757794</v>
      </c>
      <c r="C17" s="117">
        <v>43831</v>
      </c>
      <c r="D17">
        <v>27</v>
      </c>
    </row>
    <row r="18" spans="1:11" x14ac:dyDescent="0.25">
      <c r="A18" s="46">
        <v>17</v>
      </c>
      <c r="B18">
        <v>1.5054529844834956E-2</v>
      </c>
      <c r="C18" s="117">
        <v>43831</v>
      </c>
      <c r="D18">
        <v>27</v>
      </c>
    </row>
    <row r="19" spans="1:11" x14ac:dyDescent="0.25">
      <c r="A19" s="46">
        <v>18</v>
      </c>
      <c r="B19">
        <v>0.95916742439556379</v>
      </c>
      <c r="C19" s="117">
        <v>43831</v>
      </c>
      <c r="D19">
        <v>27</v>
      </c>
    </row>
    <row r="20" spans="1:11" x14ac:dyDescent="0.25">
      <c r="A20" s="46">
        <v>19</v>
      </c>
      <c r="B20">
        <v>3.6526977491994954E-4</v>
      </c>
      <c r="C20" s="117">
        <v>43831</v>
      </c>
      <c r="D20">
        <v>27</v>
      </c>
    </row>
    <row r="21" spans="1:11" x14ac:dyDescent="0.25">
      <c r="A21" s="46">
        <v>20</v>
      </c>
      <c r="B21">
        <v>6.3657084159051639E-4</v>
      </c>
      <c r="C21" s="117">
        <v>43831</v>
      </c>
      <c r="D21">
        <v>27</v>
      </c>
    </row>
    <row r="22" spans="1:11" x14ac:dyDescent="0.25">
      <c r="A22" s="46">
        <v>21</v>
      </c>
      <c r="B22">
        <v>0.57687795108817708</v>
      </c>
      <c r="C22" s="117">
        <v>43831</v>
      </c>
      <c r="D22">
        <v>27</v>
      </c>
    </row>
    <row r="23" spans="1:11" x14ac:dyDescent="0.25">
      <c r="A23" s="46">
        <v>22</v>
      </c>
      <c r="B23">
        <v>0.76420016373232424</v>
      </c>
      <c r="C23" s="117">
        <v>43831</v>
      </c>
      <c r="D23">
        <v>27</v>
      </c>
    </row>
    <row r="24" spans="1:11" x14ac:dyDescent="0.25">
      <c r="A24" s="46">
        <v>23</v>
      </c>
      <c r="B24">
        <v>0.24920584923111125</v>
      </c>
      <c r="C24" s="117">
        <v>43831</v>
      </c>
      <c r="D24">
        <v>27</v>
      </c>
    </row>
    <row r="25" spans="1:11" x14ac:dyDescent="0.25">
      <c r="A25" s="46">
        <v>24</v>
      </c>
      <c r="B25">
        <v>0.730404600506119</v>
      </c>
      <c r="C25" s="117">
        <v>43831</v>
      </c>
      <c r="D25">
        <v>27</v>
      </c>
    </row>
    <row r="26" spans="1:11" x14ac:dyDescent="0.25">
      <c r="A26" s="46">
        <v>25</v>
      </c>
      <c r="B26">
        <v>9.8638299006219895E-3</v>
      </c>
      <c r="C26" s="117">
        <v>43831</v>
      </c>
      <c r="D26">
        <v>27</v>
      </c>
    </row>
    <row r="27" spans="1:11" x14ac:dyDescent="0.25">
      <c r="A27" s="46">
        <v>26</v>
      </c>
      <c r="B27">
        <v>0.80483920434767176</v>
      </c>
      <c r="C27" s="117">
        <v>43831</v>
      </c>
      <c r="D27">
        <v>27</v>
      </c>
    </row>
    <row r="28" spans="1:11" x14ac:dyDescent="0.25">
      <c r="A28" s="46">
        <v>27</v>
      </c>
      <c r="B28">
        <v>4.9312321289952019E-5</v>
      </c>
      <c r="C28" s="117">
        <v>43831</v>
      </c>
      <c r="D28">
        <v>27</v>
      </c>
    </row>
    <row r="29" spans="1:11" x14ac:dyDescent="0.25">
      <c r="A29" s="46">
        <v>28</v>
      </c>
      <c r="B29">
        <v>0.71919337752048451</v>
      </c>
      <c r="C29" s="117">
        <v>43831</v>
      </c>
      <c r="D29">
        <v>27</v>
      </c>
    </row>
    <row r="30" spans="1:11" x14ac:dyDescent="0.25">
      <c r="A30" s="46">
        <v>29</v>
      </c>
      <c r="B30">
        <v>3.4706263436805806E-3</v>
      </c>
      <c r="C30" s="117">
        <v>43831</v>
      </c>
      <c r="D30">
        <v>27</v>
      </c>
    </row>
    <row r="31" spans="1:11" x14ac:dyDescent="0.25">
      <c r="A31" s="46">
        <v>30</v>
      </c>
      <c r="B31">
        <v>0</v>
      </c>
      <c r="C31" s="117">
        <v>43831</v>
      </c>
      <c r="D31">
        <v>27</v>
      </c>
    </row>
    <row r="32" spans="1:11" x14ac:dyDescent="0.25">
      <c r="A32" s="46">
        <v>31</v>
      </c>
      <c r="B32">
        <v>5.8817460300511657E-32</v>
      </c>
      <c r="C32" s="117">
        <v>43831</v>
      </c>
      <c r="D32">
        <v>27</v>
      </c>
      <c r="E32" s="57"/>
      <c r="F32" s="57"/>
      <c r="G32" s="57"/>
      <c r="H32" s="57"/>
      <c r="I32" s="57"/>
      <c r="J32" s="57"/>
      <c r="K32" s="57"/>
    </row>
    <row r="33" spans="1:11" x14ac:dyDescent="0.25">
      <c r="A33" s="46">
        <v>32</v>
      </c>
      <c r="B33">
        <v>2.6334244368154494E-3</v>
      </c>
      <c r="C33" s="117">
        <v>43831</v>
      </c>
      <c r="D33">
        <v>27</v>
      </c>
    </row>
    <row r="34" spans="1:11" x14ac:dyDescent="0.25">
      <c r="A34" s="46">
        <v>33</v>
      </c>
      <c r="B34">
        <v>2.9675655930900331E-2</v>
      </c>
      <c r="C34" s="117">
        <v>43831</v>
      </c>
      <c r="D34">
        <v>27</v>
      </c>
    </row>
    <row r="35" spans="1:11" x14ac:dyDescent="0.25">
      <c r="A35" s="46">
        <v>34</v>
      </c>
      <c r="B35">
        <v>5.1051334541314553E-2</v>
      </c>
      <c r="C35" s="117">
        <v>43831</v>
      </c>
      <c r="D35">
        <v>27</v>
      </c>
    </row>
    <row r="36" spans="1:11" x14ac:dyDescent="0.25">
      <c r="A36" s="46">
        <v>35</v>
      </c>
      <c r="B36">
        <v>3.3031813767543147E-2</v>
      </c>
      <c r="C36" s="117">
        <v>43831</v>
      </c>
      <c r="D36">
        <v>27</v>
      </c>
    </row>
    <row r="37" spans="1:11" x14ac:dyDescent="0.25">
      <c r="A37" s="46">
        <v>36</v>
      </c>
      <c r="B37">
        <v>1.972152263052547E-31</v>
      </c>
      <c r="C37" s="117">
        <v>43831</v>
      </c>
      <c r="D37">
        <v>27</v>
      </c>
      <c r="E37" s="57"/>
      <c r="F37" s="57"/>
      <c r="G37" s="57"/>
      <c r="H37" s="57"/>
      <c r="I37" s="57"/>
      <c r="J37" s="57"/>
      <c r="K37" s="57"/>
    </row>
    <row r="38" spans="1:11" x14ac:dyDescent="0.25">
      <c r="A38" s="46">
        <v>37</v>
      </c>
      <c r="B38">
        <v>0</v>
      </c>
      <c r="C38" s="117">
        <v>43831</v>
      </c>
      <c r="D38">
        <v>27</v>
      </c>
    </row>
    <row r="39" spans="1:11" x14ac:dyDescent="0.25">
      <c r="A39" s="46">
        <v>38</v>
      </c>
      <c r="B39">
        <v>0</v>
      </c>
      <c r="C39" s="117">
        <v>43831</v>
      </c>
      <c r="D39">
        <v>27</v>
      </c>
    </row>
    <row r="40" spans="1:11" x14ac:dyDescent="0.25">
      <c r="A40" s="46">
        <v>39</v>
      </c>
      <c r="B40">
        <v>0</v>
      </c>
      <c r="C40" s="117">
        <v>43831</v>
      </c>
      <c r="D40">
        <v>27</v>
      </c>
    </row>
    <row r="41" spans="1:11" x14ac:dyDescent="0.25">
      <c r="A41" s="46">
        <v>40</v>
      </c>
      <c r="B41">
        <v>0</v>
      </c>
      <c r="C41" s="117">
        <v>43831</v>
      </c>
      <c r="D41">
        <v>27</v>
      </c>
    </row>
    <row r="42" spans="1:11" x14ac:dyDescent="0.25">
      <c r="A42" s="46">
        <v>41</v>
      </c>
      <c r="B42">
        <v>0</v>
      </c>
      <c r="C42" s="117">
        <v>43831</v>
      </c>
      <c r="D42">
        <v>27</v>
      </c>
    </row>
    <row r="43" spans="1:11" x14ac:dyDescent="0.25">
      <c r="A43" s="46">
        <v>42</v>
      </c>
      <c r="B43">
        <v>0</v>
      </c>
      <c r="C43" s="117">
        <v>43831</v>
      </c>
      <c r="D43">
        <v>27</v>
      </c>
    </row>
    <row r="44" spans="1:11" x14ac:dyDescent="0.25">
      <c r="A44" s="46">
        <v>43</v>
      </c>
      <c r="B44">
        <v>5.5609006764738284E-6</v>
      </c>
      <c r="C44" s="117">
        <v>43831</v>
      </c>
      <c r="D44">
        <v>27</v>
      </c>
    </row>
    <row r="45" spans="1:11" x14ac:dyDescent="0.25">
      <c r="A45" s="46">
        <v>44</v>
      </c>
      <c r="B45">
        <v>1.6880382935748079E-2</v>
      </c>
      <c r="C45" s="117">
        <v>43831</v>
      </c>
      <c r="D45">
        <v>27</v>
      </c>
    </row>
    <row r="46" spans="1:11" x14ac:dyDescent="0.25">
      <c r="A46" s="46">
        <v>45</v>
      </c>
      <c r="B46">
        <v>1.210184973390412E-122</v>
      </c>
      <c r="C46" s="117">
        <v>43831</v>
      </c>
      <c r="D46">
        <v>27</v>
      </c>
    </row>
    <row r="47" spans="1:11" x14ac:dyDescent="0.25">
      <c r="A47" s="46">
        <v>46</v>
      </c>
      <c r="B47">
        <v>1.9887492398445955E-141</v>
      </c>
      <c r="C47" s="117">
        <v>43831</v>
      </c>
      <c r="D47">
        <v>27</v>
      </c>
    </row>
    <row r="48" spans="1:11" x14ac:dyDescent="0.25">
      <c r="A48" s="46">
        <v>47</v>
      </c>
      <c r="B48">
        <v>9.0789336383843636E-2</v>
      </c>
      <c r="C48" s="117">
        <v>43831</v>
      </c>
      <c r="D48">
        <v>27</v>
      </c>
    </row>
    <row r="49" spans="1:4" x14ac:dyDescent="0.25">
      <c r="A49" s="46">
        <v>48</v>
      </c>
      <c r="B49">
        <v>2.3398625850599634E-10</v>
      </c>
      <c r="C49" s="117">
        <v>43831</v>
      </c>
      <c r="D49">
        <v>27</v>
      </c>
    </row>
    <row r="50" spans="1:4" x14ac:dyDescent="0.25">
      <c r="A50" s="46">
        <v>49</v>
      </c>
      <c r="B50">
        <v>6.5733727771314079E-19</v>
      </c>
      <c r="C50" s="117">
        <v>43831</v>
      </c>
      <c r="D50">
        <v>27</v>
      </c>
    </row>
    <row r="51" spans="1:4" x14ac:dyDescent="0.25">
      <c r="A51" s="46">
        <v>50</v>
      </c>
      <c r="B51">
        <v>0.14124555505337913</v>
      </c>
      <c r="C51" s="117">
        <v>43831</v>
      </c>
      <c r="D51">
        <v>27</v>
      </c>
    </row>
    <row r="52" spans="1:4" x14ac:dyDescent="0.25">
      <c r="A52" s="46">
        <v>51</v>
      </c>
      <c r="B52">
        <v>3.7418665870969582E-5</v>
      </c>
      <c r="C52" s="117">
        <v>43831</v>
      </c>
      <c r="D52">
        <v>27</v>
      </c>
    </row>
    <row r="53" spans="1:4" x14ac:dyDescent="0.25">
      <c r="A53" s="46">
        <v>52</v>
      </c>
      <c r="B53">
        <v>0.31760653445739634</v>
      </c>
      <c r="C53" s="117">
        <v>43831</v>
      </c>
      <c r="D53">
        <v>27</v>
      </c>
    </row>
    <row r="54" spans="1:4" x14ac:dyDescent="0.25">
      <c r="A54" s="46">
        <v>53</v>
      </c>
      <c r="B54">
        <v>9.6183157292571621E-3</v>
      </c>
      <c r="C54" s="117">
        <v>43831</v>
      </c>
      <c r="D54">
        <v>27</v>
      </c>
    </row>
    <row r="55" spans="1:4" x14ac:dyDescent="0.25">
      <c r="A55" s="46">
        <v>54</v>
      </c>
      <c r="B55">
        <v>6.8566202296547522E-5</v>
      </c>
      <c r="C55" s="117">
        <v>43831</v>
      </c>
      <c r="D55">
        <v>27</v>
      </c>
    </row>
    <row r="56" spans="1:4" x14ac:dyDescent="0.25">
      <c r="A56" s="46">
        <v>55</v>
      </c>
      <c r="B56">
        <v>7.6769293947767533E-2</v>
      </c>
      <c r="C56" s="117">
        <v>43831</v>
      </c>
      <c r="D56">
        <v>27</v>
      </c>
    </row>
    <row r="57" spans="1:4" x14ac:dyDescent="0.25">
      <c r="A57" s="46">
        <v>56</v>
      </c>
      <c r="B57">
        <v>1.7634879077509941E-5</v>
      </c>
      <c r="C57" s="117">
        <v>43831</v>
      </c>
      <c r="D57">
        <v>27</v>
      </c>
    </row>
    <row r="58" spans="1:4" x14ac:dyDescent="0.25">
      <c r="A58" s="46">
        <v>57</v>
      </c>
      <c r="B58">
        <v>2.7665919352382229E-3</v>
      </c>
      <c r="C58" s="117">
        <v>43831</v>
      </c>
      <c r="D58">
        <v>27</v>
      </c>
    </row>
    <row r="59" spans="1:4" x14ac:dyDescent="0.25">
      <c r="A59" s="46">
        <v>58</v>
      </c>
      <c r="B59">
        <v>1.9882104889991446E-9</v>
      </c>
      <c r="C59" s="117">
        <v>43831</v>
      </c>
      <c r="D59">
        <v>27</v>
      </c>
    </row>
    <row r="60" spans="1:4" x14ac:dyDescent="0.25">
      <c r="A60" s="46">
        <v>59</v>
      </c>
      <c r="B60">
        <v>0.72051432866771348</v>
      </c>
      <c r="C60" s="117">
        <v>43831</v>
      </c>
      <c r="D60">
        <v>27</v>
      </c>
    </row>
    <row r="61" spans="1:4" x14ac:dyDescent="0.25">
      <c r="A61" s="46">
        <v>60</v>
      </c>
      <c r="B61">
        <v>0.93084391117987486</v>
      </c>
      <c r="C61" s="117">
        <v>43831</v>
      </c>
      <c r="D61">
        <v>27</v>
      </c>
    </row>
    <row r="62" spans="1:4" x14ac:dyDescent="0.25">
      <c r="A62" s="46">
        <v>61</v>
      </c>
      <c r="B62">
        <v>0.13384132199221943</v>
      </c>
      <c r="C62" s="117">
        <v>43831</v>
      </c>
      <c r="D62">
        <v>27</v>
      </c>
    </row>
    <row r="63" spans="1:4" x14ac:dyDescent="0.25">
      <c r="A63" s="46">
        <v>62</v>
      </c>
      <c r="B63">
        <v>0.20501382470718227</v>
      </c>
      <c r="C63" s="117">
        <v>43831</v>
      </c>
      <c r="D63">
        <v>27</v>
      </c>
    </row>
    <row r="64" spans="1:4" x14ac:dyDescent="0.25">
      <c r="A64" s="46">
        <v>63</v>
      </c>
      <c r="B64">
        <v>3.8412052073081425E-26</v>
      </c>
      <c r="C64" s="117">
        <v>43831</v>
      </c>
      <c r="D64">
        <v>27</v>
      </c>
    </row>
    <row r="65" spans="1:4" x14ac:dyDescent="0.25">
      <c r="A65" s="46">
        <v>64</v>
      </c>
      <c r="B65">
        <v>1.2000854537954132E-12</v>
      </c>
      <c r="C65" s="117">
        <v>43831</v>
      </c>
      <c r="D65">
        <v>27</v>
      </c>
    </row>
    <row r="66" spans="1:4" x14ac:dyDescent="0.25">
      <c r="A66" s="46">
        <v>65</v>
      </c>
      <c r="B66">
        <v>1.5381697016959321E-2</v>
      </c>
      <c r="C66" s="117">
        <v>43831</v>
      </c>
      <c r="D66">
        <v>27</v>
      </c>
    </row>
    <row r="67" spans="1:4" x14ac:dyDescent="0.25">
      <c r="A67" s="46">
        <v>66</v>
      </c>
      <c r="B67">
        <v>5.2586982217050809E-18</v>
      </c>
      <c r="C67" s="117">
        <v>43831</v>
      </c>
      <c r="D67">
        <v>27</v>
      </c>
    </row>
    <row r="68" spans="1:4" x14ac:dyDescent="0.25">
      <c r="A68" s="46">
        <v>67</v>
      </c>
      <c r="B68">
        <v>2.0744167310488653E-2</v>
      </c>
      <c r="C68" s="117">
        <v>43831</v>
      </c>
      <c r="D68">
        <v>27</v>
      </c>
    </row>
    <row r="69" spans="1:4" x14ac:dyDescent="0.25">
      <c r="A69" s="46">
        <v>68</v>
      </c>
      <c r="B69">
        <v>0.91065416617560002</v>
      </c>
      <c r="C69" s="117">
        <v>43831</v>
      </c>
      <c r="D69">
        <v>27</v>
      </c>
    </row>
    <row r="70" spans="1:4" x14ac:dyDescent="0.25">
      <c r="A70" s="46">
        <v>69</v>
      </c>
      <c r="B70">
        <v>5.288229399320335E-2</v>
      </c>
      <c r="C70" s="117">
        <v>43831</v>
      </c>
      <c r="D70">
        <v>27</v>
      </c>
    </row>
    <row r="71" spans="1:4" x14ac:dyDescent="0.25">
      <c r="A71" s="46">
        <v>70</v>
      </c>
      <c r="B71">
        <v>0.30649862009457318</v>
      </c>
      <c r="C71" s="117">
        <v>43831</v>
      </c>
      <c r="D71">
        <v>27</v>
      </c>
    </row>
    <row r="72" spans="1:4" x14ac:dyDescent="0.25">
      <c r="A72" s="46">
        <v>71</v>
      </c>
      <c r="B72">
        <v>5.5207190717591573E-2</v>
      </c>
      <c r="C72" s="117">
        <v>43831</v>
      </c>
      <c r="D72">
        <v>27</v>
      </c>
    </row>
    <row r="73" spans="1:4" x14ac:dyDescent="0.25">
      <c r="A73" s="46">
        <v>72</v>
      </c>
      <c r="B73">
        <v>5.5889899210310827E-7</v>
      </c>
      <c r="C73" s="117">
        <v>43831</v>
      </c>
      <c r="D73">
        <v>27</v>
      </c>
    </row>
    <row r="74" spans="1:4" x14ac:dyDescent="0.25">
      <c r="A74" s="46">
        <v>73</v>
      </c>
      <c r="B74">
        <v>2.7633854976173544E-2</v>
      </c>
      <c r="C74" s="117">
        <v>43831</v>
      </c>
      <c r="D74">
        <v>27</v>
      </c>
    </row>
    <row r="75" spans="1:4" x14ac:dyDescent="0.25">
      <c r="A75" s="46">
        <v>74</v>
      </c>
      <c r="B75">
        <v>0.69308065328499391</v>
      </c>
      <c r="C75" s="117">
        <v>43831</v>
      </c>
      <c r="D75">
        <v>27</v>
      </c>
    </row>
    <row r="76" spans="1:4" x14ac:dyDescent="0.25">
      <c r="A76" s="46">
        <v>75</v>
      </c>
      <c r="B76">
        <v>0.22997444390538688</v>
      </c>
      <c r="C76" s="117">
        <v>43831</v>
      </c>
      <c r="D76">
        <v>27</v>
      </c>
    </row>
    <row r="77" spans="1:4" x14ac:dyDescent="0.25">
      <c r="A77" s="46">
        <v>76</v>
      </c>
      <c r="B77">
        <v>0.14467535498419606</v>
      </c>
      <c r="C77" s="117">
        <v>43831</v>
      </c>
      <c r="D77">
        <v>27</v>
      </c>
    </row>
    <row r="78" spans="1:4" x14ac:dyDescent="0.25">
      <c r="A78" s="46">
        <v>77</v>
      </c>
      <c r="B78">
        <v>3.256562376965768E-2</v>
      </c>
      <c r="C78" s="117">
        <v>43831</v>
      </c>
      <c r="D78">
        <v>27</v>
      </c>
    </row>
    <row r="79" spans="1:4" x14ac:dyDescent="0.25">
      <c r="A79" s="46">
        <v>78</v>
      </c>
      <c r="B79">
        <v>0.27086814645265594</v>
      </c>
      <c r="C79" s="117">
        <v>43831</v>
      </c>
      <c r="D79">
        <v>27</v>
      </c>
    </row>
    <row r="80" spans="1:4" x14ac:dyDescent="0.25">
      <c r="A80" s="46">
        <v>79</v>
      </c>
      <c r="B80">
        <v>5.2908395388977271E-7</v>
      </c>
      <c r="C80" s="117">
        <v>43831</v>
      </c>
      <c r="D80">
        <v>27</v>
      </c>
    </row>
    <row r="81" spans="1:4" x14ac:dyDescent="0.25">
      <c r="A81" s="46">
        <v>80</v>
      </c>
      <c r="B81">
        <v>0.93606117950096845</v>
      </c>
      <c r="C81" s="117">
        <v>43831</v>
      </c>
      <c r="D81">
        <v>27</v>
      </c>
    </row>
    <row r="82" spans="1:4" x14ac:dyDescent="0.25">
      <c r="A82" s="46">
        <v>81</v>
      </c>
      <c r="B82">
        <v>2.9962728670030069E-95</v>
      </c>
      <c r="C82" s="117">
        <v>43831</v>
      </c>
      <c r="D82">
        <v>27</v>
      </c>
    </row>
    <row r="83" spans="1:4" x14ac:dyDescent="0.25">
      <c r="A83" s="46">
        <v>82</v>
      </c>
      <c r="B83">
        <v>0.57855511864135989</v>
      </c>
      <c r="C83" s="117">
        <v>43831</v>
      </c>
      <c r="D83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93"/>
  <sheetViews>
    <sheetView topLeftCell="I29" zoomScale="70" zoomScaleNormal="70" workbookViewId="0">
      <selection activeCell="U74" sqref="U74"/>
    </sheetView>
  </sheetViews>
  <sheetFormatPr defaultRowHeight="12.75" x14ac:dyDescent="0.2"/>
  <cols>
    <col min="1" max="1" width="10.85546875" customWidth="1"/>
    <col min="2" max="2" width="28.5703125" customWidth="1"/>
  </cols>
  <sheetData>
    <row r="1" spans="1:28" x14ac:dyDescent="0.2">
      <c r="A1" s="1"/>
      <c r="B1" s="1" t="s">
        <v>0</v>
      </c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1</v>
      </c>
      <c r="C2" s="1">
        <f>ROUND('Кол-во врачей'!C2/Население!C2*1000, 2)</f>
        <v>3.97</v>
      </c>
      <c r="D2" s="1">
        <f>ROUND('Кол-во врачей'!D2/Население!D2*1000, 2)</f>
        <v>4.0999999999999996</v>
      </c>
      <c r="E2" s="1">
        <f>ROUND('Кол-во врачей'!E2/Население!E2*1000, 2)</f>
        <v>4.0999999999999996</v>
      </c>
      <c r="F2" s="1">
        <f>ROUND('Кол-во врачей'!F2/Население!F2*1000, 2)</f>
        <v>4.08</v>
      </c>
      <c r="G2" s="1">
        <f>ROUND('Кол-во врачей'!G2/Население!G2*1000, 2)</f>
        <v>4.07</v>
      </c>
      <c r="H2" s="1">
        <f>ROUND('Кол-во врачей'!H2/Население!H2*1000, 2)</f>
        <v>4.05</v>
      </c>
      <c r="I2" s="1">
        <f>ROUND('Кол-во врачей'!I2/Население!I2*1000, 2)</f>
        <v>4.04</v>
      </c>
      <c r="J2" s="1">
        <f>ROUND('Кол-во врачей'!J2/Население!J2*1000, 2)</f>
        <v>4.09</v>
      </c>
      <c r="K2" s="1">
        <f>ROUND('Кол-во врачей'!K2/Население!K2*1000, 2)</f>
        <v>4.08</v>
      </c>
      <c r="L2" s="1">
        <f>ROUND('Кол-во врачей'!L2/Население!L2*1000, 2)</f>
        <v>4.07</v>
      </c>
      <c r="M2" s="1">
        <f>ROUND('Кол-во врачей'!M2/Население!M2*1000, 2)</f>
        <v>4.13</v>
      </c>
      <c r="N2" s="1">
        <f>ROUND('Кол-во врачей'!N2/Население!N2*1000, 2)</f>
        <v>4.1900000000000004</v>
      </c>
      <c r="O2" s="1">
        <f>ROUND('Кол-во врачей'!O2/Население!O2*1000, 2)</f>
        <v>4.13</v>
      </c>
      <c r="P2" s="1">
        <f>ROUND('Кол-во врачей'!P2/Население!P2*1000, 2)</f>
        <v>4.07</v>
      </c>
      <c r="Q2" s="1">
        <f>ROUND('Кол-во врачей'!Q2/Население!Q2*1000, 2)</f>
        <v>4.07</v>
      </c>
      <c r="R2" s="1">
        <f>ROUND('Кол-во врачей'!R2/Население!R2*1000, 2)</f>
        <v>4.0199999999999996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</v>
      </c>
      <c r="C3" s="1">
        <f>ROUND('Кол-во врачей'!C3/Население!C3*1000, 2)</f>
        <v>3.62</v>
      </c>
      <c r="D3" s="1">
        <f>ROUND('Кол-во врачей'!D3/Население!D3*1000, 2)</f>
        <v>3.61</v>
      </c>
      <c r="E3" s="1">
        <f>ROUND('Кол-во врачей'!E3/Население!E3*1000, 2)</f>
        <v>3.64</v>
      </c>
      <c r="F3" s="1">
        <f>ROUND('Кол-во врачей'!F3/Население!F3*1000, 2)</f>
        <v>3.59</v>
      </c>
      <c r="G3" s="1">
        <f>ROUND('Кол-во врачей'!G3/Население!G3*1000, 2)</f>
        <v>3.62</v>
      </c>
      <c r="H3" s="1">
        <f>ROUND('Кол-во врачей'!H3/Население!H3*1000, 2)</f>
        <v>3.61</v>
      </c>
      <c r="I3" s="1">
        <f>ROUND('Кол-во врачей'!I3/Население!I3*1000, 2)</f>
        <v>3.64</v>
      </c>
      <c r="J3" s="1">
        <f>ROUND('Кол-во врачей'!J3/Население!J3*1000, 2)</f>
        <v>3.67</v>
      </c>
      <c r="K3" s="1">
        <f>ROUND('Кол-во врачей'!K3/Население!K3*1000, 2)</f>
        <v>3.7</v>
      </c>
      <c r="L3" s="1">
        <f>ROUND('Кол-во врачей'!L3/Население!L3*1000, 2)</f>
        <v>3.73</v>
      </c>
      <c r="M3" s="1">
        <f>ROUND('Кол-во врачей'!M3/Население!M3*1000, 2)</f>
        <v>3.83</v>
      </c>
      <c r="N3" s="1">
        <f>ROUND('Кол-во врачей'!N3/Население!N3*1000, 2)</f>
        <v>3.93</v>
      </c>
      <c r="O3" s="1">
        <f>ROUND('Кол-во врачей'!O3/Население!O3*1000, 2)</f>
        <v>4.05</v>
      </c>
      <c r="P3" s="1">
        <f>ROUND('Кол-во врачей'!P3/Население!P3*1000, 2)</f>
        <v>4.08</v>
      </c>
      <c r="Q3" s="1">
        <f>ROUND('Кол-во врачей'!Q3/Население!Q3*1000, 2)</f>
        <v>4.0199999999999996</v>
      </c>
      <c r="R3" s="1">
        <f>ROUND('Кол-во врачей'!R3/Население!R3*1000, 2)</f>
        <v>4.0599999999999996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3</v>
      </c>
      <c r="C4" s="1">
        <f>ROUND('Кол-во врачей'!C4/Население!C4*1000, 2)</f>
        <v>3.36</v>
      </c>
      <c r="D4" s="1">
        <f>ROUND('Кол-во врачей'!D4/Население!D4*1000, 2)</f>
        <v>3.39</v>
      </c>
      <c r="E4" s="1">
        <f>ROUND('Кол-во врачей'!E4/Население!E4*1000, 2)</f>
        <v>3.43</v>
      </c>
      <c r="F4" s="1">
        <f>ROUND('Кол-во врачей'!F4/Население!F4*1000, 2)</f>
        <v>3.38</v>
      </c>
      <c r="G4" s="1">
        <f>ROUND('Кол-во врачей'!G4/Население!G4*1000, 2)</f>
        <v>3.33</v>
      </c>
      <c r="H4" s="1">
        <f>ROUND('Кол-во врачей'!H4/Население!H4*1000, 2)</f>
        <v>3.33</v>
      </c>
      <c r="I4" s="1">
        <f>ROUND('Кол-во врачей'!I4/Население!I4*1000, 2)</f>
        <v>3.49</v>
      </c>
      <c r="J4" s="1">
        <f>ROUND('Кол-во врачей'!J4/Население!J4*1000, 2)</f>
        <v>3.38</v>
      </c>
      <c r="K4" s="1">
        <f>ROUND('Кол-во врачей'!K4/Население!K4*1000, 2)</f>
        <v>3.4</v>
      </c>
      <c r="L4" s="1">
        <f>ROUND('Кол-во врачей'!L4/Население!L4*1000, 2)</f>
        <v>3.41</v>
      </c>
      <c r="M4" s="1">
        <f>ROUND('Кол-во врачей'!M4/Население!M4*1000, 2)</f>
        <v>3.36</v>
      </c>
      <c r="N4" s="1">
        <f>ROUND('Кол-во врачей'!N4/Население!N4*1000, 2)</f>
        <v>3.38</v>
      </c>
      <c r="O4" s="1">
        <f>ROUND('Кол-во врачей'!O4/Население!O4*1000, 2)</f>
        <v>3.41</v>
      </c>
      <c r="P4" s="1">
        <f>ROUND('Кол-во врачей'!P4/Население!P4*1000, 2)</f>
        <v>3.51</v>
      </c>
      <c r="Q4" s="1">
        <f>ROUND('Кол-во врачей'!Q4/Население!Q4*1000, 2)</f>
        <v>3.53</v>
      </c>
      <c r="R4" s="1">
        <f>ROUND('Кол-во врачей'!R4/Население!R4*1000, 2)</f>
        <v>3.65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4</v>
      </c>
      <c r="C5" s="1">
        <f>ROUND('Кол-во врачей'!C5/Население!C5*1000, 2)</f>
        <v>5.29</v>
      </c>
      <c r="D5" s="1">
        <f>ROUND('Кол-во врачей'!D5/Население!D5*1000, 2)</f>
        <v>5.4</v>
      </c>
      <c r="E5" s="1">
        <f>ROUND('Кол-во врачей'!E5/Население!E5*1000, 2)</f>
        <v>5.45</v>
      </c>
      <c r="F5" s="1">
        <f>ROUND('Кол-во врачей'!F5/Население!F5*1000, 2)</f>
        <v>5.22</v>
      </c>
      <c r="G5" s="1">
        <f>ROUND('Кол-во врачей'!G5/Население!G5*1000, 2)</f>
        <v>5.37</v>
      </c>
      <c r="H5" s="1">
        <f>ROUND('Кол-во врачей'!H5/Население!H5*1000, 2)</f>
        <v>5.27</v>
      </c>
      <c r="I5" s="1">
        <f>ROUND('Кол-во врачей'!I5/Население!I5*1000, 2)</f>
        <v>5.4</v>
      </c>
      <c r="J5" s="1">
        <f>ROUND('Кол-во врачей'!J5/Население!J5*1000, 2)</f>
        <v>5.45</v>
      </c>
      <c r="K5" s="1">
        <f>ROUND('Кол-во врачей'!K5/Население!K5*1000, 2)</f>
        <v>5.41</v>
      </c>
      <c r="L5" s="1">
        <f>ROUND('Кол-во врачей'!L5/Население!L5*1000, 2)</f>
        <v>5.41</v>
      </c>
      <c r="M5" s="1">
        <f>ROUND('Кол-во врачей'!M5/Население!M5*1000, 2)</f>
        <v>5.19</v>
      </c>
      <c r="N5" s="1">
        <f>ROUND('Кол-во врачей'!N5/Население!N5*1000, 2)</f>
        <v>5.0999999999999996</v>
      </c>
      <c r="O5" s="1">
        <f>ROUND('Кол-во врачей'!O5/Население!O5*1000, 2)</f>
        <v>5.19</v>
      </c>
      <c r="P5" s="1">
        <f>ROUND('Кол-во врачей'!P5/Население!P5*1000, 2)</f>
        <v>5.24</v>
      </c>
      <c r="Q5" s="1">
        <f>ROUND('Кол-во врачей'!Q5/Население!Q5*1000, 2)</f>
        <v>5.29</v>
      </c>
      <c r="R5" s="1">
        <f>ROUND('Кол-во врачей'!R5/Население!R5*1000, 2)</f>
        <v>5.25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5</v>
      </c>
      <c r="C6" s="1">
        <f>ROUND('Кол-во врачей'!C6/Население!C6*1000, 2)</f>
        <v>5.08</v>
      </c>
      <c r="D6" s="1">
        <f>ROUND('Кол-во врачей'!D6/Население!D6*1000, 2)</f>
        <v>5.18</v>
      </c>
      <c r="E6" s="1">
        <f>ROUND('Кол-во врачей'!E6/Население!E6*1000, 2)</f>
        <v>5.15</v>
      </c>
      <c r="F6" s="1">
        <f>ROUND('Кол-во врачей'!F6/Население!F6*1000, 2)</f>
        <v>5.09</v>
      </c>
      <c r="G6" s="1">
        <f>ROUND('Кол-во врачей'!G6/Население!G6*1000, 2)</f>
        <v>5.03</v>
      </c>
      <c r="H6" s="1">
        <f>ROUND('Кол-во врачей'!H6/Население!H6*1000, 2)</f>
        <v>5.19</v>
      </c>
      <c r="I6" s="1">
        <f>ROUND('Кол-во врачей'!I6/Население!I6*1000, 2)</f>
        <v>5.41</v>
      </c>
      <c r="J6" s="1">
        <f>ROUND('Кол-во врачей'!J6/Население!J6*1000, 2)</f>
        <v>5.24</v>
      </c>
      <c r="K6" s="1">
        <f>ROUND('Кол-во врачей'!K6/Население!K6*1000, 2)</f>
        <v>4.7</v>
      </c>
      <c r="L6" s="1">
        <f>ROUND('Кол-во врачей'!L6/Население!L6*1000, 2)</f>
        <v>4.82</v>
      </c>
      <c r="M6" s="1">
        <f>ROUND('Кол-во врачей'!M6/Население!M6*1000, 2)</f>
        <v>4.37</v>
      </c>
      <c r="N6" s="1">
        <f>ROUND('Кол-во врачей'!N6/Население!N6*1000, 2)</f>
        <v>4.4000000000000004</v>
      </c>
      <c r="O6" s="1">
        <f>ROUND('Кол-во врачей'!O6/Население!O6*1000, 2)</f>
        <v>4.33</v>
      </c>
      <c r="P6" s="1">
        <f>ROUND('Кол-во врачей'!P6/Население!P6*1000, 2)</f>
        <v>4.38</v>
      </c>
      <c r="Q6" s="1">
        <f>ROUND('Кол-во врачей'!Q6/Население!Q6*1000, 2)</f>
        <v>4.41</v>
      </c>
      <c r="R6" s="1">
        <f>ROUND('Кол-во врачей'!R6/Население!R6*1000, 2)</f>
        <v>4.5599999999999996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6</v>
      </c>
      <c r="C7" s="1">
        <f>ROUND('Кол-во врачей'!C7/Население!C7*1000, 2)</f>
        <v>3.91</v>
      </c>
      <c r="D7" s="1">
        <f>ROUND('Кол-во врачей'!D7/Население!D7*1000, 2)</f>
        <v>3.94</v>
      </c>
      <c r="E7" s="1">
        <f>ROUND('Кол-во врачей'!E7/Население!E7*1000, 2)</f>
        <v>3.87</v>
      </c>
      <c r="F7" s="1">
        <f>ROUND('Кол-во врачей'!F7/Население!F7*1000, 2)</f>
        <v>3.98</v>
      </c>
      <c r="G7" s="1">
        <f>ROUND('Кол-во врачей'!G7/Население!G7*1000, 2)</f>
        <v>4.09</v>
      </c>
      <c r="H7" s="1">
        <f>ROUND('Кол-во врачей'!H7/Население!H7*1000, 2)</f>
        <v>3.96</v>
      </c>
      <c r="I7" s="1">
        <f>ROUND('Кол-во врачей'!I7/Население!I7*1000, 2)</f>
        <v>3.97</v>
      </c>
      <c r="J7" s="1">
        <f>ROUND('Кол-во врачей'!J7/Население!J7*1000, 2)</f>
        <v>4.08</v>
      </c>
      <c r="K7" s="1">
        <f>ROUND('Кол-во врачей'!K7/Население!K7*1000, 2)</f>
        <v>4.08</v>
      </c>
      <c r="L7" s="1">
        <f>ROUND('Кол-во врачей'!L7/Население!L7*1000, 2)</f>
        <v>4.0599999999999996</v>
      </c>
      <c r="M7" s="1">
        <f>ROUND('Кол-во врачей'!M7/Население!M7*1000, 2)</f>
        <v>3.86</v>
      </c>
      <c r="N7" s="1">
        <f>ROUND('Кол-во врачей'!N7/Население!N7*1000, 2)</f>
        <v>4.04</v>
      </c>
      <c r="O7" s="1">
        <f>ROUND('Кол-во врачей'!O7/Население!O7*1000, 2)</f>
        <v>4.05</v>
      </c>
      <c r="P7" s="1">
        <f>ROUND('Кол-во врачей'!P7/Население!P7*1000, 2)</f>
        <v>4.0599999999999996</v>
      </c>
      <c r="Q7" s="1">
        <f>ROUND('Кол-во врачей'!Q7/Население!Q7*1000, 2)</f>
        <v>4.29</v>
      </c>
      <c r="R7" s="1">
        <f>ROUND('Кол-во врачей'!R7/Население!R7*1000, 2)</f>
        <v>4.3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7</v>
      </c>
      <c r="C8" s="1">
        <f>ROUND('Кол-во врачей'!C8/Население!C8*1000, 2)</f>
        <v>3.71</v>
      </c>
      <c r="D8" s="1">
        <f>ROUND('Кол-во врачей'!D8/Население!D8*1000, 2)</f>
        <v>3.67</v>
      </c>
      <c r="E8" s="1">
        <f>ROUND('Кол-во врачей'!E8/Население!E8*1000, 2)</f>
        <v>3.7</v>
      </c>
      <c r="F8" s="1">
        <f>ROUND('Кол-во врачей'!F8/Население!F8*1000, 2)</f>
        <v>3.59</v>
      </c>
      <c r="G8" s="1">
        <f>ROUND('Кол-во врачей'!G8/Население!G8*1000, 2)</f>
        <v>3.47</v>
      </c>
      <c r="H8" s="1">
        <f>ROUND('Кол-во врачей'!H8/Население!H8*1000, 2)</f>
        <v>3.45</v>
      </c>
      <c r="I8" s="1">
        <f>ROUND('Кол-во врачей'!I8/Население!I8*1000, 2)</f>
        <v>3.63</v>
      </c>
      <c r="J8" s="1">
        <f>ROUND('Кол-во врачей'!J8/Население!J8*1000, 2)</f>
        <v>3.64</v>
      </c>
      <c r="K8" s="1">
        <f>ROUND('Кол-во врачей'!K8/Население!K8*1000, 2)</f>
        <v>3.51</v>
      </c>
      <c r="L8" s="1">
        <f>ROUND('Кол-во врачей'!L8/Население!L8*1000, 2)</f>
        <v>3.52</v>
      </c>
      <c r="M8" s="1">
        <f>ROUND('Кол-во врачей'!M8/Население!M8*1000, 2)</f>
        <v>3.53</v>
      </c>
      <c r="N8" s="1">
        <f>ROUND('Кол-во врачей'!N8/Население!N8*1000, 2)</f>
        <v>3.7</v>
      </c>
      <c r="O8" s="1">
        <f>ROUND('Кол-во врачей'!O8/Население!O8*1000, 2)</f>
        <v>3.73</v>
      </c>
      <c r="P8" s="1">
        <f>ROUND('Кол-во врачей'!P8/Население!P8*1000, 2)</f>
        <v>3.77</v>
      </c>
      <c r="Q8" s="1">
        <f>ROUND('Кол-во врачей'!Q8/Население!Q8*1000, 2)</f>
        <v>3.79</v>
      </c>
      <c r="R8" s="1">
        <f>ROUND('Кол-во врачей'!R8/Население!R8*1000, 2)</f>
        <v>3.66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8</v>
      </c>
      <c r="C9" s="1">
        <f>ROUND('Кол-во врачей'!C9/Население!C9*1000, 2)</f>
        <v>5.01</v>
      </c>
      <c r="D9" s="1">
        <f>ROUND('Кол-во врачей'!D9/Население!D9*1000, 2)</f>
        <v>4.9800000000000004</v>
      </c>
      <c r="E9" s="1">
        <f>ROUND('Кол-во врачей'!E9/Население!E9*1000, 2)</f>
        <v>5.21</v>
      </c>
      <c r="F9" s="1">
        <f>ROUND('Кол-во врачей'!F9/Население!F9*1000, 2)</f>
        <v>5.42</v>
      </c>
      <c r="G9" s="1">
        <f>ROUND('Кол-во врачей'!G9/Население!G9*1000, 2)</f>
        <v>5.36</v>
      </c>
      <c r="H9" s="1">
        <f>ROUND('Кол-во врачей'!H9/Население!H9*1000, 2)</f>
        <v>5.77</v>
      </c>
      <c r="I9" s="1">
        <f>ROUND('Кол-во врачей'!I9/Население!I9*1000, 2)</f>
        <v>5.7</v>
      </c>
      <c r="J9" s="1">
        <f>ROUND('Кол-во врачей'!J9/Население!J9*1000, 2)</f>
        <v>5.72</v>
      </c>
      <c r="K9" s="1">
        <f>ROUND('Кол-во врачей'!K9/Население!K9*1000, 2)</f>
        <v>5.09</v>
      </c>
      <c r="L9" s="1">
        <f>ROUND('Кол-во врачей'!L9/Население!L9*1000, 2)</f>
        <v>5.19</v>
      </c>
      <c r="M9" s="1">
        <f>ROUND('Кол-во врачей'!M9/Население!M9*1000, 2)</f>
        <v>4.91</v>
      </c>
      <c r="N9" s="1">
        <f>ROUND('Кол-во врачей'!N9/Население!N9*1000, 2)</f>
        <v>4.8099999999999996</v>
      </c>
      <c r="O9" s="1">
        <f>ROUND('Кол-во врачей'!O9/Население!O9*1000, 2)</f>
        <v>4.93</v>
      </c>
      <c r="P9" s="1">
        <f>ROUND('Кол-во врачей'!P9/Население!P9*1000, 2)</f>
        <v>5.15</v>
      </c>
      <c r="Q9" s="1">
        <f>ROUND('Кол-во врачей'!Q9/Население!Q9*1000, 2)</f>
        <v>5.16</v>
      </c>
      <c r="R9" s="1">
        <f>ROUND('Кол-во врачей'!R9/Население!R9*1000, 2)</f>
        <v>5.29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9</v>
      </c>
      <c r="C10" s="1">
        <f>ROUND('Кол-во врачей'!C10/Население!C10*1000, 2)</f>
        <v>4.0199999999999996</v>
      </c>
      <c r="D10" s="1">
        <f>ROUND('Кол-во врачей'!D10/Население!D10*1000, 2)</f>
        <v>4.1500000000000004</v>
      </c>
      <c r="E10" s="1">
        <f>ROUND('Кол-во врачей'!E10/Население!E10*1000, 2)</f>
        <v>4.26</v>
      </c>
      <c r="F10" s="1">
        <f>ROUND('Кол-во врачей'!F10/Население!F10*1000, 2)</f>
        <v>4.1900000000000004</v>
      </c>
      <c r="G10" s="1">
        <f>ROUND('Кол-во врачей'!G10/Население!G10*1000, 2)</f>
        <v>4.21</v>
      </c>
      <c r="H10" s="1">
        <f>ROUND('Кол-во врачей'!H10/Население!H10*1000, 2)</f>
        <v>4.01</v>
      </c>
      <c r="I10" s="1">
        <f>ROUND('Кол-во врачей'!I10/Население!I10*1000, 2)</f>
        <v>4.12</v>
      </c>
      <c r="J10" s="1">
        <f>ROUND('Кол-во врачей'!J10/Население!J10*1000, 2)</f>
        <v>4.13</v>
      </c>
      <c r="K10" s="1">
        <f>ROUND('Кол-во врачей'!K10/Население!K10*1000, 2)</f>
        <v>4.3099999999999996</v>
      </c>
      <c r="L10" s="1">
        <f>ROUND('Кол-во врачей'!L10/Население!L10*1000, 2)</f>
        <v>4.2300000000000004</v>
      </c>
      <c r="M10" s="1">
        <f>ROUND('Кол-во врачей'!M10/Население!M10*1000, 2)</f>
        <v>4.24</v>
      </c>
      <c r="N10" s="1">
        <f>ROUND('Кол-во врачей'!N10/Население!N10*1000, 2)</f>
        <v>4.24</v>
      </c>
      <c r="O10" s="1">
        <f>ROUND('Кол-во врачей'!O10/Население!O10*1000, 2)</f>
        <v>4.17</v>
      </c>
      <c r="P10" s="1">
        <f>ROUND('Кол-во врачей'!P10/Население!P10*1000, 2)</f>
        <v>4.1100000000000003</v>
      </c>
      <c r="Q10" s="1">
        <f>ROUND('Кол-во врачей'!Q10/Население!Q10*1000, 2)</f>
        <v>4.21</v>
      </c>
      <c r="R10" s="1">
        <f>ROUND('Кол-во врачей'!R10/Население!R10*1000, 2)</f>
        <v>4.08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10</v>
      </c>
      <c r="C11" s="1">
        <f>ROUND('Кол-во врачей'!C11/Население!C11*1000, 2)</f>
        <v>3.46</v>
      </c>
      <c r="D11" s="1">
        <f>ROUND('Кол-во врачей'!D11/Население!D11*1000, 2)</f>
        <v>3.76</v>
      </c>
      <c r="E11" s="1">
        <f>ROUND('Кол-во врачей'!E11/Население!E11*1000, 2)</f>
        <v>3.93</v>
      </c>
      <c r="F11" s="1">
        <f>ROUND('Кол-во врачей'!F11/Население!F11*1000, 2)</f>
        <v>3.79</v>
      </c>
      <c r="G11" s="1">
        <f>ROUND('Кол-во врачей'!G11/Население!G11*1000, 2)</f>
        <v>3.77</v>
      </c>
      <c r="H11" s="1">
        <f>ROUND('Кол-во врачей'!H11/Население!H11*1000, 2)</f>
        <v>3.59</v>
      </c>
      <c r="I11" s="1">
        <f>ROUND('Кол-во врачей'!I11/Население!I11*1000, 2)</f>
        <v>4.07</v>
      </c>
      <c r="J11" s="1">
        <f>ROUND('Кол-во врачей'!J11/Население!J11*1000, 2)</f>
        <v>3.89</v>
      </c>
      <c r="K11" s="1">
        <f>ROUND('Кол-во врачей'!K11/Население!K11*1000, 2)</f>
        <v>3.9</v>
      </c>
      <c r="L11" s="1">
        <f>ROUND('Кол-во врачей'!L11/Население!L11*1000, 2)</f>
        <v>3.8</v>
      </c>
      <c r="M11" s="1">
        <f>ROUND('Кол-во врачей'!M11/Население!M11*1000, 2)</f>
        <v>3.8</v>
      </c>
      <c r="N11" s="1">
        <f>ROUND('Кол-во врачей'!N11/Население!N11*1000, 2)</f>
        <v>3.8</v>
      </c>
      <c r="O11" s="1">
        <f>ROUND('Кол-во врачей'!O11/Население!O11*1000, 2)</f>
        <v>3.83</v>
      </c>
      <c r="P11" s="1">
        <f>ROUND('Кол-во врачей'!P11/Население!P11*1000, 2)</f>
        <v>3.83</v>
      </c>
      <c r="Q11" s="1">
        <f>ROUND('Кол-во врачей'!Q11/Население!Q11*1000, 2)</f>
        <v>4.25</v>
      </c>
      <c r="R11" s="1">
        <f>ROUND('Кол-во врачей'!R11/Население!R11*1000, 2)</f>
        <v>4.6399999999999997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11</v>
      </c>
      <c r="C12" s="1">
        <f>ROUND('Кол-во врачей'!C12/Население!C12*1000, 2)</f>
        <v>3.77</v>
      </c>
      <c r="D12" s="1">
        <f>ROUND('Кол-во врачей'!D12/Население!D12*1000, 2)</f>
        <v>3.84</v>
      </c>
      <c r="E12" s="1">
        <f>ROUND('Кол-во врачей'!E12/Население!E12*1000, 2)</f>
        <v>3.87</v>
      </c>
      <c r="F12" s="1">
        <f>ROUND('Кол-во врачей'!F12/Население!F12*1000, 2)</f>
        <v>3.89</v>
      </c>
      <c r="G12" s="1">
        <f>ROUND('Кол-во врачей'!G12/Население!G12*1000, 2)</f>
        <v>3.92</v>
      </c>
      <c r="H12" s="1">
        <f>ROUND('Кол-во врачей'!H12/Население!H12*1000, 2)</f>
        <v>3.94</v>
      </c>
      <c r="I12" s="1">
        <f>ROUND('Кол-во врачей'!I12/Население!I12*1000, 2)</f>
        <v>4.0999999999999996</v>
      </c>
      <c r="J12" s="1">
        <f>ROUND('Кол-во врачей'!J12/Население!J12*1000, 2)</f>
        <v>4.12</v>
      </c>
      <c r="K12" s="1">
        <f>ROUND('Кол-во врачей'!K12/Население!K12*1000, 2)</f>
        <v>4.16</v>
      </c>
      <c r="L12" s="1">
        <f>ROUND('Кол-во врачей'!L12/Население!L12*1000, 2)</f>
        <v>4.3099999999999996</v>
      </c>
      <c r="M12" s="1">
        <f>ROUND('Кол-во врачей'!M12/Население!M12*1000, 2)</f>
        <v>4.47</v>
      </c>
      <c r="N12" s="1">
        <f>ROUND('Кол-во врачей'!N12/Население!N12*1000, 2)</f>
        <v>4.5</v>
      </c>
      <c r="O12" s="1">
        <f>ROUND('Кол-во врачей'!O12/Население!O12*1000, 2)</f>
        <v>4.55</v>
      </c>
      <c r="P12" s="1">
        <f>ROUND('Кол-во врачей'!P12/Население!P12*1000, 2)</f>
        <v>4.46</v>
      </c>
      <c r="Q12" s="1">
        <f>ROUND('Кол-во врачей'!Q12/Население!Q12*1000, 2)</f>
        <v>4.5</v>
      </c>
      <c r="R12" s="1">
        <f>ROUND('Кол-во врачей'!R12/Население!R12*1000, 2)</f>
        <v>4.55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12</v>
      </c>
      <c r="C13" s="1">
        <f>ROUND('Кол-во врачей'!C13/Население!C13*1000, 2)</f>
        <v>5.3</v>
      </c>
      <c r="D13" s="1">
        <f>ROUND('Кол-во врачей'!D13/Население!D13*1000, 2)</f>
        <v>5.41</v>
      </c>
      <c r="E13" s="1">
        <f>ROUND('Кол-во врачей'!E13/Население!E13*1000, 2)</f>
        <v>5.46</v>
      </c>
      <c r="F13" s="1">
        <f>ROUND('Кол-во врачей'!F13/Население!F13*1000, 2)</f>
        <v>5.75</v>
      </c>
      <c r="G13" s="1">
        <f>ROUND('Кол-во врачей'!G13/Население!G13*1000, 2)</f>
        <v>5.53</v>
      </c>
      <c r="H13" s="1">
        <f>ROUND('Кол-во врачей'!H13/Население!H13*1000, 2)</f>
        <v>5.64</v>
      </c>
      <c r="I13" s="1">
        <f>ROUND('Кол-во врачей'!I13/Население!I13*1000, 2)</f>
        <v>5.75</v>
      </c>
      <c r="J13" s="1">
        <f>ROUND('Кол-во врачей'!J13/Население!J13*1000, 2)</f>
        <v>5.24</v>
      </c>
      <c r="K13" s="1">
        <f>ROUND('Кол-во врачей'!K13/Население!K13*1000, 2)</f>
        <v>5.17</v>
      </c>
      <c r="L13" s="1">
        <f>ROUND('Кол-во врачей'!L13/Население!L13*1000, 2)</f>
        <v>5.2</v>
      </c>
      <c r="M13" s="1">
        <f>ROUND('Кол-во врачей'!M13/Население!M13*1000, 2)</f>
        <v>4.78</v>
      </c>
      <c r="N13" s="1">
        <f>ROUND('Кол-во врачей'!N13/Население!N13*1000, 2)</f>
        <v>5.15</v>
      </c>
      <c r="O13" s="1">
        <f>ROUND('Кол-во врачей'!O13/Население!O13*1000, 2)</f>
        <v>5.08</v>
      </c>
      <c r="P13" s="1">
        <f>ROUND('Кол-во врачей'!P13/Население!P13*1000, 2)</f>
        <v>5.12</v>
      </c>
      <c r="Q13" s="1">
        <f>ROUND('Кол-во врачей'!Q13/Население!Q13*1000, 2)</f>
        <v>5.23</v>
      </c>
      <c r="R13" s="1">
        <f>ROUND('Кол-во врачей'!R13/Население!R13*1000, 2)</f>
        <v>5.37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13</v>
      </c>
      <c r="C14" s="1">
        <f>ROUND('Кол-во врачей'!C14/Население!C14*1000, 2)</f>
        <v>5.95</v>
      </c>
      <c r="D14" s="1">
        <f>ROUND('Кол-во врачей'!D14/Население!D14*1000, 2)</f>
        <v>5.96</v>
      </c>
      <c r="E14" s="1">
        <f>ROUND('Кол-во врачей'!E14/Население!E14*1000, 2)</f>
        <v>6.04</v>
      </c>
      <c r="F14" s="1">
        <f>ROUND('Кол-во врачей'!F14/Население!F14*1000, 2)</f>
        <v>5.8</v>
      </c>
      <c r="G14" s="1">
        <f>ROUND('Кол-во врачей'!G14/Население!G14*1000, 2)</f>
        <v>5.95</v>
      </c>
      <c r="H14" s="1">
        <f>ROUND('Кол-во врачей'!H14/Население!H14*1000, 2)</f>
        <v>6</v>
      </c>
      <c r="I14" s="1">
        <f>ROUND('Кол-во врачей'!I14/Население!I14*1000, 2)</f>
        <v>6.01</v>
      </c>
      <c r="J14" s="1">
        <f>ROUND('Кол-во врачей'!J14/Население!J14*1000, 2)</f>
        <v>5.54</v>
      </c>
      <c r="K14" s="1">
        <f>ROUND('Кол-во врачей'!K14/Население!K14*1000, 2)</f>
        <v>5.48</v>
      </c>
      <c r="L14" s="1">
        <f>ROUND('Кол-во врачей'!L14/Население!L14*1000, 2)</f>
        <v>5.49</v>
      </c>
      <c r="M14" s="1">
        <f>ROUND('Кол-во врачей'!M14/Население!M14*1000, 2)</f>
        <v>5.01</v>
      </c>
      <c r="N14" s="1">
        <f>ROUND('Кол-во врачей'!N14/Население!N14*1000, 2)</f>
        <v>5.14</v>
      </c>
      <c r="O14" s="1">
        <f>ROUND('Кол-во врачей'!O14/Население!O14*1000, 2)</f>
        <v>5.16</v>
      </c>
      <c r="P14" s="1">
        <f>ROUND('Кол-во врачей'!P14/Население!P14*1000, 2)</f>
        <v>5.2</v>
      </c>
      <c r="Q14" s="1">
        <f>ROUND('Кол-во врачей'!Q14/Население!Q14*1000, 2)</f>
        <v>5.13</v>
      </c>
      <c r="R14" s="1">
        <f>ROUND('Кол-во врачей'!R14/Население!R14*1000, 2)</f>
        <v>5.0999999999999996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14</v>
      </c>
      <c r="C15" s="1">
        <f>ROUND('Кол-во врачей'!C15/Население!C15*1000, 2)</f>
        <v>3.34</v>
      </c>
      <c r="D15" s="1">
        <f>ROUND('Кол-во врачей'!D15/Население!D15*1000, 2)</f>
        <v>3.45</v>
      </c>
      <c r="E15" s="1">
        <f>ROUND('Кол-во врачей'!E15/Население!E15*1000, 2)</f>
        <v>3.4</v>
      </c>
      <c r="F15" s="1">
        <f>ROUND('Кол-во врачей'!F15/Население!F15*1000, 2)</f>
        <v>3.44</v>
      </c>
      <c r="G15" s="1">
        <f>ROUND('Кол-во врачей'!G15/Население!G15*1000, 2)</f>
        <v>3.46</v>
      </c>
      <c r="H15" s="1">
        <f>ROUND('Кол-во врачей'!H15/Население!H15*1000, 2)</f>
        <v>3.39</v>
      </c>
      <c r="I15" s="1">
        <f>ROUND('Кол-во врачей'!I15/Население!I15*1000, 2)</f>
        <v>3.42</v>
      </c>
      <c r="J15" s="1">
        <f>ROUND('Кол-во врачей'!J15/Население!J15*1000, 2)</f>
        <v>3.44</v>
      </c>
      <c r="K15" s="1">
        <f>ROUND('Кол-во врачей'!K15/Население!K15*1000, 2)</f>
        <v>3.46</v>
      </c>
      <c r="L15" s="1">
        <f>ROUND('Кол-во врачей'!L15/Население!L15*1000, 2)</f>
        <v>3.48</v>
      </c>
      <c r="M15" s="1">
        <f>ROUND('Кол-во врачей'!M15/Население!M15*1000, 2)</f>
        <v>3.62</v>
      </c>
      <c r="N15" s="1">
        <f>ROUND('Кол-во врачей'!N15/Население!N15*1000, 2)</f>
        <v>3.65</v>
      </c>
      <c r="O15" s="1">
        <f>ROUND('Кол-во врачей'!O15/Население!O15*1000, 2)</f>
        <v>3.78</v>
      </c>
      <c r="P15" s="1">
        <f>ROUND('Кол-во врачей'!P15/Население!P15*1000, 2)</f>
        <v>3.84</v>
      </c>
      <c r="Q15" s="1">
        <f>ROUND('Кол-во врачей'!Q15/Население!Q15*1000, 2)</f>
        <v>4.07</v>
      </c>
      <c r="R15" s="1">
        <f>ROUND('Кол-во врачей'!R15/Население!R15*1000, 2)</f>
        <v>4.2300000000000004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15</v>
      </c>
      <c r="C16" s="1">
        <f>ROUND('Кол-во врачей'!C16/Население!C16*1000, 2)</f>
        <v>5.16</v>
      </c>
      <c r="D16" s="1">
        <f>ROUND('Кол-во врачей'!D16/Население!D16*1000, 2)</f>
        <v>5.26</v>
      </c>
      <c r="E16" s="1">
        <f>ROUND('Кол-во врачей'!E16/Население!E16*1000, 2)</f>
        <v>5.18</v>
      </c>
      <c r="F16" s="1">
        <f>ROUND('Кол-во врачей'!F16/Население!F16*1000, 2)</f>
        <v>5</v>
      </c>
      <c r="G16" s="1">
        <f>ROUND('Кол-во врачей'!G16/Население!G16*1000, 2)</f>
        <v>5.1100000000000003</v>
      </c>
      <c r="H16" s="1">
        <f>ROUND('Кол-во врачей'!H16/Население!H16*1000, 2)</f>
        <v>5.33</v>
      </c>
      <c r="I16" s="1">
        <f>ROUND('Кол-во врачей'!I16/Население!I16*1000, 2)</f>
        <v>5.44</v>
      </c>
      <c r="J16" s="1">
        <f>ROUND('Кол-во врачей'!J16/Население!J16*1000, 2)</f>
        <v>5.4</v>
      </c>
      <c r="K16" s="1">
        <f>ROUND('Кол-во врачей'!K16/Население!K16*1000, 2)</f>
        <v>4.75</v>
      </c>
      <c r="L16" s="1">
        <f>ROUND('Кол-во врачей'!L16/Население!L16*1000, 2)</f>
        <v>4.79</v>
      </c>
      <c r="M16" s="1">
        <f>ROUND('Кол-во врачей'!M16/Население!M16*1000, 2)</f>
        <v>4.37</v>
      </c>
      <c r="N16" s="1">
        <f>ROUND('Кол-во врачей'!N16/Население!N16*1000, 2)</f>
        <v>4.3899999999999997</v>
      </c>
      <c r="O16" s="1">
        <f>ROUND('Кол-во врачей'!O16/Население!O16*1000, 2)</f>
        <v>4.5999999999999996</v>
      </c>
      <c r="P16" s="1">
        <f>ROUND('Кол-во врачей'!P16/Население!P16*1000, 2)</f>
        <v>4.57</v>
      </c>
      <c r="Q16" s="1">
        <f>ROUND('Кол-во врачей'!Q16/Население!Q16*1000, 2)</f>
        <v>4.5199999999999996</v>
      </c>
      <c r="R16" s="1">
        <f>ROUND('Кол-во врачей'!R16/Население!R16*1000, 2)</f>
        <v>4.57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16</v>
      </c>
      <c r="C17" s="1">
        <f>ROUND('Кол-во врачей'!C17/Население!C17*1000, 2)</f>
        <v>3.41</v>
      </c>
      <c r="D17" s="1">
        <f>ROUND('Кол-во врачей'!D17/Население!D17*1000, 2)</f>
        <v>3.44</v>
      </c>
      <c r="E17" s="1">
        <f>ROUND('Кол-во врачей'!E17/Население!E17*1000, 2)</f>
        <v>3.48</v>
      </c>
      <c r="F17" s="1">
        <f>ROUND('Кол-во врачей'!F17/Население!F17*1000, 2)</f>
        <v>3.45</v>
      </c>
      <c r="G17" s="1">
        <f>ROUND('Кол-во врачей'!G17/Население!G17*1000, 2)</f>
        <v>3.41</v>
      </c>
      <c r="H17" s="1">
        <f>ROUND('Кол-во врачей'!H17/Население!H17*1000, 2)</f>
        <v>3.29</v>
      </c>
      <c r="I17" s="1">
        <f>ROUND('Кол-во врачей'!I17/Население!I17*1000, 2)</f>
        <v>3.37</v>
      </c>
      <c r="J17" s="1">
        <f>ROUND('Кол-во врачей'!J17/Население!J17*1000, 2)</f>
        <v>3.39</v>
      </c>
      <c r="K17" s="1">
        <f>ROUND('Кол-во врачей'!K17/Население!K17*1000, 2)</f>
        <v>3.35</v>
      </c>
      <c r="L17" s="1">
        <f>ROUND('Кол-во врачей'!L17/Население!L17*1000, 2)</f>
        <v>3.43</v>
      </c>
      <c r="M17" s="1">
        <f>ROUND('Кол-во врачей'!M17/Население!M17*1000, 2)</f>
        <v>3.52</v>
      </c>
      <c r="N17" s="1">
        <f>ROUND('Кол-во врачей'!N17/Население!N17*1000, 2)</f>
        <v>3.6</v>
      </c>
      <c r="O17" s="1">
        <f>ROUND('Кол-во врачей'!O17/Население!O17*1000, 2)</f>
        <v>3.69</v>
      </c>
      <c r="P17" s="1">
        <f>ROUND('Кол-во врачей'!P17/Население!P17*1000, 2)</f>
        <v>3.72</v>
      </c>
      <c r="Q17" s="1">
        <f>ROUND('Кол-во врачей'!Q17/Население!Q17*1000, 2)</f>
        <v>3.89</v>
      </c>
      <c r="R17" s="1">
        <f>ROUND('Кол-во врачей'!R17/Население!R17*1000, 2)</f>
        <v>4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17</v>
      </c>
      <c r="C18" s="1">
        <f>ROUND('Кол-во врачей'!C18/Население!C18*1000, 2)</f>
        <v>5.79</v>
      </c>
      <c r="D18" s="1">
        <f>ROUND('Кол-во врачей'!D18/Население!D18*1000, 2)</f>
        <v>5.87</v>
      </c>
      <c r="E18" s="1">
        <f>ROUND('Кол-во врачей'!E18/Население!E18*1000, 2)</f>
        <v>5.91</v>
      </c>
      <c r="F18" s="1">
        <f>ROUND('Кол-во врачей'!F18/Население!F18*1000, 2)</f>
        <v>5.86</v>
      </c>
      <c r="G18" s="1">
        <f>ROUND('Кол-во врачей'!G18/Население!G18*1000, 2)</f>
        <v>6.03</v>
      </c>
      <c r="H18" s="1">
        <f>ROUND('Кол-во врачей'!H18/Население!H18*1000, 2)</f>
        <v>6.29</v>
      </c>
      <c r="I18" s="1">
        <f>ROUND('Кол-во врачей'!I18/Население!I18*1000, 2)</f>
        <v>6.61</v>
      </c>
      <c r="J18" s="1">
        <f>ROUND('Кол-во врачей'!J18/Население!J18*1000, 2)</f>
        <v>5.82</v>
      </c>
      <c r="K18" s="1">
        <f>ROUND('Кол-во врачей'!K18/Население!K18*1000, 2)</f>
        <v>5.82</v>
      </c>
      <c r="L18" s="1">
        <f>ROUND('Кол-во врачей'!L18/Население!L18*1000, 2)</f>
        <v>5.74</v>
      </c>
      <c r="M18" s="1">
        <f>ROUND('Кол-во врачей'!M18/Население!M18*1000, 2)</f>
        <v>5.27</v>
      </c>
      <c r="N18" s="1">
        <f>ROUND('Кол-во врачей'!N18/Население!N18*1000, 2)</f>
        <v>5.27</v>
      </c>
      <c r="O18" s="1">
        <f>ROUND('Кол-во врачей'!O18/Население!O18*1000, 2)</f>
        <v>5.29</v>
      </c>
      <c r="P18" s="1">
        <f>ROUND('Кол-во врачей'!P18/Население!P18*1000, 2)</f>
        <v>5.4</v>
      </c>
      <c r="Q18" s="1">
        <f>ROUND('Кол-во врачей'!Q18/Население!Q18*1000, 2)</f>
        <v>5.0199999999999996</v>
      </c>
      <c r="R18" s="1">
        <f>ROUND('Кол-во врачей'!R18/Население!R18*1000, 2)</f>
        <v>5.56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18</v>
      </c>
      <c r="C19" s="1">
        <f>ROUND('Кол-во врачей'!C19/Население!C19*1000, 2)</f>
        <v>7.27</v>
      </c>
      <c r="D19" s="1">
        <f>ROUND('Кол-во врачей'!D19/Население!D19*1000, 2)</f>
        <v>7.87</v>
      </c>
      <c r="E19" s="1">
        <f>ROUND('Кол-во врачей'!E19/Население!E19*1000, 2)</f>
        <v>7.98</v>
      </c>
      <c r="F19" s="1">
        <f>ROUND('Кол-во врачей'!F19/Население!F19*1000, 2)</f>
        <v>8.11</v>
      </c>
      <c r="G19" s="1">
        <f>ROUND('Кол-во врачей'!G19/Население!G19*1000, 2)</f>
        <v>8.2200000000000006</v>
      </c>
      <c r="H19" s="1">
        <f>ROUND('Кол-во врачей'!H19/Население!H19*1000, 2)</f>
        <v>7.77</v>
      </c>
      <c r="I19" s="1">
        <f>ROUND('Кол-во врачей'!I19/Население!I19*1000, 2)</f>
        <v>7.78</v>
      </c>
      <c r="J19" s="1">
        <f>ROUND('Кол-во врачей'!J19/Население!J19*1000, 2)</f>
        <v>6.89</v>
      </c>
      <c r="K19" s="1">
        <f>ROUND('Кол-во врачей'!K19/Население!K19*1000, 2)</f>
        <v>6.86</v>
      </c>
      <c r="L19" s="1">
        <f>ROUND('Кол-во врачей'!L19/Население!L19*1000, 2)</f>
        <v>6.61</v>
      </c>
      <c r="M19" s="1">
        <f>ROUND('Кол-во врачей'!M19/Население!M19*1000, 2)</f>
        <v>5.56</v>
      </c>
      <c r="N19" s="1">
        <f>ROUND('Кол-во врачей'!N19/Население!N19*1000, 2)</f>
        <v>5.54</v>
      </c>
      <c r="O19" s="1">
        <f>ROUND('Кол-во врачей'!O19/Население!O19*1000, 2)</f>
        <v>5.59</v>
      </c>
      <c r="P19" s="1">
        <f>ROUND('Кол-во врачей'!P19/Население!P19*1000, 2)</f>
        <v>5.83</v>
      </c>
      <c r="Q19" s="1">
        <f>ROUND('Кол-во врачей'!Q19/Население!Q19*1000, 2)</f>
        <v>6.12</v>
      </c>
      <c r="R19" s="1">
        <f>ROUND('Кол-во врачей'!R19/Население!R19*1000, 2)</f>
        <v>6.99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19</v>
      </c>
      <c r="C20" s="1">
        <f>ROUND('Кол-во врачей'!C20/Население!C20*1000, 2)</f>
        <v>5.03</v>
      </c>
      <c r="D20" s="1">
        <f>ROUND('Кол-во врачей'!D20/Население!D20*1000, 2)</f>
        <v>4.87</v>
      </c>
      <c r="E20" s="1">
        <f>ROUND('Кол-во врачей'!E20/Население!E20*1000, 2)</f>
        <v>4.91</v>
      </c>
      <c r="F20" s="1">
        <f>ROUND('Кол-во врачей'!F20/Население!F20*1000, 2)</f>
        <v>4.92</v>
      </c>
      <c r="G20" s="1">
        <f>ROUND('Кол-во врачей'!G20/Население!G20*1000, 2)</f>
        <v>4.95</v>
      </c>
      <c r="H20" s="1">
        <f>ROUND('Кол-во врачей'!H20/Население!H20*1000, 2)</f>
        <v>4.9800000000000004</v>
      </c>
      <c r="I20" s="1">
        <f>ROUND('Кол-во врачей'!I20/Население!I20*1000, 2)</f>
        <v>5</v>
      </c>
      <c r="J20" s="1">
        <f>ROUND('Кол-во врачей'!J20/Население!J20*1000, 2)</f>
        <v>5.18</v>
      </c>
      <c r="K20" s="1">
        <f>ROUND('Кол-во врачей'!K20/Население!K20*1000, 2)</f>
        <v>5.21</v>
      </c>
      <c r="L20" s="1">
        <f>ROUND('Кол-во врачей'!L20/Население!L20*1000, 2)</f>
        <v>5.0599999999999996</v>
      </c>
      <c r="M20" s="1">
        <f>ROUND('Кол-во врачей'!M20/Население!M20*1000, 2)</f>
        <v>4.92</v>
      </c>
      <c r="N20" s="1">
        <f>ROUND('Кол-во врачей'!N20/Население!N20*1000, 2)</f>
        <v>4.9400000000000004</v>
      </c>
      <c r="O20" s="1">
        <f>ROUND('Кол-во врачей'!O20/Население!O20*1000, 2)</f>
        <v>5.14</v>
      </c>
      <c r="P20" s="1">
        <f>ROUND('Кол-во врачей'!P20/Население!P20*1000, 2)</f>
        <v>5.18</v>
      </c>
      <c r="Q20" s="1">
        <f>ROUND('Кол-во врачей'!Q20/Население!Q20*1000, 2)</f>
        <v>5.21</v>
      </c>
      <c r="R20" s="1">
        <f>ROUND('Кол-во врачей'!R20/Население!R20*1000, 2)</f>
        <v>5.25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 t="s">
        <v>20</v>
      </c>
      <c r="C21" s="1">
        <f>ROUND('Кол-во врачей'!C21/Население!C21*1000, 2)</f>
        <v>4.47</v>
      </c>
      <c r="D21" s="1">
        <f>ROUND('Кол-во врачей'!D21/Население!D21*1000, 2)</f>
        <v>4.57</v>
      </c>
      <c r="E21" s="1">
        <f>ROUND('Кол-во врачей'!E21/Население!E21*1000, 2)</f>
        <v>4.51</v>
      </c>
      <c r="F21" s="1">
        <f>ROUND('Кол-во врачей'!F21/Население!F21*1000, 2)</f>
        <v>4.55</v>
      </c>
      <c r="G21" s="1">
        <f>ROUND('Кол-во врачей'!G21/Население!G21*1000, 2)</f>
        <v>4.59</v>
      </c>
      <c r="H21" s="1">
        <f>ROUND('Кол-во врачей'!H21/Население!H21*1000, 2)</f>
        <v>4.78</v>
      </c>
      <c r="I21" s="1">
        <f>ROUND('Кол-во врачей'!I21/Население!I21*1000, 2)</f>
        <v>4.83</v>
      </c>
      <c r="J21" s="1">
        <f>ROUND('Кол-во врачей'!J21/Население!J21*1000, 2)</f>
        <v>4.8899999999999997</v>
      </c>
      <c r="K21" s="1">
        <f>ROUND('Кол-во врачей'!K21/Население!K21*1000, 2)</f>
        <v>4.82</v>
      </c>
      <c r="L21" s="1">
        <f>ROUND('Кол-во врачей'!L21/Население!L21*1000, 2)</f>
        <v>4.8600000000000003</v>
      </c>
      <c r="M21" s="1">
        <f>ROUND('Кол-во врачей'!M21/Население!M21*1000, 2)</f>
        <v>4.78</v>
      </c>
      <c r="N21" s="1">
        <f>ROUND('Кол-во врачей'!N21/Население!N21*1000, 2)</f>
        <v>5.0599999999999996</v>
      </c>
      <c r="O21" s="1">
        <f>ROUND('Кол-во врачей'!O21/Население!O21*1000, 2)</f>
        <v>5.1100000000000003</v>
      </c>
      <c r="P21" s="1">
        <f>ROUND('Кол-во врачей'!P21/Население!P21*1000, 2)</f>
        <v>5.18</v>
      </c>
      <c r="Q21" s="1">
        <f>ROUND('Кол-во врачей'!Q21/Население!Q21*1000, 2)</f>
        <v>5.12</v>
      </c>
      <c r="R21" s="1">
        <f>ROUND('Кол-во врачей'!R21/Население!R21*1000, 2)</f>
        <v>5.16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>
        <f>ROUND('Кол-во врачей'!C22/Население!C22*1000, 2)</f>
        <v>5.23</v>
      </c>
      <c r="D22" s="1">
        <f>ROUND('Кол-во врачей'!D22/Население!D22*1000, 2)</f>
        <v>5.1100000000000003</v>
      </c>
      <c r="E22" s="1">
        <f>ROUND('Кол-во врачей'!E22/Население!E22*1000, 2)</f>
        <v>5.39</v>
      </c>
      <c r="F22" s="1">
        <f>ROUND('Кол-во врачей'!F22/Население!F22*1000, 2)</f>
        <v>5.19</v>
      </c>
      <c r="G22" s="1">
        <f>ROUND('Кол-во врачей'!G22/Население!G22*1000, 2)</f>
        <v>5.23</v>
      </c>
      <c r="H22" s="1">
        <f>ROUND('Кол-во врачей'!H22/Население!H22*1000, 2)</f>
        <v>5.47</v>
      </c>
      <c r="I22" s="1">
        <f>ROUND('Кол-во врачей'!I22/Население!I22*1000, 2)</f>
        <v>5.52</v>
      </c>
      <c r="J22" s="1">
        <f>ROUND('Кол-во врачей'!J22/Население!J22*1000, 2)</f>
        <v>5.32</v>
      </c>
      <c r="K22" s="1">
        <f>ROUND('Кол-во врачей'!K22/Население!K22*1000, 2)</f>
        <v>5.29</v>
      </c>
      <c r="L22" s="1">
        <f>ROUND('Кол-во врачей'!L22/Население!L22*1000, 2)</f>
        <v>5.41</v>
      </c>
      <c r="M22" s="1">
        <f>ROUND('Кол-во врачей'!M22/Население!M22*1000, 2)</f>
        <v>5.1100000000000003</v>
      </c>
      <c r="N22" s="1">
        <f>ROUND('Кол-во врачей'!N22/Население!N22*1000, 2)</f>
        <v>5.23</v>
      </c>
      <c r="O22" s="1">
        <f>ROUND('Кол-во врачей'!O22/Население!O22*1000, 2)</f>
        <v>5.37</v>
      </c>
      <c r="P22" s="1">
        <f>ROUND('Кол-во врачей'!P22/Население!P22*1000, 2)</f>
        <v>5.42</v>
      </c>
      <c r="Q22" s="1">
        <f>ROUND('Кол-во врачей'!Q22/Население!Q22*1000, 2)</f>
        <v>5.37</v>
      </c>
      <c r="R22" s="1">
        <f>ROUND('Кол-во врачей'!R22/Население!R22*1000, 2)</f>
        <v>5.5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22</v>
      </c>
      <c r="C23" s="1">
        <f>ROUND('Кол-во врачей'!C23/Население!C23*1000, 2)</f>
        <v>3.56</v>
      </c>
      <c r="D23" s="1">
        <f>ROUND('Кол-во врачей'!D23/Население!D23*1000, 2)</f>
        <v>3.56</v>
      </c>
      <c r="E23" s="1">
        <f>ROUND('Кол-во врачей'!E23/Население!E23*1000, 2)</f>
        <v>3.5</v>
      </c>
      <c r="F23" s="1">
        <f>ROUND('Кол-во врачей'!F23/Население!F23*1000, 2)</f>
        <v>3.6</v>
      </c>
      <c r="G23" s="1">
        <f>ROUND('Кол-во врачей'!G23/Население!G23*1000, 2)</f>
        <v>3.53</v>
      </c>
      <c r="H23" s="1">
        <f>ROUND('Кол-во врачей'!H23/Население!H23*1000, 2)</f>
        <v>3.5</v>
      </c>
      <c r="I23" s="1">
        <f>ROUND('Кол-во врачей'!I23/Население!I23*1000, 2)</f>
        <v>3.51</v>
      </c>
      <c r="J23" s="1">
        <f>ROUND('Кол-во врачей'!J23/Население!J23*1000, 2)</f>
        <v>3.51</v>
      </c>
      <c r="K23" s="1">
        <f>ROUND('Кол-во врачей'!K23/Население!K23*1000, 2)</f>
        <v>3.44</v>
      </c>
      <c r="L23" s="1">
        <f>ROUND('Кол-во врачей'!L23/Население!L23*1000, 2)</f>
        <v>3.53</v>
      </c>
      <c r="M23" s="1">
        <f>ROUND('Кол-во врачей'!M23/Население!M23*1000, 2)</f>
        <v>3.54</v>
      </c>
      <c r="N23" s="1">
        <f>ROUND('Кол-во врачей'!N23/Население!N23*1000, 2)</f>
        <v>3.46</v>
      </c>
      <c r="O23" s="1">
        <f>ROUND('Кол-во врачей'!O23/Население!O23*1000, 2)</f>
        <v>3.57</v>
      </c>
      <c r="P23" s="1">
        <f>ROUND('Кол-во врачей'!P23/Население!P23*1000, 2)</f>
        <v>3.51</v>
      </c>
      <c r="Q23" s="1">
        <f>ROUND('Кол-во врачей'!Q23/Население!Q23*1000, 2)</f>
        <v>3.53</v>
      </c>
      <c r="R23" s="1">
        <f>ROUND('Кол-во врачей'!R23/Население!R23*1000, 2)</f>
        <v>3.65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23</v>
      </c>
      <c r="C24" s="1">
        <f>ROUND('Кол-во врачей'!C24/Население!C24*1000, 2)</f>
        <v>3.53</v>
      </c>
      <c r="D24" s="1">
        <f>ROUND('Кол-во врачей'!D24/Население!D24*1000, 2)</f>
        <v>3.72</v>
      </c>
      <c r="E24" s="1">
        <f>ROUND('Кол-во врачей'!E24/Население!E24*1000, 2)</f>
        <v>3.63</v>
      </c>
      <c r="F24" s="1">
        <f>ROUND('Кол-во врачей'!F24/Население!F24*1000, 2)</f>
        <v>3.52</v>
      </c>
      <c r="G24" s="1">
        <f>ROUND('Кол-во врачей'!G24/Население!G24*1000, 2)</f>
        <v>3.52</v>
      </c>
      <c r="H24" s="1">
        <f>ROUND('Кол-во врачей'!H24/Население!H24*1000, 2)</f>
        <v>3.4</v>
      </c>
      <c r="I24" s="1">
        <f>ROUND('Кол-во врачей'!I24/Население!I24*1000, 2)</f>
        <v>3.59</v>
      </c>
      <c r="J24" s="1">
        <f>ROUND('Кол-во врачей'!J24/Население!J24*1000, 2)</f>
        <v>4.1900000000000004</v>
      </c>
      <c r="K24" s="1">
        <f>ROUND('Кол-во врачей'!K24/Население!K24*1000, 2)</f>
        <v>4.3600000000000003</v>
      </c>
      <c r="L24" s="1">
        <f>ROUND('Кол-во врачей'!L24/Население!L24*1000, 2)</f>
        <v>4.2300000000000004</v>
      </c>
      <c r="M24" s="1">
        <f>ROUND('Кол-во врачей'!M24/Население!M24*1000, 2)</f>
        <v>4.51</v>
      </c>
      <c r="N24" s="1">
        <f>ROUND('Кол-во врачей'!N24/Население!N24*1000, 2)</f>
        <v>4.46</v>
      </c>
      <c r="O24" s="1">
        <f>ROUND('Кол-во врачей'!O24/Население!O24*1000, 2)</f>
        <v>4.5199999999999996</v>
      </c>
      <c r="P24" s="1">
        <f>ROUND('Кол-во врачей'!P24/Население!P24*1000, 2)</f>
        <v>4.49</v>
      </c>
      <c r="Q24" s="1">
        <f>ROUND('Кол-во врачей'!Q24/Население!Q24*1000, 2)</f>
        <v>4.6399999999999997</v>
      </c>
      <c r="R24" s="1">
        <f>ROUND('Кол-во врачей'!R24/Население!R24*1000, 2)</f>
        <v>4.6100000000000003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24</v>
      </c>
      <c r="C25" s="1">
        <f>ROUND('Кол-во врачей'!C25/Население!C25*1000, 2)</f>
        <v>3.09</v>
      </c>
      <c r="D25" s="1">
        <f>ROUND('Кол-во врачей'!D25/Население!D25*1000, 2)</f>
        <v>3.1</v>
      </c>
      <c r="E25" s="1">
        <f>ROUND('Кол-во врачей'!E25/Население!E25*1000, 2)</f>
        <v>3.6</v>
      </c>
      <c r="F25" s="1">
        <f>ROUND('Кол-во врачей'!F25/Население!F25*1000, 2)</f>
        <v>3.55</v>
      </c>
      <c r="G25" s="1">
        <f>ROUND('Кол-во врачей'!G25/Население!G25*1000, 2)</f>
        <v>3.62</v>
      </c>
      <c r="H25" s="1">
        <f>ROUND('Кол-во врачей'!H25/Население!H25*1000, 2)</f>
        <v>3.43</v>
      </c>
      <c r="I25" s="1">
        <f>ROUND('Кол-во врачей'!I25/Население!I25*1000, 2)</f>
        <v>3.4</v>
      </c>
      <c r="J25" s="1">
        <f>ROUND('Кол-во врачей'!J25/Население!J25*1000, 2)</f>
        <v>3.43</v>
      </c>
      <c r="K25" s="1">
        <f>ROUND('Кол-во врачей'!K25/Население!K25*1000, 2)</f>
        <v>3.46</v>
      </c>
      <c r="L25" s="1">
        <f>ROUND('Кол-во врачей'!L25/Население!L25*1000, 2)</f>
        <v>3.32</v>
      </c>
      <c r="M25" s="1">
        <f>ROUND('Кол-во врачей'!M25/Население!M25*1000, 2)</f>
        <v>3.37</v>
      </c>
      <c r="N25" s="1">
        <f>ROUND('Кол-во врачей'!N25/Население!N25*1000, 2)</f>
        <v>3.52</v>
      </c>
      <c r="O25" s="1">
        <f>ROUND('Кол-во врачей'!O25/Население!O25*1000, 2)</f>
        <v>3.64</v>
      </c>
      <c r="P25" s="1">
        <f>ROUND('Кол-во врачей'!P25/Население!P25*1000, 2)</f>
        <v>3.84</v>
      </c>
      <c r="Q25" s="1">
        <f>ROUND('Кол-во врачей'!Q25/Население!Q25*1000, 2)</f>
        <v>3.73</v>
      </c>
      <c r="R25" s="1">
        <f>ROUND('Кол-во врачей'!R25/Население!R25*1000, 2)</f>
        <v>3.7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1" t="s">
        <v>25</v>
      </c>
      <c r="C26" s="1">
        <f>ROUND('Кол-во врачей'!C26/Население!C26*1000, 2)</f>
        <v>5.01</v>
      </c>
      <c r="D26" s="1">
        <f>ROUND('Кол-во врачей'!D26/Население!D26*1000, 2)</f>
        <v>4.75</v>
      </c>
      <c r="E26" s="1">
        <f>ROUND('Кол-во врачей'!E26/Население!E26*1000, 2)</f>
        <v>4.9000000000000004</v>
      </c>
      <c r="F26" s="1">
        <f>ROUND('Кол-во врачей'!F26/Население!F26*1000, 2)</f>
        <v>4.7</v>
      </c>
      <c r="G26" s="1">
        <f>ROUND('Кол-во врачей'!G26/Население!G26*1000, 2)</f>
        <v>5.46</v>
      </c>
      <c r="H26" s="1">
        <f>ROUND('Кол-во врачей'!H26/Население!H26*1000, 2)</f>
        <v>5.79</v>
      </c>
      <c r="I26" s="1">
        <f>ROUND('Кол-во врачей'!I26/Население!I26*1000, 2)</f>
        <v>5.84</v>
      </c>
      <c r="J26" s="1">
        <f>ROUND('Кол-во врачей'!J26/Население!J26*1000, 2)</f>
        <v>5.64</v>
      </c>
      <c r="K26" s="1">
        <f>ROUND('Кол-во врачей'!K26/Население!K26*1000, 2)</f>
        <v>5.71</v>
      </c>
      <c r="L26" s="1">
        <f>ROUND('Кол-во врачей'!L26/Население!L26*1000, 2)</f>
        <v>5.61</v>
      </c>
      <c r="M26" s="1">
        <f>ROUND('Кол-во врачей'!M26/Население!M26*1000, 2)</f>
        <v>5.38</v>
      </c>
      <c r="N26" s="1">
        <f>ROUND('Кол-во врачей'!N26/Население!N26*1000, 2)</f>
        <v>5.28</v>
      </c>
      <c r="O26" s="1">
        <f>ROUND('Кол-во врачей'!O26/Население!O26*1000, 2)</f>
        <v>5.31</v>
      </c>
      <c r="P26" s="1">
        <f>ROUND('Кол-во врачей'!P26/Население!P26*1000, 2)</f>
        <v>5.21</v>
      </c>
      <c r="Q26" s="1">
        <f>ROUND('Кол-во врачей'!Q26/Население!Q26*1000, 2)</f>
        <v>5.13</v>
      </c>
      <c r="R26" s="1">
        <f>ROUND('Кол-во врачей'!R26/Население!R26*1000, 2)</f>
        <v>5.05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1" t="s">
        <v>26</v>
      </c>
      <c r="C27" s="1">
        <f>ROUND('Кол-во врачей'!C27/Население!C27*1000, 2)</f>
        <v>3.9</v>
      </c>
      <c r="D27" s="1">
        <f>ROUND('Кол-во врачей'!D27/Население!D27*1000, 2)</f>
        <v>4.0599999999999996</v>
      </c>
      <c r="E27" s="1">
        <f>ROUND('Кол-во врачей'!E27/Население!E27*1000, 2)</f>
        <v>3.96</v>
      </c>
      <c r="F27" s="1">
        <f>ROUND('Кол-во врачей'!F27/Население!F27*1000, 2)</f>
        <v>4.1399999999999997</v>
      </c>
      <c r="G27" s="1">
        <f>ROUND('Кол-во врачей'!G27/Население!G27*1000, 2)</f>
        <v>4.0199999999999996</v>
      </c>
      <c r="H27" s="1">
        <f>ROUND('Кол-во врачей'!H27/Население!H27*1000, 2)</f>
        <v>4.1100000000000003</v>
      </c>
      <c r="I27" s="1">
        <f>ROUND('Кол-во врачей'!I27/Население!I27*1000, 2)</f>
        <v>4.13</v>
      </c>
      <c r="J27" s="1">
        <f>ROUND('Кол-во врачей'!J27/Население!J27*1000, 2)</f>
        <v>4.1500000000000004</v>
      </c>
      <c r="K27" s="1">
        <f>ROUND('Кол-во врачей'!K27/Население!K27*1000, 2)</f>
        <v>4.17</v>
      </c>
      <c r="L27" s="1">
        <f>ROUND('Кол-во врачей'!L27/Население!L27*1000, 2)</f>
        <v>4.2</v>
      </c>
      <c r="M27" s="1">
        <f>ROUND('Кол-во врачей'!M27/Население!M27*1000, 2)</f>
        <v>4.38</v>
      </c>
      <c r="N27" s="1">
        <f>ROUND('Кол-во врачей'!N27/Население!N27*1000, 2)</f>
        <v>4.24</v>
      </c>
      <c r="O27" s="1">
        <f>ROUND('Кол-во врачей'!O27/Население!O27*1000, 2)</f>
        <v>4.29</v>
      </c>
      <c r="P27" s="1">
        <f>ROUND('Кол-во врачей'!P27/Население!P27*1000, 2)</f>
        <v>4.33</v>
      </c>
      <c r="Q27" s="1">
        <f>ROUND('Кол-во врачей'!Q27/Население!Q27*1000, 2)</f>
        <v>4.3600000000000003</v>
      </c>
      <c r="R27" s="1">
        <f>ROUND('Кол-во врачей'!R27/Население!R27*1000, 2)</f>
        <v>4.22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1" t="s">
        <v>27</v>
      </c>
      <c r="C28" s="1">
        <f>ROUND('Кол-во врачей'!C28/Население!C28*1000, 2)</f>
        <v>3.47</v>
      </c>
      <c r="D28" s="1">
        <f>ROUND('Кол-во врачей'!D28/Население!D28*1000, 2)</f>
        <v>3.45</v>
      </c>
      <c r="E28" s="1">
        <f>ROUND('Кол-во врачей'!E28/Население!E28*1000, 2)</f>
        <v>3.36</v>
      </c>
      <c r="F28" s="1">
        <f>ROUND('Кол-во врачей'!F28/Население!F28*1000, 2)</f>
        <v>3.26</v>
      </c>
      <c r="G28" s="1">
        <f>ROUND('Кол-во врачей'!G28/Население!G28*1000, 2)</f>
        <v>3.3</v>
      </c>
      <c r="H28" s="1">
        <f>ROUND('Кол-во врачей'!H28/Население!H28*1000, 2)</f>
        <v>3.43</v>
      </c>
      <c r="I28" s="1">
        <f>ROUND('Кол-во врачей'!I28/Население!I28*1000, 2)</f>
        <v>3.6</v>
      </c>
      <c r="J28" s="1">
        <f>ROUND('Кол-во врачей'!J28/Население!J28*1000, 2)</f>
        <v>3.63</v>
      </c>
      <c r="K28" s="1">
        <f>ROUND('Кол-во врачей'!K28/Население!K28*1000, 2)</f>
        <v>3.5</v>
      </c>
      <c r="L28" s="1">
        <f>ROUND('Кол-во врачей'!L28/Население!L28*1000, 2)</f>
        <v>3.38</v>
      </c>
      <c r="M28" s="1">
        <f>ROUND('Кол-во врачей'!M28/Население!M28*1000, 2)</f>
        <v>3.41</v>
      </c>
      <c r="N28" s="1">
        <f>ROUND('Кол-во врачей'!N28/Население!N28*1000, 2)</f>
        <v>3.43</v>
      </c>
      <c r="O28" s="1">
        <f>ROUND('Кол-во врачей'!O28/Население!O28*1000, 2)</f>
        <v>3.46</v>
      </c>
      <c r="P28" s="1">
        <f>ROUND('Кол-во врачей'!P28/Население!P28*1000, 2)</f>
        <v>3.33</v>
      </c>
      <c r="Q28" s="1">
        <f>ROUND('Кол-во врачей'!Q28/Население!Q28*1000, 2)</f>
        <v>3.04</v>
      </c>
      <c r="R28" s="1">
        <f>ROUND('Кол-во врачей'!R28/Население!R28*1000, 2)</f>
        <v>3.23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1" t="s">
        <v>28</v>
      </c>
      <c r="C29" s="1">
        <f>ROUND('Кол-во врачей'!C29/Население!C29*1000, 2)</f>
        <v>8</v>
      </c>
      <c r="D29" s="1">
        <f>ROUND('Кол-во врачей'!D29/Население!D29*1000, 2)</f>
        <v>8.34</v>
      </c>
      <c r="E29" s="1">
        <f>ROUND('Кол-во врачей'!E29/Население!E29*1000, 2)</f>
        <v>8.25</v>
      </c>
      <c r="F29" s="1">
        <f>ROUND('Кол-во врачей'!F29/Население!F29*1000, 2)</f>
        <v>8.49</v>
      </c>
      <c r="G29" s="1">
        <f>ROUND('Кол-во врачей'!G29/Население!G29*1000, 2)</f>
        <v>8.77</v>
      </c>
      <c r="H29" s="1">
        <f>ROUND('Кол-во врачей'!H29/Население!H29*1000, 2)</f>
        <v>8.4700000000000006</v>
      </c>
      <c r="I29" s="1">
        <f>ROUND('Кол-во врачей'!I29/Население!I29*1000, 2)</f>
        <v>8.7200000000000006</v>
      </c>
      <c r="J29" s="1">
        <f>ROUND('Кол-во врачей'!J29/Население!J29*1000, 2)</f>
        <v>8.0500000000000007</v>
      </c>
      <c r="K29" s="1">
        <f>ROUND('Кол-во врачей'!K29/Население!K29*1000, 2)</f>
        <v>8.1300000000000008</v>
      </c>
      <c r="L29" s="1">
        <f>ROUND('Кол-во врачей'!L29/Население!L29*1000, 2)</f>
        <v>8.15</v>
      </c>
      <c r="M29" s="1">
        <f>ROUND('Кол-во врачей'!M29/Население!M29*1000, 2)</f>
        <v>7.39</v>
      </c>
      <c r="N29" s="1">
        <f>ROUND('Кол-во врачей'!N29/Население!N29*1000, 2)</f>
        <v>7.74</v>
      </c>
      <c r="O29" s="1">
        <f>ROUND('Кол-во врачей'!O29/Население!O29*1000, 2)</f>
        <v>8.07</v>
      </c>
      <c r="P29" s="1">
        <f>ROUND('Кол-во врачей'!P29/Население!P29*1000, 2)</f>
        <v>8.1199999999999992</v>
      </c>
      <c r="Q29" s="1">
        <f>ROUND('Кол-во врачей'!Q29/Население!Q29*1000, 2)</f>
        <v>8.48</v>
      </c>
      <c r="R29" s="1">
        <f>ROUND('Кол-во врачей'!R29/Население!R29*1000, 2)</f>
        <v>8.93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1" t="s">
        <v>29</v>
      </c>
      <c r="C30" s="1">
        <f>ROUND('Кол-во врачей'!C30/Население!C30*1000, 2)</f>
        <v>3.85</v>
      </c>
      <c r="D30" s="1">
        <f>ROUND('Кол-во врачей'!D30/Население!D30*1000, 2)</f>
        <v>3.84</v>
      </c>
      <c r="E30" s="1">
        <f>ROUND('Кол-во врачей'!E30/Население!E30*1000, 2)</f>
        <v>3.85</v>
      </c>
      <c r="F30" s="1">
        <f>ROUND('Кол-во врачей'!F30/Население!F30*1000, 2)</f>
        <v>3.85</v>
      </c>
      <c r="G30" s="1">
        <f>ROUND('Кол-во врачей'!G30/Население!G30*1000, 2)</f>
        <v>3.84</v>
      </c>
      <c r="H30" s="1">
        <f>ROUND('Кол-во врачей'!H30/Население!H30*1000, 2)</f>
        <v>3.86</v>
      </c>
      <c r="I30" s="1">
        <f>ROUND('Кол-во врачей'!I30/Население!I30*1000, 2)</f>
        <v>3.84</v>
      </c>
      <c r="J30" s="1">
        <f>ROUND('Кол-во врачей'!J30/Население!J30*1000, 2)</f>
        <v>3.82</v>
      </c>
      <c r="K30" s="1">
        <f>ROUND('Кол-во врачей'!K30/Население!K30*1000, 2)</f>
        <v>3.81</v>
      </c>
      <c r="L30" s="1">
        <f>ROUND('Кол-во врачей'!L30/Население!L30*1000, 2)</f>
        <v>3.79</v>
      </c>
      <c r="M30" s="1">
        <f>ROUND('Кол-во врачей'!M30/Население!M30*1000, 2)</f>
        <v>3.77</v>
      </c>
      <c r="N30" s="1">
        <f>ROUND('Кол-во врачей'!N30/Население!N30*1000, 2)</f>
        <v>3.74</v>
      </c>
      <c r="O30" s="1">
        <f>ROUND('Кол-во врачей'!O30/Население!O30*1000, 2)</f>
        <v>3.74</v>
      </c>
      <c r="P30" s="1">
        <f>ROUND('Кол-во врачей'!P30/Население!P30*1000, 2)</f>
        <v>3.96</v>
      </c>
      <c r="Q30" s="1">
        <f>ROUND('Кол-во врачей'!Q30/Население!Q30*1000, 2)</f>
        <v>3.89</v>
      </c>
      <c r="R30" s="1">
        <f>ROUND('Кол-во врачей'!R30/Население!R30*1000, 2)</f>
        <v>3.89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1" t="s">
        <v>30</v>
      </c>
      <c r="C31" s="1">
        <f>ROUND('Кол-во врачей'!C31/Население!C31*1000, 2)</f>
        <v>4.76</v>
      </c>
      <c r="D31" s="1">
        <f>ROUND('Кол-во врачей'!D31/Население!D31*1000, 2)</f>
        <v>4.84</v>
      </c>
      <c r="E31" s="1">
        <f>ROUND('Кол-во врачей'!E31/Население!E31*1000, 2)</f>
        <v>4.88</v>
      </c>
      <c r="F31" s="1">
        <f>ROUND('Кол-во врачей'!F31/Население!F31*1000, 2)</f>
        <v>4.9000000000000004</v>
      </c>
      <c r="G31" s="1">
        <f>ROUND('Кол-во врачей'!G31/Население!G31*1000, 2)</f>
        <v>4.93</v>
      </c>
      <c r="H31" s="1">
        <f>ROUND('Кол-во врачей'!H31/Население!H31*1000, 2)</f>
        <v>4.84</v>
      </c>
      <c r="I31" s="1">
        <f>ROUND('Кол-во врачей'!I31/Население!I31*1000, 2)</f>
        <v>4.88</v>
      </c>
      <c r="J31" s="1">
        <f>ROUND('Кол-во врачей'!J31/Население!J31*1000, 2)</f>
        <v>5.28</v>
      </c>
      <c r="K31" s="1">
        <f>ROUND('Кол-во врачей'!K31/Население!K31*1000, 2)</f>
        <v>5.32</v>
      </c>
      <c r="L31" s="1">
        <f>ROUND('Кол-во врачей'!L31/Население!L31*1000, 2)</f>
        <v>5.34</v>
      </c>
      <c r="M31" s="1">
        <f>ROUND('Кол-во врачей'!M31/Население!M31*1000, 2)</f>
        <v>5.38</v>
      </c>
      <c r="N31" s="1">
        <f>ROUND('Кол-во врачей'!N31/Население!N31*1000, 2)</f>
        <v>5.04</v>
      </c>
      <c r="O31" s="1">
        <f>ROUND('Кол-во врачей'!O31/Население!O31*1000, 2)</f>
        <v>5.45</v>
      </c>
      <c r="P31" s="1">
        <f>ROUND('Кол-во врачей'!P31/Население!P31*1000, 2)</f>
        <v>5.15</v>
      </c>
      <c r="Q31" s="1">
        <f>ROUND('Кол-во врачей'!Q31/Население!Q31*1000, 2)</f>
        <v>5.17</v>
      </c>
      <c r="R31" s="1">
        <f>ROUND('Кол-во врачей'!R31/Население!R31*1000, 2)</f>
        <v>4.8099999999999996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1" t="s">
        <v>31</v>
      </c>
      <c r="C32" s="51"/>
      <c r="D32" s="51"/>
      <c r="E32" s="51"/>
      <c r="F32" s="51"/>
      <c r="G32" s="51"/>
      <c r="H32" s="51"/>
      <c r="I32" s="51"/>
      <c r="J32" s="51"/>
      <c r="K32" s="51"/>
      <c r="L32" s="1">
        <f>ROUND('Кол-во врачей'!L32/Население!L32*1000, 2)</f>
        <v>4.22</v>
      </c>
      <c r="M32" s="1">
        <f>ROUND('Кол-во врачей'!M32/Население!M32*1000, 2)</f>
        <v>4.3</v>
      </c>
      <c r="N32" s="1">
        <f>ROUND('Кол-во врачей'!N32/Население!N32*1000, 2)</f>
        <v>4.3899999999999997</v>
      </c>
      <c r="O32" s="1">
        <f>ROUND('Кол-во врачей'!O32/Население!O32*1000, 2)</f>
        <v>4.3899999999999997</v>
      </c>
      <c r="P32" s="1">
        <f>ROUND('Кол-во врачей'!P32/Население!P32*1000, 2)</f>
        <v>4.55</v>
      </c>
      <c r="Q32" s="1">
        <f>ROUND('Кол-во врачей'!Q32/Население!Q32*1000, 2)</f>
        <v>4.45</v>
      </c>
      <c r="R32" s="1">
        <f>ROUND('Кол-во врачей'!R32/Население!R32*1000, 2)</f>
        <v>4.5199999999999996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1" t="s">
        <v>32</v>
      </c>
      <c r="C33" s="1">
        <f>ROUND('Кол-во врачей'!C33/Население!C33*1000, 2)</f>
        <v>4.2300000000000004</v>
      </c>
      <c r="D33" s="1">
        <f>ROUND('Кол-во врачей'!D33/Население!D33*1000, 2)</f>
        <v>4.32</v>
      </c>
      <c r="E33" s="1">
        <f>ROUND('Кол-во врачей'!E33/Население!E33*1000, 2)</f>
        <v>4.2699999999999996</v>
      </c>
      <c r="F33" s="1">
        <f>ROUND('Кол-во врачей'!F33/Население!F33*1000, 2)</f>
        <v>4.3</v>
      </c>
      <c r="G33" s="1">
        <f>ROUND('Кол-во врачей'!G33/Население!G33*1000, 2)</f>
        <v>4.34</v>
      </c>
      <c r="H33" s="1">
        <f>ROUND('Кол-во врачей'!H33/Население!H33*1000, 2)</f>
        <v>4.1900000000000004</v>
      </c>
      <c r="I33" s="1">
        <f>ROUND('Кол-во врачей'!I33/Население!I33*1000, 2)</f>
        <v>4.2</v>
      </c>
      <c r="J33" s="1">
        <f>ROUND('Кол-во врачей'!J33/Население!J33*1000, 2)</f>
        <v>4.09</v>
      </c>
      <c r="K33" s="1">
        <f>ROUND('Кол-во врачей'!K33/Население!K33*1000, 2)</f>
        <v>4.1100000000000003</v>
      </c>
      <c r="L33" s="1">
        <f>ROUND('Кол-во врачей'!L33/Население!L33*1000, 2)</f>
        <v>4.03</v>
      </c>
      <c r="M33" s="1">
        <f>ROUND('Кол-во врачей'!M33/Население!M33*1000, 2)</f>
        <v>4.01</v>
      </c>
      <c r="N33" s="1">
        <f>ROUND('Кол-во врачей'!N33/Население!N33*1000, 2)</f>
        <v>4</v>
      </c>
      <c r="O33" s="1">
        <f>ROUND('Кол-во врачей'!O33/Население!O33*1000, 2)</f>
        <v>4.28</v>
      </c>
      <c r="P33" s="1">
        <f>ROUND('Кол-во врачей'!P33/Население!P33*1000, 2)</f>
        <v>4.34</v>
      </c>
      <c r="Q33" s="1">
        <f>ROUND('Кол-во врачей'!Q33/Население!Q33*1000, 2)</f>
        <v>4.33</v>
      </c>
      <c r="R33" s="1">
        <f>ROUND('Кол-во врачей'!R33/Население!R33*1000, 2)</f>
        <v>4.5199999999999996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1" t="s">
        <v>33</v>
      </c>
      <c r="C34" s="1">
        <f>ROUND('Кол-во врачей'!C34/Население!C34*1000, 2)</f>
        <v>6.58</v>
      </c>
      <c r="D34" s="1">
        <f>ROUND('Кол-во врачей'!D34/Население!D34*1000, 2)</f>
        <v>6.74</v>
      </c>
      <c r="E34" s="1">
        <f>ROUND('Кол-во врачей'!E34/Население!E34*1000, 2)</f>
        <v>6.74</v>
      </c>
      <c r="F34" s="1">
        <f>ROUND('Кол-во врачей'!F34/Население!F34*1000, 2)</f>
        <v>6.69</v>
      </c>
      <c r="G34" s="1">
        <f>ROUND('Кол-во врачей'!G34/Население!G34*1000, 2)</f>
        <v>6.87</v>
      </c>
      <c r="H34" s="1">
        <f>ROUND('Кол-во врачей'!H34/Население!H34*1000, 2)</f>
        <v>6.83</v>
      </c>
      <c r="I34" s="1">
        <f>ROUND('Кол-во врачей'!I34/Население!I34*1000, 2)</f>
        <v>7</v>
      </c>
      <c r="J34" s="1">
        <f>ROUND('Кол-во врачей'!J34/Население!J34*1000, 2)</f>
        <v>6.61</v>
      </c>
      <c r="K34" s="1">
        <f>ROUND('Кол-во врачей'!K34/Население!K34*1000, 2)</f>
        <v>6.59</v>
      </c>
      <c r="L34" s="1">
        <f>ROUND('Кол-во врачей'!L34/Население!L34*1000, 2)</f>
        <v>6.46</v>
      </c>
      <c r="M34" s="1">
        <f>ROUND('Кол-во врачей'!M34/Население!M34*1000, 2)</f>
        <v>6.08</v>
      </c>
      <c r="N34" s="1">
        <f>ROUND('Кол-во врачей'!N34/Население!N34*1000, 2)</f>
        <v>6.18</v>
      </c>
      <c r="O34" s="1">
        <f>ROUND('Кол-во врачей'!O34/Население!O34*1000, 2)</f>
        <v>6.19</v>
      </c>
      <c r="P34" s="1">
        <f>ROUND('Кол-во врачей'!P34/Население!P34*1000, 2)</f>
        <v>6.11</v>
      </c>
      <c r="Q34" s="1">
        <f>ROUND('Кол-во врачей'!Q34/Население!Q34*1000, 2)</f>
        <v>6.16</v>
      </c>
      <c r="R34" s="1">
        <f>ROUND('Кол-во врачей'!R34/Население!R34*1000, 2)</f>
        <v>6.21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1" t="s">
        <v>34</v>
      </c>
      <c r="C35" s="1">
        <f>ROUND('Кол-во врачей'!C35/Население!C35*1000, 2)</f>
        <v>4.8099999999999996</v>
      </c>
      <c r="D35" s="1">
        <f>ROUND('Кол-во врачей'!D35/Население!D35*1000, 2)</f>
        <v>4.93</v>
      </c>
      <c r="E35" s="1">
        <f>ROUND('Кол-во врачей'!E35/Население!E35*1000, 2)</f>
        <v>5.04</v>
      </c>
      <c r="F35" s="1">
        <f>ROUND('Кол-во врачей'!F35/Население!F35*1000, 2)</f>
        <v>5.0599999999999996</v>
      </c>
      <c r="G35" s="1">
        <f>ROUND('Кол-во врачей'!G35/Население!G35*1000, 2)</f>
        <v>5.08</v>
      </c>
      <c r="H35" s="1">
        <f>ROUND('Кол-во врачей'!H35/Население!H35*1000, 2)</f>
        <v>5.0599999999999996</v>
      </c>
      <c r="I35" s="1">
        <f>ROUND('Кол-во врачей'!I35/Население!I35*1000, 2)</f>
        <v>5.05</v>
      </c>
      <c r="J35" s="1">
        <f>ROUND('Кол-во врачей'!J35/Население!J35*1000, 2)</f>
        <v>4.72</v>
      </c>
      <c r="K35" s="1">
        <f>ROUND('Кол-во врачей'!K35/Население!K35*1000, 2)</f>
        <v>4.83</v>
      </c>
      <c r="L35" s="1">
        <f>ROUND('Кол-во врачей'!L35/Население!L35*1000, 2)</f>
        <v>4.8099999999999996</v>
      </c>
      <c r="M35" s="1">
        <f>ROUND('Кол-во врачей'!M35/Население!M35*1000, 2)</f>
        <v>4.4000000000000004</v>
      </c>
      <c r="N35" s="1">
        <f>ROUND('Кол-во врачей'!N35/Население!N35*1000, 2)</f>
        <v>4.42</v>
      </c>
      <c r="O35" s="1">
        <f>ROUND('Кол-во врачей'!O35/Население!O35*1000, 2)</f>
        <v>4.4400000000000004</v>
      </c>
      <c r="P35" s="1">
        <f>ROUND('Кол-во врачей'!P35/Население!P35*1000, 2)</f>
        <v>4.51</v>
      </c>
      <c r="Q35" s="1">
        <f>ROUND('Кол-во врачей'!Q35/Население!Q35*1000, 2)</f>
        <v>4.54</v>
      </c>
      <c r="R35" s="1">
        <f>ROUND('Кол-во врачей'!R35/Население!R35*1000, 2)</f>
        <v>4.57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1" t="s">
        <v>35</v>
      </c>
      <c r="C36" s="1">
        <f>ROUND('Кол-во врачей'!C36/Население!C36*1000, 2)</f>
        <v>3.74</v>
      </c>
      <c r="D36" s="1">
        <f>ROUND('Кол-во врачей'!D36/Население!D36*1000, 2)</f>
        <v>3.86</v>
      </c>
      <c r="E36" s="1">
        <f>ROUND('Кол-во врачей'!E36/Население!E36*1000, 2)</f>
        <v>3.88</v>
      </c>
      <c r="F36" s="1">
        <f>ROUND('Кол-во врачей'!F36/Население!F36*1000, 2)</f>
        <v>3.81</v>
      </c>
      <c r="G36" s="1">
        <f>ROUND('Кол-во врачей'!G36/Население!G36*1000, 2)</f>
        <v>3.84</v>
      </c>
      <c r="H36" s="1">
        <f>ROUND('Кол-во врачей'!H36/Население!H36*1000, 2)</f>
        <v>3.86</v>
      </c>
      <c r="I36" s="1">
        <f>ROUND('Кол-во врачей'!I36/Население!I36*1000, 2)</f>
        <v>3.99</v>
      </c>
      <c r="J36" s="1">
        <f>ROUND('Кол-во врачей'!J36/Население!J36*1000, 2)</f>
        <v>4.0199999999999996</v>
      </c>
      <c r="K36" s="1">
        <f>ROUND('Кол-во врачей'!K36/Население!K36*1000, 2)</f>
        <v>3.86</v>
      </c>
      <c r="L36" s="1">
        <f>ROUND('Кол-во врачей'!L36/Население!L36*1000, 2)</f>
        <v>3.84</v>
      </c>
      <c r="M36" s="1">
        <f>ROUND('Кол-во врачей'!M36/Население!M36*1000, 2)</f>
        <v>3.78</v>
      </c>
      <c r="N36" s="1">
        <f>ROUND('Кол-во врачей'!N36/Население!N36*1000, 2)</f>
        <v>3.73</v>
      </c>
      <c r="O36" s="1">
        <f>ROUND('Кол-во врачей'!O36/Население!O36*1000, 2)</f>
        <v>3.74</v>
      </c>
      <c r="P36" s="1">
        <f>ROUND('Кол-во врачей'!P36/Население!P36*1000, 2)</f>
        <v>3.76</v>
      </c>
      <c r="Q36" s="1">
        <f>ROUND('Кол-во врачей'!Q36/Население!Q36*1000, 2)</f>
        <v>3.72</v>
      </c>
      <c r="R36" s="1">
        <f>ROUND('Кол-во врачей'!R36/Население!R36*1000, 2)</f>
        <v>3.87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1" t="s">
        <v>36</v>
      </c>
      <c r="C37" s="51"/>
      <c r="D37" s="51"/>
      <c r="E37" s="51"/>
      <c r="F37" s="51"/>
      <c r="G37" s="51"/>
      <c r="H37" s="51"/>
      <c r="I37" s="51"/>
      <c r="J37" s="51"/>
      <c r="K37" s="51"/>
      <c r="L37" s="1">
        <f>ROUND('Кол-во врачей'!L37/Население!L37*1000, 2)</f>
        <v>4.01</v>
      </c>
      <c r="M37" s="1">
        <f>ROUND('Кол-во врачей'!M37/Население!M37*1000, 2)</f>
        <v>4.09</v>
      </c>
      <c r="N37" s="1">
        <f>ROUND('Кол-во врачей'!N37/Население!N37*1000, 2)</f>
        <v>3.96</v>
      </c>
      <c r="O37" s="1">
        <f>ROUND('Кол-во врачей'!O37/Население!O37*1000, 2)</f>
        <v>4.58</v>
      </c>
      <c r="P37" s="1">
        <f>ROUND('Кол-во врачей'!P37/Население!P37*1000, 2)</f>
        <v>4.74</v>
      </c>
      <c r="Q37" s="1">
        <f>ROUND('Кол-во врачей'!Q37/Население!Q37*1000, 2)</f>
        <v>4.45</v>
      </c>
      <c r="R37" s="1">
        <f>ROUND('Кол-во врачей'!R37/Население!R37*1000, 2)</f>
        <v>4.51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1" t="s">
        <v>37</v>
      </c>
      <c r="C38" s="1">
        <f>ROUND('Кол-во врачей'!C38/Население!C38*1000, 2)</f>
        <v>3.75</v>
      </c>
      <c r="D38" s="1">
        <f>ROUND('Кол-во врачей'!D38/Население!D38*1000, 2)</f>
        <v>4.01</v>
      </c>
      <c r="E38" s="1">
        <f>ROUND('Кол-во врачей'!E38/Население!E38*1000, 2)</f>
        <v>3.99</v>
      </c>
      <c r="F38" s="1">
        <f>ROUND('Кол-во врачей'!F38/Население!F38*1000, 2)</f>
        <v>4.0199999999999996</v>
      </c>
      <c r="G38" s="1">
        <f>ROUND('Кол-во врачей'!G38/Население!G38*1000, 2)</f>
        <v>3.98</v>
      </c>
      <c r="H38" s="1">
        <f>ROUND('Кол-во врачей'!H38/Население!H38*1000, 2)</f>
        <v>3.91</v>
      </c>
      <c r="I38" s="1">
        <f>ROUND('Кол-во врачей'!I38/Население!I38*1000, 2)</f>
        <v>3.96</v>
      </c>
      <c r="J38" s="1">
        <f>ROUND('Кол-во врачей'!J38/Население!J38*1000, 2)</f>
        <v>3.9</v>
      </c>
      <c r="K38" s="1">
        <f>ROUND('Кол-во врачей'!K38/Население!K38*1000, 2)</f>
        <v>3.95</v>
      </c>
      <c r="L38" s="1">
        <f>ROUND('Кол-во врачей'!L38/Население!L38*1000, 2)</f>
        <v>3.98</v>
      </c>
      <c r="M38" s="1">
        <f>ROUND('Кол-во врачей'!M38/Население!M38*1000, 2)</f>
        <v>3.68</v>
      </c>
      <c r="N38" s="1">
        <f>ROUND('Кол-во врачей'!N38/Население!N38*1000, 2)</f>
        <v>3.78</v>
      </c>
      <c r="O38" s="1">
        <f>ROUND('Кол-во врачей'!O38/Население!O38*1000, 2)</f>
        <v>4.01</v>
      </c>
      <c r="P38" s="1">
        <f>ROUND('Кол-во врачей'!P38/Население!P38*1000, 2)</f>
        <v>4.12</v>
      </c>
      <c r="Q38" s="1">
        <f>ROUND('Кол-во врачей'!Q38/Население!Q38*1000, 2)</f>
        <v>4.1500000000000004</v>
      </c>
      <c r="R38" s="1">
        <f>ROUND('Кол-во врачей'!R38/Население!R38*1000, 2)</f>
        <v>4.1500000000000004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1" t="s">
        <v>38</v>
      </c>
      <c r="C39" s="1">
        <f>ROUND('Кол-во врачей'!C39/Население!C39*1000, 2)</f>
        <v>2.64</v>
      </c>
      <c r="D39" s="1">
        <f>ROUND('Кол-во врачей'!D39/Население!D39*1000, 2)</f>
        <v>2.46</v>
      </c>
      <c r="E39" s="1">
        <f>ROUND('Кол-во врачей'!E39/Население!E39*1000, 2)</f>
        <v>2.4300000000000002</v>
      </c>
      <c r="F39" s="1">
        <f>ROUND('Кол-во врачей'!F39/Население!F39*1000, 2)</f>
        <v>2.4</v>
      </c>
      <c r="G39" s="1">
        <f>ROUND('Кол-во врачей'!G39/Население!G39*1000, 2)</f>
        <v>2.56</v>
      </c>
      <c r="H39" s="1">
        <f>ROUND('Кол-во врачей'!H39/Население!H39*1000, 2)</f>
        <v>3.37</v>
      </c>
      <c r="I39" s="1">
        <f>ROUND('Кол-во врачей'!I39/Население!I39*1000, 2)</f>
        <v>3.49</v>
      </c>
      <c r="J39" s="1">
        <f>ROUND('Кол-во врачей'!J39/Население!J39*1000, 2)</f>
        <v>3.62</v>
      </c>
      <c r="K39" s="1">
        <f>ROUND('Кол-во врачей'!K39/Население!K39*1000, 2)</f>
        <v>3.75</v>
      </c>
      <c r="L39" s="1">
        <f>ROUND('Кол-во врачей'!L39/Население!L39*1000, 2)</f>
        <v>3.88</v>
      </c>
      <c r="M39" s="1">
        <f>ROUND('Кол-во врачей'!M39/Население!M39*1000, 2)</f>
        <v>4.0199999999999996</v>
      </c>
      <c r="N39" s="1">
        <f>ROUND('Кол-во врачей'!N39/Население!N39*1000, 2)</f>
        <v>4.16</v>
      </c>
      <c r="O39" s="1">
        <f>ROUND('Кол-во врачей'!O39/Население!O39*1000, 2)</f>
        <v>4.51</v>
      </c>
      <c r="P39" s="1">
        <f>ROUND('Кол-во врачей'!P39/Население!P39*1000, 2)</f>
        <v>4.62</v>
      </c>
      <c r="Q39" s="1">
        <f>ROUND('Кол-во врачей'!Q39/Население!Q39*1000, 2)</f>
        <v>4.54</v>
      </c>
      <c r="R39" s="1">
        <f>ROUND('Кол-во врачей'!R39/Население!R39*1000, 2)</f>
        <v>4.46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1" t="s">
        <v>39</v>
      </c>
      <c r="C40" s="1">
        <f>ROUND('Кол-во врачей'!C40/Население!C40*1000, 2)</f>
        <v>4.3899999999999997</v>
      </c>
      <c r="D40" s="1">
        <f>ROUND('Кол-во врачей'!D40/Население!D40*1000, 2)</f>
        <v>4.3600000000000003</v>
      </c>
      <c r="E40" s="1">
        <f>ROUND('Кол-во врачей'!E40/Население!E40*1000, 2)</f>
        <v>4.38</v>
      </c>
      <c r="F40" s="1">
        <f>ROUND('Кол-во врачей'!F40/Население!F40*1000, 2)</f>
        <v>4.26</v>
      </c>
      <c r="G40" s="1">
        <f>ROUND('Кол-во врачей'!G40/Население!G40*1000, 2)</f>
        <v>4.37</v>
      </c>
      <c r="H40" s="1">
        <f>ROUND('Кол-во врачей'!H40/Население!H40*1000, 2)</f>
        <v>4.42</v>
      </c>
      <c r="I40" s="1">
        <f>ROUND('Кол-во врачей'!I40/Население!I40*1000, 2)</f>
        <v>4.66</v>
      </c>
      <c r="J40" s="1">
        <f>ROUND('Кол-во врачей'!J40/Население!J40*1000, 2)</f>
        <v>4.42</v>
      </c>
      <c r="K40" s="1">
        <f>ROUND('Кол-во врачей'!K40/Население!K40*1000, 2)</f>
        <v>4.42</v>
      </c>
      <c r="L40" s="1">
        <f>ROUND('Кол-во врачей'!L40/Население!L40*1000, 2)</f>
        <v>4.6500000000000004</v>
      </c>
      <c r="M40" s="1">
        <f>ROUND('Кол-во врачей'!M40/Население!M40*1000, 2)</f>
        <v>4.41</v>
      </c>
      <c r="N40" s="1">
        <f>ROUND('Кол-во врачей'!N40/Население!N40*1000, 2)</f>
        <v>4.51</v>
      </c>
      <c r="O40" s="1">
        <f>ROUND('Кол-во врачей'!O40/Население!O40*1000, 2)</f>
        <v>4.51</v>
      </c>
      <c r="P40" s="1">
        <f>ROUND('Кол-во врачей'!P40/Население!P40*1000, 2)</f>
        <v>4.5</v>
      </c>
      <c r="Q40" s="1">
        <f>ROUND('Кол-во врачей'!Q40/Население!Q40*1000, 2)</f>
        <v>4.72</v>
      </c>
      <c r="R40" s="1">
        <f>ROUND('Кол-во врачей'!R40/Население!R40*1000, 2)</f>
        <v>4.83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1" t="s">
        <v>40</v>
      </c>
      <c r="C41" s="1">
        <f>ROUND('Кол-во врачей'!C41/Население!C41*1000, 2)</f>
        <v>3.3</v>
      </c>
      <c r="D41" s="1">
        <f>ROUND('Кол-во врачей'!D41/Население!D41*1000, 2)</f>
        <v>3.71</v>
      </c>
      <c r="E41" s="1">
        <f>ROUND('Кол-во врачей'!E41/Население!E41*1000, 2)</f>
        <v>3.73</v>
      </c>
      <c r="F41" s="1">
        <f>ROUND('Кол-во врачей'!F41/Население!F41*1000, 2)</f>
        <v>3.75</v>
      </c>
      <c r="G41" s="1">
        <f>ROUND('Кол-во врачей'!G41/Население!G41*1000, 2)</f>
        <v>3.98</v>
      </c>
      <c r="H41" s="1">
        <f>ROUND('Кол-во врачей'!H41/Население!H41*1000, 2)</f>
        <v>3.35</v>
      </c>
      <c r="I41" s="1">
        <f>ROUND('Кол-во врачей'!I41/Население!I41*1000, 2)</f>
        <v>3.58</v>
      </c>
      <c r="J41" s="1">
        <f>ROUND('Кол-во врачей'!J41/Население!J41*1000, 2)</f>
        <v>3.81</v>
      </c>
      <c r="K41" s="1">
        <f>ROUND('Кол-во врачей'!K41/Население!K41*1000, 2)</f>
        <v>3.83</v>
      </c>
      <c r="L41" s="1">
        <f>ROUND('Кол-во врачей'!L41/Население!L41*1000, 2)</f>
        <v>3.84</v>
      </c>
      <c r="M41" s="1">
        <f>ROUND('Кол-во врачей'!M41/Население!M41*1000, 2)</f>
        <v>3.85</v>
      </c>
      <c r="N41" s="1">
        <f>ROUND('Кол-во врачей'!N41/Население!N41*1000, 2)</f>
        <v>4.08</v>
      </c>
      <c r="O41" s="1">
        <f>ROUND('Кол-во врачей'!O41/Население!O41*1000, 2)</f>
        <v>4.08</v>
      </c>
      <c r="P41" s="1">
        <f>ROUND('Кол-во врачей'!P41/Население!P41*1000, 2)</f>
        <v>4.08</v>
      </c>
      <c r="Q41" s="1">
        <f>ROUND('Кол-во врачей'!Q41/Население!Q41*1000, 2)</f>
        <v>4.08</v>
      </c>
      <c r="R41" s="1">
        <f>ROUND('Кол-во врачей'!R41/Население!R41*1000, 2)</f>
        <v>4.3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1" t="s">
        <v>41</v>
      </c>
      <c r="C42" s="1">
        <f>ROUND('Кол-во врачей'!C42/Население!C42*1000, 2)</f>
        <v>6.65</v>
      </c>
      <c r="D42" s="1">
        <f>ROUND('Кол-во врачей'!D42/Население!D42*1000, 2)</f>
        <v>6.7</v>
      </c>
      <c r="E42" s="1">
        <f>ROUND('Кол-во врачей'!E42/Население!E42*1000, 2)</f>
        <v>7.13</v>
      </c>
      <c r="F42" s="1">
        <f>ROUND('Кол-во врачей'!F42/Население!F42*1000, 2)</f>
        <v>6.98</v>
      </c>
      <c r="G42" s="1">
        <f>ROUND('Кол-во врачей'!G42/Население!G42*1000, 2)</f>
        <v>7.12</v>
      </c>
      <c r="H42" s="1">
        <f>ROUND('Кол-во врачей'!H42/Население!H42*1000, 2)</f>
        <v>7.02</v>
      </c>
      <c r="I42" s="1">
        <f>ROUND('Кол-во врачей'!I42/Население!I42*1000, 2)</f>
        <v>7.48</v>
      </c>
      <c r="J42" s="1">
        <f>ROUND('Кол-во врачей'!J42/Население!J42*1000, 2)</f>
        <v>7.08</v>
      </c>
      <c r="K42" s="1">
        <f>ROUND('Кол-во врачей'!K42/Население!K42*1000, 2)</f>
        <v>7.24</v>
      </c>
      <c r="L42" s="1">
        <f>ROUND('Кол-во врачей'!L42/Население!L42*1000, 2)</f>
        <v>7.08</v>
      </c>
      <c r="M42" s="1">
        <f>ROUND('Кол-во врачей'!M42/Население!M42*1000, 2)</f>
        <v>6.39</v>
      </c>
      <c r="N42" s="1">
        <f>ROUND('Кол-во врачей'!N42/Население!N42*1000, 2)</f>
        <v>6.69</v>
      </c>
      <c r="O42" s="1">
        <f>ROUND('Кол-во врачей'!O42/Население!O42*1000, 2)</f>
        <v>6.98</v>
      </c>
      <c r="P42" s="1">
        <f>ROUND('Кол-во врачей'!P42/Население!P42*1000, 2)</f>
        <v>6.72</v>
      </c>
      <c r="Q42" s="1">
        <f>ROUND('Кол-во врачей'!Q42/Население!Q42*1000, 2)</f>
        <v>6.89</v>
      </c>
      <c r="R42" s="1">
        <f>ROUND('Кол-во врачей'!R42/Население!R42*1000, 2)</f>
        <v>6.93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1" t="s">
        <v>42</v>
      </c>
      <c r="C43" s="69">
        <v>1E-3</v>
      </c>
      <c r="D43" s="1">
        <f>ROUND('Кол-во врачей'!D43/Население!D43*1000, 2)</f>
        <v>2.15</v>
      </c>
      <c r="E43" s="1">
        <f>ROUND('Кол-во врачей'!E43/Население!E43*1000, 2)</f>
        <v>2.2799999999999998</v>
      </c>
      <c r="F43" s="1">
        <f>ROUND('Кол-во врачей'!F43/Население!F43*1000, 2)</f>
        <v>2.48</v>
      </c>
      <c r="G43" s="1">
        <f>ROUND('Кол-во врачей'!G43/Население!G43*1000, 2)</f>
        <v>2.74</v>
      </c>
      <c r="H43" s="1">
        <f>ROUND('Кол-во врачей'!H43/Население!H43*1000, 2)</f>
        <v>2.82</v>
      </c>
      <c r="I43" s="1">
        <f>ROUND('Кол-во врачей'!I43/Население!I43*1000, 2)</f>
        <v>2.69</v>
      </c>
      <c r="J43" s="1">
        <f>ROUND('Кол-во врачей'!J43/Население!J43*1000, 2)</f>
        <v>2.64</v>
      </c>
      <c r="K43" s="1">
        <f>ROUND('Кол-во врачей'!K43/Население!K43*1000, 2)</f>
        <v>2.67</v>
      </c>
      <c r="L43" s="1">
        <f>ROUND('Кол-во врачей'!L43/Население!L43*1000, 2)</f>
        <v>2.63</v>
      </c>
      <c r="M43" s="1">
        <f>ROUND('Кол-во врачей'!M43/Население!M43*1000, 2)</f>
        <v>2.73</v>
      </c>
      <c r="N43" s="1">
        <f>ROUND('Кол-во врачей'!N43/Население!N43*1000, 2)</f>
        <v>2.83</v>
      </c>
      <c r="O43" s="1">
        <f>ROUND('Кол-во врачей'!O43/Население!O43*1000, 2)</f>
        <v>2.78</v>
      </c>
      <c r="P43" s="1">
        <f>ROUND('Кол-во врачей'!P43/Население!P43*1000, 2)</f>
        <v>2.95</v>
      </c>
      <c r="Q43" s="1">
        <f>ROUND('Кол-во врачей'!Q43/Население!Q43*1000, 2)</f>
        <v>2.97</v>
      </c>
      <c r="R43" s="1">
        <f>ROUND('Кол-во врачей'!R43/Население!R43*1000, 2)</f>
        <v>3.2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>
        <v>43</v>
      </c>
      <c r="B44" s="1" t="s">
        <v>43</v>
      </c>
      <c r="C44" s="1">
        <f>ROUND('Кол-во врачей'!C44/Население!C44*1000, 2)</f>
        <v>4.4800000000000004</v>
      </c>
      <c r="D44" s="1">
        <f>ROUND('Кол-во врачей'!D44/Население!D44*1000, 2)</f>
        <v>4.5</v>
      </c>
      <c r="E44" s="1">
        <f>ROUND('Кол-во врачей'!E44/Население!E44*1000, 2)</f>
        <v>4.59</v>
      </c>
      <c r="F44" s="1">
        <f>ROUND('Кол-во врачей'!F44/Население!F44*1000, 2)</f>
        <v>4.47</v>
      </c>
      <c r="G44" s="1">
        <f>ROUND('Кол-во врачей'!G44/Население!G44*1000, 2)</f>
        <v>4.7699999999999996</v>
      </c>
      <c r="H44" s="1">
        <f>ROUND('Кол-во врачей'!H44/Население!H44*1000, 2)</f>
        <v>3.95</v>
      </c>
      <c r="I44" s="1">
        <f>ROUND('Кол-во врачей'!I44/Население!I44*1000, 2)</f>
        <v>4.49</v>
      </c>
      <c r="J44" s="1">
        <f>ROUND('Кол-во врачей'!J44/Население!J44*1000, 2)</f>
        <v>4.4800000000000004</v>
      </c>
      <c r="K44" s="1">
        <f>ROUND('Кол-во врачей'!K44/Население!K44*1000, 2)</f>
        <v>4.22</v>
      </c>
      <c r="L44" s="1">
        <f>ROUND('Кол-во врачей'!L44/Население!L44*1000, 2)</f>
        <v>4.32</v>
      </c>
      <c r="M44" s="1">
        <f>ROUND('Кол-во врачей'!M44/Население!M44*1000, 2)</f>
        <v>4.1399999999999997</v>
      </c>
      <c r="N44" s="1">
        <f>ROUND('Кол-во врачей'!N44/Население!N44*1000, 2)</f>
        <v>4.24</v>
      </c>
      <c r="O44" s="1">
        <f>ROUND('Кол-во врачей'!O44/Население!O44*1000, 2)</f>
        <v>4.32</v>
      </c>
      <c r="P44" s="1">
        <f>ROUND('Кол-во врачей'!P44/Население!P44*1000, 2)</f>
        <v>4.4000000000000004</v>
      </c>
      <c r="Q44" s="1">
        <f>ROUND('Кол-во врачей'!Q44/Население!Q44*1000, 2)</f>
        <v>4.42</v>
      </c>
      <c r="R44" s="1">
        <f>ROUND('Кол-во врачей'!R44/Население!R44*1000, 2)</f>
        <v>4.62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1" t="s">
        <v>44</v>
      </c>
      <c r="C45" s="1">
        <f>ROUND('Кол-во врачей'!C45/Население!C45*1000, 2)</f>
        <v>4.18</v>
      </c>
      <c r="D45" s="1">
        <f>ROUND('Кол-во врачей'!D45/Население!D45*1000, 2)</f>
        <v>4.26</v>
      </c>
      <c r="E45" s="1">
        <f>ROUND('Кол-во врачей'!E45/Население!E45*1000, 2)</f>
        <v>4.32</v>
      </c>
      <c r="F45" s="1">
        <f>ROUND('Кол-во врачей'!F45/Население!F45*1000, 2)</f>
        <v>4.17</v>
      </c>
      <c r="G45" s="1">
        <f>ROUND('Кол-во врачей'!G45/Население!G45*1000, 2)</f>
        <v>4.29</v>
      </c>
      <c r="H45" s="1">
        <f>ROUND('Кол-во врачей'!H45/Население!H45*1000, 2)</f>
        <v>4.22</v>
      </c>
      <c r="I45" s="1">
        <f>ROUND('Кол-во врачей'!I45/Население!I45*1000, 2)</f>
        <v>4.3099999999999996</v>
      </c>
      <c r="J45" s="1">
        <f>ROUND('Кол-во врачей'!J45/Население!J45*1000, 2)</f>
        <v>4.16</v>
      </c>
      <c r="K45" s="1">
        <f>ROUND('Кол-во врачей'!K45/Население!K45*1000, 2)</f>
        <v>4.18</v>
      </c>
      <c r="L45" s="1">
        <f>ROUND('Кол-во врачей'!L45/Население!L45*1000, 2)</f>
        <v>4.2699999999999996</v>
      </c>
      <c r="M45" s="1">
        <f>ROUND('Кол-во врачей'!M45/Население!M45*1000, 2)</f>
        <v>4.03</v>
      </c>
      <c r="N45" s="1">
        <f>ROUND('Кол-во врачей'!N45/Население!N45*1000, 2)</f>
        <v>4.1100000000000003</v>
      </c>
      <c r="O45" s="1">
        <f>ROUND('Кол-во врачей'!O45/Население!O45*1000, 2)</f>
        <v>4.21</v>
      </c>
      <c r="P45" s="1">
        <f>ROUND('Кол-во врачей'!P45/Население!P45*1000, 2)</f>
        <v>4.3</v>
      </c>
      <c r="Q45" s="1">
        <f>ROUND('Кол-во врачей'!Q45/Население!Q45*1000, 2)</f>
        <v>4.33</v>
      </c>
      <c r="R45" s="1">
        <f>ROUND('Кол-во врачей'!R45/Население!R45*1000, 2)</f>
        <v>4.4800000000000004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1" t="s">
        <v>45</v>
      </c>
      <c r="C46" s="1">
        <f>ROUND('Кол-во врачей'!C46/Население!C46*1000, 2)</f>
        <v>3.37</v>
      </c>
      <c r="D46" s="1">
        <f>ROUND('Кол-во врачей'!D46/Население!D46*1000, 2)</f>
        <v>3.37</v>
      </c>
      <c r="E46" s="1">
        <f>ROUND('Кол-во врачей'!E46/Население!E46*1000, 2)</f>
        <v>3.54</v>
      </c>
      <c r="F46" s="1">
        <f>ROUND('Кол-во врачей'!F46/Население!F46*1000, 2)</f>
        <v>3.41</v>
      </c>
      <c r="G46" s="1">
        <f>ROUND('Кол-во врачей'!G46/Население!G46*1000, 2)</f>
        <v>3.43</v>
      </c>
      <c r="H46" s="1">
        <f>ROUND('Кол-во врачей'!H46/Население!H46*1000, 2)</f>
        <v>3.31</v>
      </c>
      <c r="I46" s="1">
        <f>ROUND('Кол-во врачей'!I46/Население!I46*1000, 2)</f>
        <v>3.47</v>
      </c>
      <c r="J46" s="1">
        <f>ROUND('Кол-во врачей'!J46/Население!J46*1000, 2)</f>
        <v>3.48</v>
      </c>
      <c r="K46" s="1">
        <f>ROUND('Кол-во врачей'!K46/Население!K46*1000, 2)</f>
        <v>3.49</v>
      </c>
      <c r="L46" s="1">
        <f>ROUND('Кол-во врачей'!L46/Население!L46*1000, 2)</f>
        <v>3.49</v>
      </c>
      <c r="M46" s="1">
        <f>ROUND('Кол-во врачей'!M46/Население!M46*1000, 2)</f>
        <v>3.5</v>
      </c>
      <c r="N46" s="1">
        <f>ROUND('Кол-во врачей'!N46/Население!N46*1000, 2)</f>
        <v>3.5</v>
      </c>
      <c r="O46" s="1">
        <f>ROUND('Кол-во врачей'!O46/Население!O46*1000, 2)</f>
        <v>3.67</v>
      </c>
      <c r="P46" s="1">
        <f>ROUND('Кол-во врачей'!P46/Население!P46*1000, 2)</f>
        <v>3.67</v>
      </c>
      <c r="Q46" s="1">
        <f>ROUND('Кол-во врачей'!Q46/Население!Q46*1000, 2)</f>
        <v>3.68</v>
      </c>
      <c r="R46" s="1">
        <f>ROUND('Кол-во врачей'!R46/Население!R46*1000, 2)</f>
        <v>3.7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1" t="s">
        <v>46</v>
      </c>
      <c r="C47" s="1">
        <f>ROUND('Кол-во врачей'!C47/Население!C47*1000, 2)</f>
        <v>5.09</v>
      </c>
      <c r="D47" s="1">
        <f>ROUND('Кол-во врачей'!D47/Население!D47*1000, 2)</f>
        <v>5.13</v>
      </c>
      <c r="E47" s="1">
        <f>ROUND('Кол-во врачей'!E47/Население!E47*1000, 2)</f>
        <v>5.07</v>
      </c>
      <c r="F47" s="1">
        <f>ROUND('Кол-во врачей'!F47/Население!F47*1000, 2)</f>
        <v>5.12</v>
      </c>
      <c r="G47" s="1">
        <f>ROUND('Кол-во врачей'!G47/Население!G47*1000, 2)</f>
        <v>5.16</v>
      </c>
      <c r="H47" s="1">
        <f>ROUND('Кол-во врачей'!H47/Население!H47*1000, 2)</f>
        <v>5.16</v>
      </c>
      <c r="I47" s="1">
        <f>ROUND('Кол-во врачей'!I47/Население!I47*1000, 2)</f>
        <v>5.21</v>
      </c>
      <c r="J47" s="1">
        <f>ROUND('Кол-во врачей'!J47/Население!J47*1000, 2)</f>
        <v>5.25</v>
      </c>
      <c r="K47" s="1">
        <f>ROUND('Кол-во врачей'!K47/Население!K47*1000, 2)</f>
        <v>5.3</v>
      </c>
      <c r="L47" s="1">
        <f>ROUND('Кол-во врачей'!L47/Население!L47*1000, 2)</f>
        <v>5.44</v>
      </c>
      <c r="M47" s="1">
        <f>ROUND('Кол-во врачей'!M47/Население!M47*1000, 2)</f>
        <v>5.33</v>
      </c>
      <c r="N47" s="1">
        <f>ROUND('Кол-во врачей'!N47/Население!N47*1000, 2)</f>
        <v>5.32</v>
      </c>
      <c r="O47" s="1">
        <f>ROUND('Кол-во врачей'!O47/Население!O47*1000, 2)</f>
        <v>5.34</v>
      </c>
      <c r="P47" s="1">
        <f>ROUND('Кол-во врачей'!P47/Население!P47*1000, 2)</f>
        <v>5.41</v>
      </c>
      <c r="Q47" s="1">
        <f>ROUND('Кол-во врачей'!Q47/Население!Q47*1000, 2)</f>
        <v>5.32</v>
      </c>
      <c r="R47" s="1">
        <f>ROUND('Кол-во врачей'!R47/Население!R47*1000, 2)</f>
        <v>5.52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1" t="s">
        <v>47</v>
      </c>
      <c r="C48" s="1">
        <f>ROUND('Кол-во врачей'!C48/Население!C48*1000, 2)</f>
        <v>4.49</v>
      </c>
      <c r="D48" s="1">
        <f>ROUND('Кол-во врачей'!D48/Население!D48*1000, 2)</f>
        <v>4.5199999999999996</v>
      </c>
      <c r="E48" s="1">
        <f>ROUND('Кол-во врачей'!E48/Население!E48*1000, 2)</f>
        <v>4.49</v>
      </c>
      <c r="F48" s="1">
        <f>ROUND('Кол-во врачей'!F48/Население!F48*1000, 2)</f>
        <v>4.3099999999999996</v>
      </c>
      <c r="G48" s="1">
        <f>ROUND('Кол-во врачей'!G48/Население!G48*1000, 2)</f>
        <v>4.4000000000000004</v>
      </c>
      <c r="H48" s="1">
        <f>ROUND('Кол-во врачей'!H48/Население!H48*1000, 2)</f>
        <v>4.41</v>
      </c>
      <c r="I48" s="1">
        <f>ROUND('Кол-во врачей'!I48/Население!I48*1000, 2)</f>
        <v>4.42</v>
      </c>
      <c r="J48" s="1">
        <f>ROUND('Кол-во врачей'!J48/Население!J48*1000, 2)</f>
        <v>4.1900000000000004</v>
      </c>
      <c r="K48" s="1">
        <f>ROUND('Кол-во врачей'!K48/Население!K48*1000, 2)</f>
        <v>4.1399999999999997</v>
      </c>
      <c r="L48" s="1">
        <f>ROUND('Кол-во врачей'!L48/Население!L48*1000, 2)</f>
        <v>4.2</v>
      </c>
      <c r="M48" s="1">
        <f>ROUND('Кол-во врачей'!M48/Население!M48*1000, 2)</f>
        <v>4.0599999999999996</v>
      </c>
      <c r="N48" s="1">
        <f>ROUND('Кол-во врачей'!N48/Население!N48*1000, 2)</f>
        <v>4.0199999999999996</v>
      </c>
      <c r="O48" s="1">
        <f>ROUND('Кол-во врачей'!O48/Население!O48*1000, 2)</f>
        <v>4.16</v>
      </c>
      <c r="P48" s="1">
        <f>ROUND('Кол-во врачей'!P48/Население!P48*1000, 2)</f>
        <v>4.2300000000000004</v>
      </c>
      <c r="Q48" s="1">
        <f>ROUND('Кол-во врачей'!Q48/Население!Q48*1000, 2)</f>
        <v>4.28</v>
      </c>
      <c r="R48" s="1">
        <f>ROUND('Кол-во врачей'!R48/Население!R48*1000, 2)</f>
        <v>4.4400000000000004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1" t="s">
        <v>48</v>
      </c>
      <c r="C49" s="1">
        <f>ROUND('Кол-во врачей'!C49/Население!C49*1000, 2)</f>
        <v>5.69</v>
      </c>
      <c r="D49" s="1">
        <f>ROUND('Кол-во врачей'!D49/Население!D49*1000, 2)</f>
        <v>5.83</v>
      </c>
      <c r="E49" s="1">
        <f>ROUND('Кол-во врачей'!E49/Население!E49*1000, 2)</f>
        <v>5.79</v>
      </c>
      <c r="F49" s="1">
        <f>ROUND('Кол-во врачей'!F49/Население!F49*1000, 2)</f>
        <v>5.81</v>
      </c>
      <c r="G49" s="1">
        <f>ROUND('Кол-во врачей'!G49/Население!G49*1000, 2)</f>
        <v>5.82</v>
      </c>
      <c r="H49" s="1">
        <f>ROUND('Кол-во врачей'!H49/Население!H49*1000, 2)</f>
        <v>5.86</v>
      </c>
      <c r="I49" s="1">
        <f>ROUND('Кол-во врачей'!I49/Население!I49*1000, 2)</f>
        <v>5.8</v>
      </c>
      <c r="J49" s="1">
        <f>ROUND('Кол-во врачей'!J49/Население!J49*1000, 2)</f>
        <v>5.47</v>
      </c>
      <c r="K49" s="1">
        <f>ROUND('Кол-во врачей'!K49/Население!K49*1000, 2)</f>
        <v>5.41</v>
      </c>
      <c r="L49" s="1">
        <f>ROUND('Кол-во врачей'!L49/Население!L49*1000, 2)</f>
        <v>5.34</v>
      </c>
      <c r="M49" s="1">
        <f>ROUND('Кол-во врачей'!M49/Население!M49*1000, 2)</f>
        <v>5.54</v>
      </c>
      <c r="N49" s="1">
        <f>ROUND('Кол-во врачей'!N49/Население!N49*1000, 2)</f>
        <v>4.9400000000000004</v>
      </c>
      <c r="O49" s="1">
        <f>ROUND('Кол-во врачей'!O49/Население!O49*1000, 2)</f>
        <v>5.09</v>
      </c>
      <c r="P49" s="1">
        <f>ROUND('Кол-во врачей'!P49/Население!P49*1000, 2)</f>
        <v>4.91</v>
      </c>
      <c r="Q49" s="1">
        <f>ROUND('Кол-во врачей'!Q49/Население!Q49*1000, 2)</f>
        <v>5</v>
      </c>
      <c r="R49" s="1">
        <f>ROUND('Кол-во врачей'!R49/Население!R49*1000, 2)</f>
        <v>5.09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1" t="s">
        <v>49</v>
      </c>
      <c r="C50" s="1">
        <f>ROUND('Кол-во врачей'!C50/Население!C50*1000, 2)</f>
        <v>4.7699999999999996</v>
      </c>
      <c r="D50" s="1">
        <f>ROUND('Кол-во врачей'!D50/Население!D50*1000, 2)</f>
        <v>4.8</v>
      </c>
      <c r="E50" s="1">
        <f>ROUND('Кол-во врачей'!E50/Население!E50*1000, 2)</f>
        <v>4.74</v>
      </c>
      <c r="F50" s="1">
        <f>ROUND('Кол-во врачей'!F50/Население!F50*1000, 2)</f>
        <v>4.76</v>
      </c>
      <c r="G50" s="1">
        <f>ROUND('Кол-во врачей'!G50/Население!G50*1000, 2)</f>
        <v>4.6100000000000003</v>
      </c>
      <c r="H50" s="1">
        <f>ROUND('Кол-во врачей'!H50/Население!H50*1000, 2)</f>
        <v>4.72</v>
      </c>
      <c r="I50" s="1">
        <f>ROUND('Кол-во врачей'!I50/Население!I50*1000, 2)</f>
        <v>4.8899999999999997</v>
      </c>
      <c r="J50" s="1">
        <f>ROUND('Кол-во врачей'!J50/Население!J50*1000, 2)</f>
        <v>4.9000000000000004</v>
      </c>
      <c r="K50" s="1">
        <f>ROUND('Кол-во врачей'!K50/Население!K50*1000, 2)</f>
        <v>4.92</v>
      </c>
      <c r="L50" s="1">
        <f>ROUND('Кол-во врачей'!L50/Население!L50*1000, 2)</f>
        <v>4.8499999999999996</v>
      </c>
      <c r="M50" s="1">
        <f>ROUND('Кол-во врачей'!M50/Население!M50*1000, 2)</f>
        <v>4.93</v>
      </c>
      <c r="N50" s="1">
        <f>ROUND('Кол-во врачей'!N50/Население!N50*1000, 2)</f>
        <v>4.9400000000000004</v>
      </c>
      <c r="O50" s="1">
        <f>ROUND('Кол-во врачей'!O50/Население!O50*1000, 2)</f>
        <v>4.96</v>
      </c>
      <c r="P50" s="1">
        <f>ROUND('Кол-во врачей'!P50/Население!P50*1000, 2)</f>
        <v>4.91</v>
      </c>
      <c r="Q50" s="1">
        <f>ROUND('Кол-во врачей'!Q50/Население!Q50*1000, 2)</f>
        <v>4.93</v>
      </c>
      <c r="R50" s="1">
        <f>ROUND('Кол-во врачей'!R50/Население!R50*1000, 2)</f>
        <v>5.05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1" t="s">
        <v>50</v>
      </c>
      <c r="C51" s="1">
        <f>ROUND('Кол-во врачей'!C51/Население!C51*1000, 2)</f>
        <v>5.52</v>
      </c>
      <c r="D51" s="1">
        <f>ROUND('Кол-во врачей'!D51/Население!D51*1000, 2)</f>
        <v>5.35</v>
      </c>
      <c r="E51" s="1">
        <f>ROUND('Кол-во врачей'!E51/Население!E51*1000, 2)</f>
        <v>5.42</v>
      </c>
      <c r="F51" s="1">
        <f>ROUND('Кол-во врачей'!F51/Население!F51*1000, 2)</f>
        <v>5.3</v>
      </c>
      <c r="G51" s="1">
        <f>ROUND('Кол-во врачей'!G51/Население!G51*1000, 2)</f>
        <v>5.43</v>
      </c>
      <c r="H51" s="1">
        <f>ROUND('Кол-во врачей'!H51/Население!H51*1000, 2)</f>
        <v>5.43</v>
      </c>
      <c r="I51" s="1">
        <f>ROUND('Кол-во врачей'!I51/Население!I51*1000, 2)</f>
        <v>5.47</v>
      </c>
      <c r="J51" s="1">
        <f>ROUND('Кол-во врачей'!J51/Население!J51*1000, 2)</f>
        <v>5.01</v>
      </c>
      <c r="K51" s="1">
        <f>ROUND('Кол-во врачей'!K51/Население!K51*1000, 2)</f>
        <v>5.01</v>
      </c>
      <c r="L51" s="1">
        <f>ROUND('Кол-во врачей'!L51/Население!L51*1000, 2)</f>
        <v>5.08</v>
      </c>
      <c r="M51" s="1">
        <f>ROUND('Кол-во врачей'!M51/Население!M51*1000, 2)</f>
        <v>4.9400000000000004</v>
      </c>
      <c r="N51" s="1">
        <f>ROUND('Кол-во врачей'!N51/Население!N51*1000, 2)</f>
        <v>4.9400000000000004</v>
      </c>
      <c r="O51" s="1">
        <f>ROUND('Кол-во врачей'!O51/Население!O51*1000, 2)</f>
        <v>5.1100000000000003</v>
      </c>
      <c r="P51" s="1">
        <f>ROUND('Кол-во врачей'!P51/Население!P51*1000, 2)</f>
        <v>5.09</v>
      </c>
      <c r="Q51" s="1">
        <f>ROUND('Кол-во врачей'!Q51/Население!Q51*1000, 2)</f>
        <v>5.04</v>
      </c>
      <c r="R51" s="1">
        <f>ROUND('Кол-во врачей'!R51/Население!R51*1000, 2)</f>
        <v>5.04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1" t="s">
        <v>51</v>
      </c>
      <c r="C52" s="1">
        <f>ROUND('Кол-во врачей'!C52/Население!C52*1000, 2)</f>
        <v>4.6500000000000004</v>
      </c>
      <c r="D52" s="1">
        <f>ROUND('Кол-во врачей'!D52/Население!D52*1000, 2)</f>
        <v>4.5</v>
      </c>
      <c r="E52" s="1">
        <f>ROUND('Кол-во врачей'!E52/Население!E52*1000, 2)</f>
        <v>4.5599999999999996</v>
      </c>
      <c r="F52" s="1">
        <f>ROUND('Кол-во врачей'!F52/Население!F52*1000, 2)</f>
        <v>4.5999999999999996</v>
      </c>
      <c r="G52" s="1">
        <f>ROUND('Кол-во врачей'!G52/Население!G52*1000, 2)</f>
        <v>4.6399999999999997</v>
      </c>
      <c r="H52" s="1">
        <f>ROUND('Кол-во врачей'!H52/Население!H52*1000, 2)</f>
        <v>4.8499999999999996</v>
      </c>
      <c r="I52" s="1">
        <f>ROUND('Кол-во врачей'!I52/Население!I52*1000, 2)</f>
        <v>4.8899999999999997</v>
      </c>
      <c r="J52" s="1">
        <f>ROUND('Кол-во врачей'!J52/Население!J52*1000, 2)</f>
        <v>4.7</v>
      </c>
      <c r="K52" s="1">
        <f>ROUND('Кол-во врачей'!K52/Население!K52*1000, 2)</f>
        <v>4.6500000000000004</v>
      </c>
      <c r="L52" s="1">
        <f>ROUND('Кол-во врачей'!L52/Население!L52*1000, 2)</f>
        <v>4.5999999999999996</v>
      </c>
      <c r="M52" s="1">
        <f>ROUND('Кол-во врачей'!M52/Население!M52*1000, 2)</f>
        <v>4.47</v>
      </c>
      <c r="N52" s="1">
        <f>ROUND('Кол-во врачей'!N52/Население!N52*1000, 2)</f>
        <v>4.49</v>
      </c>
      <c r="O52" s="1">
        <f>ROUND('Кол-во врачей'!O52/Население!O52*1000, 2)</f>
        <v>4.75</v>
      </c>
      <c r="P52" s="1">
        <f>ROUND('Кол-во врачей'!P52/Население!P52*1000, 2)</f>
        <v>4.72</v>
      </c>
      <c r="Q52" s="1">
        <f>ROUND('Кол-во врачей'!Q52/Население!Q52*1000, 2)</f>
        <v>4.83</v>
      </c>
      <c r="R52" s="1">
        <f>ROUND('Кол-во врачей'!R52/Население!R52*1000, 2)</f>
        <v>4.96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1" t="s">
        <v>52</v>
      </c>
      <c r="C53" s="1">
        <f>ROUND('Кол-во врачей'!C53/Население!C53*1000, 2)</f>
        <v>4.45</v>
      </c>
      <c r="D53" s="1">
        <f>ROUND('Кол-во врачей'!D53/Население!D53*1000, 2)</f>
        <v>4.66</v>
      </c>
      <c r="E53" s="1">
        <f>ROUND('Кол-во врачей'!E53/Население!E53*1000, 2)</f>
        <v>4.7</v>
      </c>
      <c r="F53" s="1">
        <f>ROUND('Кол-во врачей'!F53/Население!F53*1000, 2)</f>
        <v>4.67</v>
      </c>
      <c r="G53" s="1">
        <f>ROUND('Кол-во врачей'!G53/Население!G53*1000, 2)</f>
        <v>4.7300000000000004</v>
      </c>
      <c r="H53" s="1">
        <f>ROUND('Кол-во врачей'!H53/Население!H53*1000, 2)</f>
        <v>4.75</v>
      </c>
      <c r="I53" s="1">
        <f>ROUND('Кол-во врачей'!I53/Население!I53*1000, 2)</f>
        <v>5.03</v>
      </c>
      <c r="J53" s="1">
        <f>ROUND('Кол-во врачей'!J53/Население!J53*1000, 2)</f>
        <v>4.6500000000000004</v>
      </c>
      <c r="K53" s="1">
        <f>ROUND('Кол-во врачей'!K53/Население!K53*1000, 2)</f>
        <v>4.9400000000000004</v>
      </c>
      <c r="L53" s="1">
        <f>ROUND('Кол-во врачей'!L53/Население!L53*1000, 2)</f>
        <v>4.92</v>
      </c>
      <c r="M53" s="1">
        <f>ROUND('Кол-во врачей'!M53/Население!M53*1000, 2)</f>
        <v>4.72</v>
      </c>
      <c r="N53" s="1">
        <f>ROUND('Кол-во врачей'!N53/Население!N53*1000, 2)</f>
        <v>4.74</v>
      </c>
      <c r="O53" s="1">
        <f>ROUND('Кол-во врачей'!O53/Население!O53*1000, 2)</f>
        <v>4.67</v>
      </c>
      <c r="P53" s="1">
        <f>ROUND('Кол-во врачей'!P53/Население!P53*1000, 2)</f>
        <v>4.76</v>
      </c>
      <c r="Q53" s="1">
        <f>ROUND('Кол-во врачей'!Q53/Население!Q53*1000, 2)</f>
        <v>4.84</v>
      </c>
      <c r="R53" s="1">
        <f>ROUND('Кол-во врачей'!R53/Население!R53*1000, 2)</f>
        <v>4.8499999999999996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1" t="s">
        <v>53</v>
      </c>
      <c r="C54" s="1">
        <f>ROUND('Кол-во врачей'!C54/Население!C54*1000, 2)</f>
        <v>5.0199999999999996</v>
      </c>
      <c r="D54" s="1">
        <f>ROUND('Кол-во врачей'!D54/Население!D54*1000, 2)</f>
        <v>4.8600000000000003</v>
      </c>
      <c r="E54" s="1">
        <f>ROUND('Кол-во врачей'!E54/Население!E54*1000, 2)</f>
        <v>4.8899999999999997</v>
      </c>
      <c r="F54" s="1">
        <f>ROUND('Кол-во врачей'!F54/Население!F54*1000, 2)</f>
        <v>4.96</v>
      </c>
      <c r="G54" s="1">
        <f>ROUND('Кол-во врачей'!G54/Население!G54*1000, 2)</f>
        <v>4.88</v>
      </c>
      <c r="H54" s="1">
        <f>ROUND('Кол-во врачей'!H54/Население!H54*1000, 2)</f>
        <v>5.22</v>
      </c>
      <c r="I54" s="1">
        <f>ROUND('Кол-во врачей'!I54/Население!I54*1000, 2)</f>
        <v>5.24</v>
      </c>
      <c r="J54" s="1">
        <f>ROUND('Кол-во врачей'!J54/Население!J54*1000, 2)</f>
        <v>5.16</v>
      </c>
      <c r="K54" s="1">
        <f>ROUND('Кол-во врачей'!K54/Население!K54*1000, 2)</f>
        <v>4.88</v>
      </c>
      <c r="L54" s="1">
        <f>ROUND('Кол-во врачей'!L54/Население!L54*1000, 2)</f>
        <v>4.95</v>
      </c>
      <c r="M54" s="1">
        <f>ROUND('Кол-во врачей'!M54/Население!M54*1000, 2)</f>
        <v>4.71</v>
      </c>
      <c r="N54" s="1">
        <f>ROUND('Кол-во врачей'!N54/Население!N54*1000, 2)</f>
        <v>4.67</v>
      </c>
      <c r="O54" s="1">
        <f>ROUND('Кол-во врачей'!O54/Население!O54*1000, 2)</f>
        <v>4.7</v>
      </c>
      <c r="P54" s="1">
        <f>ROUND('Кол-во врачей'!P54/Население!P54*1000, 2)</f>
        <v>4.6900000000000004</v>
      </c>
      <c r="Q54" s="1">
        <f>ROUND('Кол-во врачей'!Q54/Население!Q54*1000, 2)</f>
        <v>4.6500000000000004</v>
      </c>
      <c r="R54" s="1">
        <f>ROUND('Кол-во врачей'!R54/Население!R54*1000, 2)</f>
        <v>4.63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1" t="s">
        <v>54</v>
      </c>
      <c r="C55" s="1">
        <f>ROUND('Кол-во врачей'!C55/Население!C55*1000, 2)</f>
        <v>3.73</v>
      </c>
      <c r="D55" s="1">
        <f>ROUND('Кол-во врачей'!D55/Население!D55*1000, 2)</f>
        <v>3.84</v>
      </c>
      <c r="E55" s="1">
        <f>ROUND('Кол-во врачей'!E55/Население!E55*1000, 2)</f>
        <v>3.87</v>
      </c>
      <c r="F55" s="1">
        <f>ROUND('Кол-во врачей'!F55/Население!F55*1000, 2)</f>
        <v>3.82</v>
      </c>
      <c r="G55" s="1">
        <f>ROUND('Кол-во врачей'!G55/Население!G55*1000, 2)</f>
        <v>3.84</v>
      </c>
      <c r="H55" s="1">
        <f>ROUND('Кол-во врачей'!H55/Население!H55*1000, 2)</f>
        <v>3.9</v>
      </c>
      <c r="I55" s="1">
        <f>ROUND('Кол-во врачей'!I55/Население!I55*1000, 2)</f>
        <v>4.07</v>
      </c>
      <c r="J55" s="1">
        <f>ROUND('Кол-во врачей'!J55/Население!J55*1000, 2)</f>
        <v>3.94</v>
      </c>
      <c r="K55" s="1">
        <f>ROUND('Кол-во врачей'!K55/Население!K55*1000, 2)</f>
        <v>3.97</v>
      </c>
      <c r="L55" s="1">
        <f>ROUND('Кол-во врачей'!L55/Население!L55*1000, 2)</f>
        <v>4.0599999999999996</v>
      </c>
      <c r="M55" s="1">
        <f>ROUND('Кол-во врачей'!M55/Население!M55*1000, 2)</f>
        <v>3.85</v>
      </c>
      <c r="N55" s="1">
        <f>ROUND('Кол-во врачей'!N55/Население!N55*1000, 2)</f>
        <v>3.95</v>
      </c>
      <c r="O55" s="1">
        <f>ROUND('Кол-во врачей'!O55/Население!O55*1000, 2)</f>
        <v>4.2</v>
      </c>
      <c r="P55" s="1">
        <f>ROUND('Кол-во врачей'!P55/Население!P55*1000, 2)</f>
        <v>4.25</v>
      </c>
      <c r="Q55" s="1">
        <f>ROUND('Кол-во врачей'!Q55/Население!Q55*1000, 2)</f>
        <v>4.29</v>
      </c>
      <c r="R55" s="1">
        <f>ROUND('Кол-во врачей'!R55/Население!R55*1000, 2)</f>
        <v>4.49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1" t="s">
        <v>55</v>
      </c>
      <c r="C56" s="1">
        <f>ROUND('Кол-во врачей'!C56/Население!C56*1000, 2)</f>
        <v>4.84</v>
      </c>
      <c r="D56" s="1">
        <f>ROUND('Кол-во врачей'!D56/Население!D56*1000, 2)</f>
        <v>4.99</v>
      </c>
      <c r="E56" s="1">
        <f>ROUND('Кол-во врачей'!E56/Население!E56*1000, 2)</f>
        <v>4.9400000000000004</v>
      </c>
      <c r="F56" s="1">
        <f>ROUND('Кол-во врачей'!F56/Население!F56*1000, 2)</f>
        <v>4.8499999999999996</v>
      </c>
      <c r="G56" s="1">
        <f>ROUND('Кол-во врачей'!G56/Население!G56*1000, 2)</f>
        <v>4.92</v>
      </c>
      <c r="H56" s="1">
        <f>ROUND('Кол-во врачей'!H56/Население!H56*1000, 2)</f>
        <v>4.76</v>
      </c>
      <c r="I56" s="1">
        <f>ROUND('Кол-во врачей'!I56/Население!I56*1000, 2)</f>
        <v>4.95</v>
      </c>
      <c r="J56" s="1">
        <f>ROUND('Кол-во врачей'!J56/Население!J56*1000, 2)</f>
        <v>4.7300000000000004</v>
      </c>
      <c r="K56" s="1">
        <f>ROUND('Кол-во врачей'!K56/Население!K56*1000, 2)</f>
        <v>4.76</v>
      </c>
      <c r="L56" s="1">
        <f>ROUND('Кол-во врачей'!L56/Население!L56*1000, 2)</f>
        <v>4.6399999999999997</v>
      </c>
      <c r="M56" s="1">
        <f>ROUND('Кол-во врачей'!M56/Население!M56*1000, 2)</f>
        <v>4.55</v>
      </c>
      <c r="N56" s="1">
        <f>ROUND('Кол-во врачей'!N56/Население!N56*1000, 2)</f>
        <v>4.59</v>
      </c>
      <c r="O56" s="1">
        <f>ROUND('Кол-во врачей'!O56/Население!O56*1000, 2)</f>
        <v>4.79</v>
      </c>
      <c r="P56" s="1">
        <f>ROUND('Кол-во врачей'!P56/Население!P56*1000, 2)</f>
        <v>4.78</v>
      </c>
      <c r="Q56" s="1">
        <f>ROUND('Кол-во врачей'!Q56/Население!Q56*1000, 2)</f>
        <v>4.88</v>
      </c>
      <c r="R56" s="1">
        <f>ROUND('Кол-во врачей'!R56/Население!R56*1000, 2)</f>
        <v>4.95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1" t="s">
        <v>56</v>
      </c>
      <c r="C57" s="1">
        <f>ROUND('Кол-во врачей'!C57/Население!C57*1000, 2)</f>
        <v>5.29</v>
      </c>
      <c r="D57" s="1">
        <f>ROUND('Кол-во врачей'!D57/Население!D57*1000, 2)</f>
        <v>5.18</v>
      </c>
      <c r="E57" s="1">
        <f>ROUND('Кол-во врачей'!E57/Население!E57*1000, 2)</f>
        <v>5.16</v>
      </c>
      <c r="F57" s="1">
        <f>ROUND('Кол-во врачей'!F57/Население!F57*1000, 2)</f>
        <v>5.15</v>
      </c>
      <c r="G57" s="1">
        <f>ROUND('Кол-во врачей'!G57/Население!G57*1000, 2)</f>
        <v>5.09</v>
      </c>
      <c r="H57" s="1">
        <f>ROUND('Кол-во врачей'!H57/Население!H57*1000, 2)</f>
        <v>5.2</v>
      </c>
      <c r="I57" s="1">
        <f>ROUND('Кол-во врачей'!I57/Население!I57*1000, 2)</f>
        <v>5.3</v>
      </c>
      <c r="J57" s="1">
        <f>ROUND('Кол-во врачей'!J57/Население!J57*1000, 2)</f>
        <v>5.27</v>
      </c>
      <c r="K57" s="1">
        <f>ROUND('Кол-во врачей'!K57/Население!K57*1000, 2)</f>
        <v>5.37</v>
      </c>
      <c r="L57" s="1">
        <f>ROUND('Кол-во врачей'!L57/Население!L57*1000, 2)</f>
        <v>5.33</v>
      </c>
      <c r="M57" s="1">
        <f>ROUND('Кол-во врачей'!M57/Население!M57*1000, 2)</f>
        <v>4.8600000000000003</v>
      </c>
      <c r="N57" s="1">
        <f>ROUND('Кол-во врачей'!N57/Население!N57*1000, 2)</f>
        <v>4.8</v>
      </c>
      <c r="O57" s="1">
        <f>ROUND('Кол-во врачей'!O57/Население!O57*1000, 2)</f>
        <v>5.03</v>
      </c>
      <c r="P57" s="1">
        <f>ROUND('Кол-во врачей'!P57/Население!P57*1000, 2)</f>
        <v>5.04</v>
      </c>
      <c r="Q57" s="1">
        <f>ROUND('Кол-во врачей'!Q57/Население!Q57*1000, 2)</f>
        <v>5.08</v>
      </c>
      <c r="R57" s="1">
        <f>ROUND('Кол-во врачей'!R57/Население!R57*1000, 2)</f>
        <v>5.14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1" t="s">
        <v>57</v>
      </c>
      <c r="C58" s="1">
        <f>ROUND('Кол-во врачей'!C58/Население!C58*1000, 2)</f>
        <v>3.58</v>
      </c>
      <c r="D58" s="1">
        <f>ROUND('Кол-во врачей'!D58/Население!D58*1000, 2)</f>
        <v>3.59</v>
      </c>
      <c r="E58" s="1">
        <f>ROUND('Кол-во врачей'!E58/Население!E58*1000, 2)</f>
        <v>3.63</v>
      </c>
      <c r="F58" s="1">
        <f>ROUND('Кол-во врачей'!F58/Население!F58*1000, 2)</f>
        <v>3.58</v>
      </c>
      <c r="G58" s="1">
        <f>ROUND('Кол-во врачей'!G58/Население!G58*1000, 2)</f>
        <v>3.6</v>
      </c>
      <c r="H58" s="1">
        <f>ROUND('Кол-во врачей'!H58/Население!H58*1000, 2)</f>
        <v>3.64</v>
      </c>
      <c r="I58" s="1">
        <f>ROUND('Кол-во врачей'!I58/Население!I58*1000, 2)</f>
        <v>3.67</v>
      </c>
      <c r="J58" s="1">
        <f>ROUND('Кол-во врачей'!J58/Население!J58*1000, 2)</f>
        <v>3.77</v>
      </c>
      <c r="K58" s="1">
        <f>ROUND('Кол-во врачей'!K58/Население!K58*1000, 2)</f>
        <v>3.86</v>
      </c>
      <c r="L58" s="1">
        <f>ROUND('Кол-во врачей'!L58/Население!L58*1000, 2)</f>
        <v>4.04</v>
      </c>
      <c r="M58" s="1">
        <f>ROUND('Кол-во врачей'!M58/Население!M58*1000, 2)</f>
        <v>3.9</v>
      </c>
      <c r="N58" s="1">
        <f>ROUND('Кол-во врачей'!N58/Население!N58*1000, 2)</f>
        <v>3.99</v>
      </c>
      <c r="O58" s="1">
        <f>ROUND('Кол-во врачей'!O58/Население!O58*1000, 2)</f>
        <v>4.17</v>
      </c>
      <c r="P58" s="1">
        <f>ROUND('Кол-во врачей'!P58/Население!P58*1000, 2)</f>
        <v>4.2</v>
      </c>
      <c r="Q58" s="1">
        <f>ROUND('Кол-во врачей'!Q58/Население!Q58*1000, 2)</f>
        <v>4.2300000000000004</v>
      </c>
      <c r="R58" s="1">
        <f>ROUND('Кол-во врачей'!R58/Население!R58*1000, 2)</f>
        <v>4.2699999999999996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1" t="s">
        <v>58</v>
      </c>
      <c r="C59" s="1">
        <f>ROUND('Кол-во врачей'!C59/Население!C59*1000, 2)</f>
        <v>2.81</v>
      </c>
      <c r="D59" s="1">
        <f>ROUND('Кол-во врачей'!D59/Население!D59*1000, 2)</f>
        <v>2.76</v>
      </c>
      <c r="E59" s="1">
        <f>ROUND('Кол-во врачей'!E59/Население!E59*1000, 2)</f>
        <v>2.79</v>
      </c>
      <c r="F59" s="1">
        <f>ROUND('Кол-во врачей'!F59/Население!F59*1000, 2)</f>
        <v>2.81</v>
      </c>
      <c r="G59" s="1">
        <f>ROUND('Кол-во врачей'!G59/Население!G59*1000, 2)</f>
        <v>2.83</v>
      </c>
      <c r="H59" s="1">
        <f>ROUND('Кол-во врачей'!H59/Население!H59*1000, 2)</f>
        <v>2.97</v>
      </c>
      <c r="I59" s="1">
        <f>ROUND('Кол-во врачей'!I59/Население!I59*1000, 2)</f>
        <v>3.01</v>
      </c>
      <c r="J59" s="1">
        <f>ROUND('Кол-во врачей'!J59/Население!J59*1000, 2)</f>
        <v>3.05</v>
      </c>
      <c r="K59" s="1">
        <f>ROUND('Кол-во врачей'!K59/Население!K59*1000, 2)</f>
        <v>2.96</v>
      </c>
      <c r="L59" s="1">
        <f>ROUND('Кол-во врачей'!L59/Население!L59*1000, 2)</f>
        <v>2.99</v>
      </c>
      <c r="M59" s="1">
        <f>ROUND('Кол-во врачей'!M59/Население!M59*1000, 2)</f>
        <v>2.9</v>
      </c>
      <c r="N59" s="1">
        <f>ROUND('Кол-во врачей'!N59/Население!N59*1000, 2)</f>
        <v>2.93</v>
      </c>
      <c r="O59" s="1">
        <f>ROUND('Кол-во врачей'!O59/Население!O59*1000, 2)</f>
        <v>2.96</v>
      </c>
      <c r="P59" s="1">
        <f>ROUND('Кол-во врачей'!P59/Население!P59*1000, 2)</f>
        <v>2.99</v>
      </c>
      <c r="Q59" s="1">
        <f>ROUND('Кол-во врачей'!Q59/Население!Q59*1000, 2)</f>
        <v>2.9</v>
      </c>
      <c r="R59" s="1">
        <f>ROUND('Кол-во врачей'!R59/Население!R59*1000, 2)</f>
        <v>2.93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1" t="s">
        <v>59</v>
      </c>
      <c r="C60" s="1">
        <f>ROUND('Кол-во врачей'!C60/Население!C60*1000, 2)</f>
        <v>4.25</v>
      </c>
      <c r="D60" s="1">
        <f>ROUND('Кол-во врачей'!D60/Население!D60*1000, 2)</f>
        <v>4.24</v>
      </c>
      <c r="E60" s="1">
        <f>ROUND('Кол-во врачей'!E60/Население!E60*1000, 2)</f>
        <v>4.3899999999999997</v>
      </c>
      <c r="F60" s="1">
        <f>ROUND('Кол-во врачей'!F60/Население!F60*1000, 2)</f>
        <v>4.37</v>
      </c>
      <c r="G60" s="1">
        <f>ROUND('Кол-во врачей'!G60/Население!G60*1000, 2)</f>
        <v>4.25</v>
      </c>
      <c r="H60" s="1">
        <f>ROUND('Кол-во врачей'!H60/Население!H60*1000, 2)</f>
        <v>4.5599999999999996</v>
      </c>
      <c r="I60" s="1">
        <f>ROUND('Кол-во врачей'!I60/Население!I60*1000, 2)</f>
        <v>4.55</v>
      </c>
      <c r="J60" s="1">
        <f>ROUND('Кол-во врачей'!J60/Население!J60*1000, 2)</f>
        <v>4.26</v>
      </c>
      <c r="K60" s="1">
        <f>ROUND('Кол-во врачей'!K60/Население!K60*1000, 2)</f>
        <v>4.4400000000000004</v>
      </c>
      <c r="L60" s="1">
        <f>ROUND('Кол-во врачей'!L60/Население!L60*1000, 2)</f>
        <v>4.3899999999999997</v>
      </c>
      <c r="M60" s="1">
        <f>ROUND('Кол-во врачей'!M60/Население!M60*1000, 2)</f>
        <v>4.25</v>
      </c>
      <c r="N60" s="1">
        <f>ROUND('Кол-во врачей'!N60/Население!N60*1000, 2)</f>
        <v>4.3</v>
      </c>
      <c r="O60" s="1">
        <f>ROUND('Кол-во врачей'!O60/Население!O60*1000, 2)</f>
        <v>4.21</v>
      </c>
      <c r="P60" s="1">
        <f>ROUND('Кол-во врачей'!P60/Население!P60*1000, 2)</f>
        <v>4.33</v>
      </c>
      <c r="Q60" s="1">
        <f>ROUND('Кол-во врачей'!Q60/Население!Q60*1000, 2)</f>
        <v>4.3600000000000003</v>
      </c>
      <c r="R60" s="1">
        <f>ROUND('Кол-во врачей'!R60/Население!R60*1000, 2)</f>
        <v>4.55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1" t="s">
        <v>60</v>
      </c>
      <c r="C61" s="1">
        <f>ROUND('Кол-во врачей'!C61/Население!C61*1000, 2)</f>
        <v>4.8899999999999997</v>
      </c>
      <c r="D61" s="1">
        <f>ROUND('Кол-во врачей'!D61/Население!D61*1000, 2)</f>
        <v>5</v>
      </c>
      <c r="E61" s="1">
        <f>ROUND('Кол-во врачей'!E61/Население!E61*1000, 2)</f>
        <v>5.1100000000000003</v>
      </c>
      <c r="F61" s="1">
        <f>ROUND('Кол-во врачей'!F61/Население!F61*1000, 2)</f>
        <v>5.07</v>
      </c>
      <c r="G61" s="1">
        <f>ROUND('Кол-во врачей'!G61/Население!G61*1000, 2)</f>
        <v>5.18</v>
      </c>
      <c r="H61" s="1">
        <f>ROUND('Кол-во врачей'!H61/Население!H61*1000, 2)</f>
        <v>5.4</v>
      </c>
      <c r="I61" s="1">
        <f>ROUND('Кол-во врачей'!I61/Население!I61*1000, 2)</f>
        <v>5.38</v>
      </c>
      <c r="J61" s="1">
        <f>ROUND('Кол-во врачей'!J61/Население!J61*1000, 2)</f>
        <v>5.0999999999999996</v>
      </c>
      <c r="K61" s="1">
        <f>ROUND('Кол-во врачей'!K61/Население!K61*1000, 2)</f>
        <v>5.16</v>
      </c>
      <c r="L61" s="1">
        <f>ROUND('Кол-во врачей'!L61/Население!L61*1000, 2)</f>
        <v>5.14</v>
      </c>
      <c r="M61" s="1">
        <f>ROUND('Кол-во врачей'!M61/Население!M61*1000, 2)</f>
        <v>5.09</v>
      </c>
      <c r="N61" s="1">
        <f>ROUND('Кол-во врачей'!N61/Население!N61*1000, 2)</f>
        <v>5.14</v>
      </c>
      <c r="O61" s="1">
        <f>ROUND('Кол-во врачей'!O61/Население!O61*1000, 2)</f>
        <v>5.42</v>
      </c>
      <c r="P61" s="1">
        <f>ROUND('Кол-во врачей'!P61/Население!P61*1000, 2)</f>
        <v>5.51</v>
      </c>
      <c r="Q61" s="1">
        <f>ROUND('Кол-во врачей'!Q61/Население!Q61*1000, 2)</f>
        <v>5.59</v>
      </c>
      <c r="R61" s="1">
        <f>ROUND('Кол-во врачей'!R61/Население!R61*1000, 2)</f>
        <v>5.72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1" t="s">
        <v>61</v>
      </c>
      <c r="C62" s="1">
        <f>ROUND('Кол-во врачей'!C62/Население!C62*1000, 2)</f>
        <v>4.07</v>
      </c>
      <c r="D62" s="1">
        <f>ROUND('Кол-во врачей'!D62/Население!D62*1000, 2)</f>
        <v>4.08</v>
      </c>
      <c r="E62" s="1">
        <f>ROUND('Кол-во врачей'!E62/Население!E62*1000, 2)</f>
        <v>4.09</v>
      </c>
      <c r="F62" s="1">
        <f>ROUND('Кол-во врачей'!F62/Население!F62*1000, 2)</f>
        <v>4.04</v>
      </c>
      <c r="G62" s="1">
        <f>ROUND('Кол-во врачей'!G62/Население!G62*1000, 2)</f>
        <v>4.08</v>
      </c>
      <c r="H62" s="1">
        <f>ROUND('Кол-во врачей'!H62/Население!H62*1000, 2)</f>
        <v>4.29</v>
      </c>
      <c r="I62" s="1">
        <f>ROUND('Кол-во врачей'!I62/Население!I62*1000, 2)</f>
        <v>4.4000000000000004</v>
      </c>
      <c r="J62" s="1">
        <f>ROUND('Кол-во врачей'!J62/Население!J62*1000, 2)</f>
        <v>4.1900000000000004</v>
      </c>
      <c r="K62" s="1">
        <f>ROUND('Кол-во врачей'!K62/Население!K62*1000, 2)</f>
        <v>4.18</v>
      </c>
      <c r="L62" s="1">
        <f>ROUND('Кол-во врачей'!L62/Население!L62*1000, 2)</f>
        <v>4.26</v>
      </c>
      <c r="M62" s="1">
        <f>ROUND('Кол-во врачей'!M62/Население!M62*1000, 2)</f>
        <v>3.94</v>
      </c>
      <c r="N62" s="1">
        <f>ROUND('Кол-во врачей'!N62/Население!N62*1000, 2)</f>
        <v>4.03</v>
      </c>
      <c r="O62" s="1">
        <f>ROUND('Кол-во врачей'!O62/Население!O62*1000, 2)</f>
        <v>4.24</v>
      </c>
      <c r="P62" s="1">
        <f>ROUND('Кол-во врачей'!P62/Население!P62*1000, 2)</f>
        <v>4.2</v>
      </c>
      <c r="Q62" s="1">
        <f>ROUND('Кол-во врачей'!Q62/Население!Q62*1000, 2)</f>
        <v>4.24</v>
      </c>
      <c r="R62" s="1">
        <f>ROUND('Кол-во врачей'!R62/Население!R62*1000, 2)</f>
        <v>4.24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1" t="s">
        <v>62</v>
      </c>
      <c r="C63" s="1">
        <f>ROUND('Кол-во врачей'!C63/Население!C63*1000, 2)</f>
        <v>3.96</v>
      </c>
      <c r="D63" s="1">
        <f>ROUND('Кол-во врачей'!D63/Население!D63*1000, 2)</f>
        <v>3.92</v>
      </c>
      <c r="E63" s="1">
        <f>ROUND('Кол-во врачей'!E63/Население!E63*1000, 2)</f>
        <v>3.9</v>
      </c>
      <c r="F63" s="1">
        <f>ROUND('Кол-во врачей'!F63/Население!F63*1000, 2)</f>
        <v>4.3499999999999996</v>
      </c>
      <c r="G63" s="1">
        <f>ROUND('Кол-во врачей'!G63/Население!G63*1000, 2)</f>
        <v>4.3099999999999996</v>
      </c>
      <c r="H63" s="1">
        <f>ROUND('Кол-во врачей'!H63/Население!H63*1000, 2)</f>
        <v>4.3499999999999996</v>
      </c>
      <c r="I63" s="1">
        <f>ROUND('Кол-во врачей'!I63/Население!I63*1000, 2)</f>
        <v>4.3099999999999996</v>
      </c>
      <c r="J63" s="1">
        <f>ROUND('Кол-во врачей'!J63/Население!J63*1000, 2)</f>
        <v>4.29</v>
      </c>
      <c r="K63" s="1">
        <f>ROUND('Кол-во врачей'!K63/Население!K63*1000, 2)</f>
        <v>4.74</v>
      </c>
      <c r="L63" s="1">
        <f>ROUND('Кол-во врачей'!L63/Население!L63*1000, 2)</f>
        <v>4.67</v>
      </c>
      <c r="M63" s="1">
        <f>ROUND('Кол-во врачей'!M63/Население!M63*1000, 2)</f>
        <v>4.6500000000000004</v>
      </c>
      <c r="N63" s="1">
        <f>ROUND('Кол-во врачей'!N63/Население!N63*1000, 2)</f>
        <v>4.6100000000000003</v>
      </c>
      <c r="O63" s="1">
        <f>ROUND('Кол-во врачей'!O63/Население!O63*1000, 2)</f>
        <v>4.59</v>
      </c>
      <c r="P63" s="1">
        <f>ROUND('Кол-во врачей'!P63/Население!P63*1000, 2)</f>
        <v>4.57</v>
      </c>
      <c r="Q63" s="1">
        <f>ROUND('Кол-во врачей'!Q63/Население!Q63*1000, 2)</f>
        <v>4.55</v>
      </c>
      <c r="R63" s="1">
        <f>ROUND('Кол-во врачей'!R63/Население!R63*1000, 2)</f>
        <v>4.5199999999999996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1" t="s">
        <v>63</v>
      </c>
      <c r="C64" s="1">
        <f>ROUND('Кол-во врачей'!C64/Население!C64*1000, 2)</f>
        <v>3.83</v>
      </c>
      <c r="D64" s="1">
        <f>ROUND('Кол-во врачей'!D64/Население!D64*1000, 2)</f>
        <v>3.94</v>
      </c>
      <c r="E64" s="1">
        <f>ROUND('Кол-во врачей'!E64/Население!E64*1000, 2)</f>
        <v>4.0599999999999996</v>
      </c>
      <c r="F64" s="1">
        <f>ROUND('Кол-во врачей'!F64/Население!F64*1000, 2)</f>
        <v>4.0599999999999996</v>
      </c>
      <c r="G64" s="1">
        <f>ROUND('Кол-во врачей'!G64/Население!G64*1000, 2)</f>
        <v>4.0599999999999996</v>
      </c>
      <c r="H64" s="1">
        <f>ROUND('Кол-во врачей'!H64/Население!H64*1000, 2)</f>
        <v>4.12</v>
      </c>
      <c r="I64" s="1">
        <f>ROUND('Кол-во врачей'!I64/Население!I64*1000, 2)</f>
        <v>4.22</v>
      </c>
      <c r="J64" s="1">
        <f>ROUND('Кол-во врачей'!J64/Население!J64*1000, 2)</f>
        <v>4.32</v>
      </c>
      <c r="K64" s="1">
        <f>ROUND('Кол-во врачей'!K64/Население!K64*1000, 2)</f>
        <v>4.5199999999999996</v>
      </c>
      <c r="L64" s="1">
        <f>ROUND('Кол-во врачей'!L64/Население!L64*1000, 2)</f>
        <v>4.4000000000000004</v>
      </c>
      <c r="M64" s="1">
        <f>ROUND('Кол-во врачей'!M64/Население!M64*1000, 2)</f>
        <v>4.58</v>
      </c>
      <c r="N64" s="1">
        <f>ROUND('Кол-во врачей'!N64/Население!N64*1000, 2)</f>
        <v>4.67</v>
      </c>
      <c r="O64" s="1">
        <f>ROUND('Кол-во врачей'!O64/Население!O64*1000, 2)</f>
        <v>4.67</v>
      </c>
      <c r="P64" s="1">
        <f>ROUND('Кол-во врачей'!P64/Население!P64*1000, 2)</f>
        <v>4.58</v>
      </c>
      <c r="Q64" s="1">
        <f>ROUND('Кол-во врачей'!Q64/Население!Q64*1000, 2)</f>
        <v>4.46</v>
      </c>
      <c r="R64" s="1">
        <f>ROUND('Кол-во врачей'!R64/Население!R64*1000, 2)</f>
        <v>4.47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1" t="s">
        <v>64</v>
      </c>
      <c r="C65" s="1">
        <f>ROUND('Кол-во врачей'!C65/Население!C65*1000, 2)</f>
        <v>4.29</v>
      </c>
      <c r="D65" s="1">
        <f>ROUND('Кол-во врачей'!D65/Население!D65*1000, 2)</f>
        <v>4.21</v>
      </c>
      <c r="E65" s="1">
        <f>ROUND('Кол-во врачей'!E65/Население!E65*1000, 2)</f>
        <v>4.21</v>
      </c>
      <c r="F65" s="1">
        <f>ROUND('Кол-во врачей'!F65/Население!F65*1000, 2)</f>
        <v>4.49</v>
      </c>
      <c r="G65" s="1">
        <f>ROUND('Кол-во врачей'!G65/Население!G65*1000, 2)</f>
        <v>4.46</v>
      </c>
      <c r="H65" s="1">
        <f>ROUND('Кол-во врачей'!H65/Население!H65*1000, 2)</f>
        <v>4.55</v>
      </c>
      <c r="I65" s="1">
        <f>ROUND('Кол-во врачей'!I65/Население!I65*1000, 2)</f>
        <v>4.53</v>
      </c>
      <c r="J65" s="1">
        <f>ROUND('Кол-во врачей'!J65/Население!J65*1000, 2)</f>
        <v>4.84</v>
      </c>
      <c r="K65" s="1">
        <f>ROUND('Кол-во врачей'!K65/Население!K65*1000, 2)</f>
        <v>4.8099999999999996</v>
      </c>
      <c r="L65" s="1">
        <f>ROUND('Кол-во врачей'!L65/Население!L65*1000, 2)</f>
        <v>4.78</v>
      </c>
      <c r="M65" s="1">
        <f>ROUND('Кол-во врачей'!M65/Население!M65*1000, 2)</f>
        <v>4.75</v>
      </c>
      <c r="N65" s="1">
        <f>ROUND('Кол-во врачей'!N65/Население!N65*1000, 2)</f>
        <v>5.03</v>
      </c>
      <c r="O65" s="1">
        <f>ROUND('Кол-во врачей'!O65/Население!O65*1000, 2)</f>
        <v>5.28</v>
      </c>
      <c r="P65" s="1">
        <f>ROUND('Кол-во врачей'!P65/Население!P65*1000, 2)</f>
        <v>5.25</v>
      </c>
      <c r="Q65" s="1">
        <f>ROUND('Кол-во врачей'!Q65/Население!Q65*1000, 2)</f>
        <v>4.8899999999999997</v>
      </c>
      <c r="R65" s="1">
        <f>ROUND('Кол-во врачей'!R65/Население!R65*1000, 2)</f>
        <v>5.15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1" t="s">
        <v>65</v>
      </c>
      <c r="C66" s="1">
        <f>ROUND('Кол-во врачей'!C66/Население!C66*1000, 2)</f>
        <v>3.75</v>
      </c>
      <c r="D66" s="1">
        <f>ROUND('Кол-во врачей'!D66/Население!D66*1000, 2)</f>
        <v>3.9</v>
      </c>
      <c r="E66" s="1">
        <f>ROUND('Кол-во врачей'!E66/Население!E66*1000, 2)</f>
        <v>3.91</v>
      </c>
      <c r="F66" s="1">
        <f>ROUND('Кол-во врачей'!F66/Население!F66*1000, 2)</f>
        <v>3.91</v>
      </c>
      <c r="G66" s="1">
        <f>ROUND('Кол-во врачей'!G66/Население!G66*1000, 2)</f>
        <v>3.9</v>
      </c>
      <c r="H66" s="1">
        <f>ROUND('Кол-во врачей'!H66/Население!H66*1000, 2)</f>
        <v>3.76</v>
      </c>
      <c r="I66" s="1">
        <f>ROUND('Кол-во врачей'!I66/Население!I66*1000, 2)</f>
        <v>3.76</v>
      </c>
      <c r="J66" s="1">
        <f>ROUND('Кол-во врачей'!J66/Население!J66*1000, 2)</f>
        <v>3.94</v>
      </c>
      <c r="K66" s="1">
        <f>ROUND('Кол-во врачей'!K66/Население!K66*1000, 2)</f>
        <v>3.93</v>
      </c>
      <c r="L66" s="1">
        <f>ROUND('Кол-во врачей'!L66/Население!L66*1000, 2)</f>
        <v>3.92</v>
      </c>
      <c r="M66" s="1">
        <f>ROUND('Кол-во врачей'!M66/Население!M66*1000, 2)</f>
        <v>3.91</v>
      </c>
      <c r="N66" s="1">
        <f>ROUND('Кол-во врачей'!N66/Население!N66*1000, 2)</f>
        <v>4.0999999999999996</v>
      </c>
      <c r="O66" s="1">
        <f>ROUND('Кол-во врачей'!O66/Население!O66*1000, 2)</f>
        <v>4.28</v>
      </c>
      <c r="P66" s="1">
        <f>ROUND('Кол-во врачей'!P66/Население!P66*1000, 2)</f>
        <v>4.28</v>
      </c>
      <c r="Q66" s="1">
        <f>ROUND('Кол-во врачей'!Q66/Население!Q66*1000, 2)</f>
        <v>4.3099999999999996</v>
      </c>
      <c r="R66" s="1">
        <f>ROUND('Кол-во врачей'!R66/Население!R66*1000, 2)</f>
        <v>3.95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1" t="s">
        <v>66</v>
      </c>
      <c r="C67" s="1">
        <f>ROUND('Кол-во врачей'!C67/Население!C67*1000, 2)</f>
        <v>4.67</v>
      </c>
      <c r="D67" s="1">
        <f>ROUND('Кол-во врачей'!D67/Население!D67*1000, 2)</f>
        <v>4.6399999999999997</v>
      </c>
      <c r="E67" s="1">
        <f>ROUND('Кол-во врачей'!E67/Население!E67*1000, 2)</f>
        <v>4.8</v>
      </c>
      <c r="F67" s="1">
        <f>ROUND('Кол-во врачей'!F67/Население!F67*1000, 2)</f>
        <v>4.63</v>
      </c>
      <c r="G67" s="1">
        <f>ROUND('Кол-во врачей'!G67/Население!G67*1000, 2)</f>
        <v>4.6900000000000004</v>
      </c>
      <c r="H67" s="1">
        <f>ROUND('Кол-во врачей'!H67/Население!H67*1000, 2)</f>
        <v>4.88</v>
      </c>
      <c r="I67" s="1">
        <f>ROUND('Кол-во врачей'!I67/Население!I67*1000, 2)</f>
        <v>5.03</v>
      </c>
      <c r="J67" s="1">
        <f>ROUND('Кол-во врачей'!J67/Население!J67*1000, 2)</f>
        <v>4.59</v>
      </c>
      <c r="K67" s="1">
        <f>ROUND('Кол-во врачей'!K67/Население!K67*1000, 2)</f>
        <v>4.5599999999999996</v>
      </c>
      <c r="L67" s="1">
        <f>ROUND('Кол-во врачей'!L67/Население!L67*1000, 2)</f>
        <v>4.49</v>
      </c>
      <c r="M67" s="1">
        <f>ROUND('Кол-во врачей'!M67/Население!M67*1000, 2)</f>
        <v>4.29</v>
      </c>
      <c r="N67" s="1">
        <f>ROUND('Кол-во врачей'!N67/Население!N67*1000, 2)</f>
        <v>4.3099999999999996</v>
      </c>
      <c r="O67" s="1">
        <f>ROUND('Кол-во врачей'!O67/Население!O67*1000, 2)</f>
        <v>4.34</v>
      </c>
      <c r="P67" s="1">
        <f>ROUND('Кол-во врачей'!P67/Население!P67*1000, 2)</f>
        <v>4.29</v>
      </c>
      <c r="Q67" s="1">
        <f>ROUND('Кол-во врачей'!Q67/Население!Q67*1000, 2)</f>
        <v>4.2699999999999996</v>
      </c>
      <c r="R67" s="1">
        <f>ROUND('Кол-во врачей'!R67/Население!R67*1000, 2)</f>
        <v>4.3600000000000003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1" t="s">
        <v>67</v>
      </c>
      <c r="C68" s="1">
        <f>ROUND('Кол-во врачей'!C68/Население!C68*1000, 2)</f>
        <v>5.25</v>
      </c>
      <c r="D68" s="1">
        <f>ROUND('Кол-во врачей'!D68/Население!D68*1000, 2)</f>
        <v>5.5</v>
      </c>
      <c r="E68" s="1">
        <f>ROUND('Кол-во врачей'!E68/Население!E68*1000, 2)</f>
        <v>5.53</v>
      </c>
      <c r="F68" s="1">
        <f>ROUND('Кол-во врачей'!F68/Население!F68*1000, 2)</f>
        <v>5.63</v>
      </c>
      <c r="G68" s="1">
        <f>ROUND('Кол-во врачей'!G68/Население!G68*1000, 2)</f>
        <v>5.64</v>
      </c>
      <c r="H68" s="1">
        <f>ROUND('Кол-во врачей'!H68/Население!H68*1000, 2)</f>
        <v>5.61</v>
      </c>
      <c r="I68" s="1">
        <f>ROUND('Кол-во врачей'!I68/Население!I68*1000, 2)</f>
        <v>5.73</v>
      </c>
      <c r="J68" s="1">
        <f>ROUND('Кол-во врачей'!J68/Население!J68*1000, 2)</f>
        <v>5.84</v>
      </c>
      <c r="K68" s="1">
        <f>ROUND('Кол-во врачей'!K68/Население!K68*1000, 2)</f>
        <v>5.32</v>
      </c>
      <c r="L68" s="1">
        <f>ROUND('Кол-во врачей'!L68/Население!L68*1000, 2)</f>
        <v>5.24</v>
      </c>
      <c r="M68" s="1">
        <f>ROUND('Кол-во врачей'!M68/Население!M68*1000, 2)</f>
        <v>4.8899999999999997</v>
      </c>
      <c r="N68" s="1">
        <f>ROUND('Кол-во врачей'!N68/Население!N68*1000, 2)</f>
        <v>5.0999999999999996</v>
      </c>
      <c r="O68" s="1">
        <f>ROUND('Кол-во врачей'!O68/Население!O68*1000, 2)</f>
        <v>5.22</v>
      </c>
      <c r="P68" s="1">
        <f>ROUND('Кол-во врачей'!P68/Население!P68*1000, 2)</f>
        <v>5.07</v>
      </c>
      <c r="Q68" s="1">
        <f>ROUND('Кол-во врачей'!Q68/Население!Q68*1000, 2)</f>
        <v>5.09</v>
      </c>
      <c r="R68" s="1">
        <f>ROUND('Кол-во врачей'!R68/Население!R68*1000, 2)</f>
        <v>5.22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68</v>
      </c>
      <c r="C69" s="1">
        <f>ROUND('Кол-во врачей'!C69/Население!C69*1000, 2)</f>
        <v>5.0199999999999996</v>
      </c>
      <c r="D69" s="1">
        <f>ROUND('Кол-во врачей'!D69/Население!D69*1000, 2)</f>
        <v>4.92</v>
      </c>
      <c r="E69" s="1">
        <f>ROUND('Кол-во врачей'!E69/Население!E69*1000, 2)</f>
        <v>5.04</v>
      </c>
      <c r="F69" s="1">
        <f>ROUND('Кол-во врачей'!F69/Население!F69*1000, 2)</f>
        <v>5.09</v>
      </c>
      <c r="G69" s="1">
        <f>ROUND('Кол-во врачей'!G69/Население!G69*1000, 2)</f>
        <v>5.12</v>
      </c>
      <c r="H69" s="1">
        <f>ROUND('Кол-во врачей'!H69/Население!H69*1000, 2)</f>
        <v>5.37</v>
      </c>
      <c r="I69" s="1">
        <f>ROUND('Кол-во врачей'!I69/Население!I69*1000, 2)</f>
        <v>5.29</v>
      </c>
      <c r="J69" s="1">
        <f>ROUND('Кол-во врачей'!J69/Население!J69*1000, 2)</f>
        <v>4.95</v>
      </c>
      <c r="K69" s="1">
        <f>ROUND('Кол-во врачей'!K69/Население!K69*1000, 2)</f>
        <v>5.05</v>
      </c>
      <c r="L69" s="1">
        <f>ROUND('Кол-во врачей'!L69/Население!L69*1000, 2)</f>
        <v>5</v>
      </c>
      <c r="M69" s="1">
        <f>ROUND('Кол-во врачей'!M69/Население!M69*1000, 2)</f>
        <v>4.75</v>
      </c>
      <c r="N69" s="1">
        <f>ROUND('Кол-во врачей'!N69/Население!N69*1000, 2)</f>
        <v>4.7699999999999996</v>
      </c>
      <c r="O69" s="1">
        <f>ROUND('Кол-во врачей'!O69/Население!O69*1000, 2)</f>
        <v>4.9000000000000004</v>
      </c>
      <c r="P69" s="1">
        <f>ROUND('Кол-во врачей'!P69/Население!P69*1000, 2)</f>
        <v>4.9800000000000004</v>
      </c>
      <c r="Q69" s="1">
        <f>ROUND('Кол-во врачей'!Q69/Население!Q69*1000, 2)</f>
        <v>4.99</v>
      </c>
      <c r="R69" s="1">
        <f>ROUND('Кол-во врачей'!R69/Население!R69*1000, 2)</f>
        <v>5.08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1" t="s">
        <v>69</v>
      </c>
      <c r="C70" s="1">
        <f>ROUND('Кол-во врачей'!C70/Население!C70*1000, 2)</f>
        <v>4.74</v>
      </c>
      <c r="D70" s="1">
        <f>ROUND('Кол-во врачей'!D70/Население!D70*1000, 2)</f>
        <v>4.59</v>
      </c>
      <c r="E70" s="1">
        <f>ROUND('Кол-во врачей'!E70/Население!E70*1000, 2)</f>
        <v>4.8499999999999996</v>
      </c>
      <c r="F70" s="1">
        <f>ROUND('Кол-во врачей'!F70/Население!F70*1000, 2)</f>
        <v>4.8600000000000003</v>
      </c>
      <c r="G70" s="1">
        <f>ROUND('Кол-во врачей'!G70/Население!G70*1000, 2)</f>
        <v>4.95</v>
      </c>
      <c r="H70" s="1">
        <f>ROUND('Кол-во врачей'!H70/Население!H70*1000, 2)</f>
        <v>4.9800000000000004</v>
      </c>
      <c r="I70" s="1">
        <f>ROUND('Кол-во врачей'!I70/Население!I70*1000, 2)</f>
        <v>5.07</v>
      </c>
      <c r="J70" s="1">
        <f>ROUND('Кол-во врачей'!J70/Население!J70*1000, 2)</f>
        <v>5.12</v>
      </c>
      <c r="K70" s="1">
        <f>ROUND('Кол-во врачей'!K70/Население!K70*1000, 2)</f>
        <v>4.8</v>
      </c>
      <c r="L70" s="1">
        <f>ROUND('Кол-во врачей'!L70/Население!L70*1000, 2)</f>
        <v>4.8899999999999997</v>
      </c>
      <c r="M70" s="1">
        <f>ROUND('Кол-во врачей'!M70/Население!M70*1000, 2)</f>
        <v>4.5599999999999996</v>
      </c>
      <c r="N70" s="1">
        <f>ROUND('Кол-во врачей'!N70/Население!N70*1000, 2)</f>
        <v>4.6900000000000004</v>
      </c>
      <c r="O70" s="1">
        <f>ROUND('Кол-во врачей'!O70/Население!O70*1000, 2)</f>
        <v>4.83</v>
      </c>
      <c r="P70" s="1">
        <f>ROUND('Кол-во врачей'!P70/Население!P70*1000, 2)</f>
        <v>4.88</v>
      </c>
      <c r="Q70" s="1">
        <f>ROUND('Кол-во врачей'!Q70/Население!Q70*1000, 2)</f>
        <v>4.8899999999999997</v>
      </c>
      <c r="R70" s="1">
        <f>ROUND('Кол-во врачей'!R70/Население!R70*1000, 2)</f>
        <v>4.93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1" t="s">
        <v>70</v>
      </c>
      <c r="C71" s="1">
        <f>ROUND('Кол-во врачей'!C71/Население!C71*1000, 2)</f>
        <v>4.7</v>
      </c>
      <c r="D71" s="1">
        <f>ROUND('Кол-во врачей'!D71/Население!D71*1000, 2)</f>
        <v>4.68</v>
      </c>
      <c r="E71" s="1">
        <f>ROUND('Кол-во врачей'!E71/Население!E71*1000, 2)</f>
        <v>4.74</v>
      </c>
      <c r="F71" s="1">
        <f>ROUND('Кол-во врачей'!F71/Население!F71*1000, 2)</f>
        <v>4.75</v>
      </c>
      <c r="G71" s="1">
        <f>ROUND('Кол-во врачей'!G71/Население!G71*1000, 2)</f>
        <v>4.75</v>
      </c>
      <c r="H71" s="1">
        <f>ROUND('Кол-во врачей'!H71/Население!H71*1000, 2)</f>
        <v>4.78</v>
      </c>
      <c r="I71" s="1">
        <f>ROUND('Кол-во врачей'!I71/Население!I71*1000, 2)</f>
        <v>4.83</v>
      </c>
      <c r="J71" s="1">
        <f>ROUND('Кол-во врачей'!J71/Население!J71*1000, 2)</f>
        <v>4.8899999999999997</v>
      </c>
      <c r="K71" s="1">
        <f>ROUND('Кол-во врачей'!K71/Население!K71*1000, 2)</f>
        <v>4.72</v>
      </c>
      <c r="L71" s="1">
        <f>ROUND('Кол-во врачей'!L71/Население!L71*1000, 2)</f>
        <v>4.59</v>
      </c>
      <c r="M71" s="1">
        <f>ROUND('Кол-во врачей'!M71/Население!M71*1000, 2)</f>
        <v>4.3</v>
      </c>
      <c r="N71" s="1">
        <f>ROUND('Кол-во врачей'!N71/Население!N71*1000, 2)</f>
        <v>4.3899999999999997</v>
      </c>
      <c r="O71" s="1">
        <f>ROUND('Кол-во врачей'!O71/Население!O71*1000, 2)</f>
        <v>4.45</v>
      </c>
      <c r="P71" s="1">
        <f>ROUND('Кол-во врачей'!P71/Население!P71*1000, 2)</f>
        <v>4.45</v>
      </c>
      <c r="Q71" s="1">
        <f>ROUND('Кол-во врачей'!Q71/Население!Q71*1000, 2)</f>
        <v>4.4000000000000004</v>
      </c>
      <c r="R71" s="1">
        <f>ROUND('Кол-во врачей'!R71/Население!R71*1000, 2)</f>
        <v>4.41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1" t="s">
        <v>71</v>
      </c>
      <c r="C72" s="1">
        <f>ROUND('Кол-во врачей'!C72/Население!C72*1000, 2)</f>
        <v>6.18</v>
      </c>
      <c r="D72" s="1">
        <f>ROUND('Кол-во врачей'!D72/Население!D72*1000, 2)</f>
        <v>5.85</v>
      </c>
      <c r="E72" s="1">
        <f>ROUND('Кол-во врачей'!E72/Население!E72*1000, 2)</f>
        <v>5.72</v>
      </c>
      <c r="F72" s="1">
        <f>ROUND('Кол-во врачей'!F72/Население!F72*1000, 2)</f>
        <v>5.8</v>
      </c>
      <c r="G72" s="1">
        <f>ROUND('Кол-во врачей'!G72/Население!G72*1000, 2)</f>
        <v>5.8</v>
      </c>
      <c r="H72" s="1">
        <f>ROUND('Кол-во врачей'!H72/Население!H72*1000, 2)</f>
        <v>5.81</v>
      </c>
      <c r="I72" s="1">
        <f>ROUND('Кол-во врачей'!I72/Население!I72*1000, 2)</f>
        <v>5.84</v>
      </c>
      <c r="J72" s="1">
        <f>ROUND('Кол-во врачей'!J72/Население!J72*1000, 2)</f>
        <v>5.57</v>
      </c>
      <c r="K72" s="1">
        <f>ROUND('Кол-во врачей'!K72/Население!K72*1000, 2)</f>
        <v>5.57</v>
      </c>
      <c r="L72" s="1">
        <f>ROUND('Кол-во врачей'!L72/Население!L72*1000, 2)</f>
        <v>5.57</v>
      </c>
      <c r="M72" s="1">
        <f>ROUND('Кол-во врачей'!M72/Население!M72*1000, 2)</f>
        <v>5.14</v>
      </c>
      <c r="N72" s="1">
        <f>ROUND('Кол-во врачей'!N72/Население!N72*1000, 2)</f>
        <v>5.04</v>
      </c>
      <c r="O72" s="1">
        <f>ROUND('Кол-во врачей'!O72/Население!O72*1000, 2)</f>
        <v>5.31</v>
      </c>
      <c r="P72" s="1">
        <f>ROUND('Кол-во врачей'!P72/Население!P72*1000, 2)</f>
        <v>5.41</v>
      </c>
      <c r="Q72" s="1">
        <f>ROUND('Кол-во врачей'!Q72/Население!Q72*1000, 2)</f>
        <v>5.47</v>
      </c>
      <c r="R72" s="1">
        <f>ROUND('Кол-во врачей'!R72/Население!R72*1000, 2)</f>
        <v>5.6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1" t="s">
        <v>72</v>
      </c>
      <c r="C73" s="1">
        <f>ROUND('Кол-во врачей'!C73/Население!C73*1000, 2)</f>
        <v>5.61</v>
      </c>
      <c r="D73" s="1">
        <f>ROUND('Кол-во врачей'!D73/Население!D73*1000, 2)</f>
        <v>5.55</v>
      </c>
      <c r="E73" s="1">
        <f>ROUND('Кол-во врачей'!E73/Население!E73*1000, 2)</f>
        <v>5.68</v>
      </c>
      <c r="F73" s="1">
        <f>ROUND('Кол-во врачей'!F73/Население!F73*1000, 2)</f>
        <v>5.7</v>
      </c>
      <c r="G73" s="1">
        <f>ROUND('Кол-во врачей'!G73/Население!G73*1000, 2)</f>
        <v>5.66</v>
      </c>
      <c r="H73" s="1">
        <f>ROUND('Кол-во врачей'!H73/Население!H73*1000, 2)</f>
        <v>5.41</v>
      </c>
      <c r="I73" s="1">
        <f>ROUND('Кол-во врачей'!I73/Население!I73*1000, 2)</f>
        <v>5.87</v>
      </c>
      <c r="J73" s="1">
        <f>ROUND('Кол-во врачей'!J73/Население!J73*1000, 2)</f>
        <v>5.47</v>
      </c>
      <c r="K73" s="1">
        <f>ROUND('Кол-во врачей'!K73/Население!K73*1000, 2)</f>
        <v>5.52</v>
      </c>
      <c r="L73" s="1">
        <f>ROUND('Кол-во врачей'!L73/Население!L73*1000, 2)</f>
        <v>5.46</v>
      </c>
      <c r="M73" s="1">
        <f>ROUND('Кол-во врачей'!M73/Население!M73*1000, 2)</f>
        <v>5.0599999999999996</v>
      </c>
      <c r="N73" s="1">
        <f>ROUND('Кол-во врачей'!N73/Население!N73*1000, 2)</f>
        <v>5.0199999999999996</v>
      </c>
      <c r="O73" s="1">
        <f>ROUND('Кол-во врачей'!O73/Население!O73*1000, 2)</f>
        <v>5.0999999999999996</v>
      </c>
      <c r="P73" s="1">
        <f>ROUND('Кол-во врачей'!P73/Население!P73*1000, 2)</f>
        <v>5.09</v>
      </c>
      <c r="Q73" s="1">
        <f>ROUND('Кол-во врачей'!Q73/Население!Q73*1000, 2)</f>
        <v>5.09</v>
      </c>
      <c r="R73" s="1">
        <f>ROUND('Кол-во врачей'!R73/Население!R73*1000, 2)</f>
        <v>5.09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1" t="s">
        <v>73</v>
      </c>
      <c r="C74" s="1">
        <f>ROUND('Кол-во врачей'!C74/Население!C74*1000, 2)</f>
        <v>6.74</v>
      </c>
      <c r="D74" s="1">
        <f>ROUND('Кол-во врачей'!D74/Население!D74*1000, 2)</f>
        <v>6.77</v>
      </c>
      <c r="E74" s="1">
        <f>ROUND('Кол-во врачей'!E74/Население!E74*1000, 2)</f>
        <v>6.68</v>
      </c>
      <c r="F74" s="1">
        <f>ROUND('Кол-во врачей'!F74/Население!F74*1000, 2)</f>
        <v>6.67</v>
      </c>
      <c r="G74" s="1">
        <f>ROUND('Кол-во врачей'!G74/Население!G74*1000, 2)</f>
        <v>6.84</v>
      </c>
      <c r="H74" s="1">
        <f>ROUND('Кол-во врачей'!H74/Население!H74*1000, 2)</f>
        <v>6.96</v>
      </c>
      <c r="I74" s="1">
        <f>ROUND('Кол-во врачей'!I74/Население!I74*1000, 2)</f>
        <v>6.99</v>
      </c>
      <c r="J74" s="1">
        <f>ROUND('Кол-во врачей'!J74/Население!J74*1000, 2)</f>
        <v>6.2</v>
      </c>
      <c r="K74" s="1">
        <f>ROUND('Кол-во врачей'!K74/Население!K74*1000, 2)</f>
        <v>6.07</v>
      </c>
      <c r="L74" s="1">
        <f>ROUND('Кол-во врачей'!L74/Население!L74*1000, 2)</f>
        <v>6.15</v>
      </c>
      <c r="M74" s="1">
        <f>ROUND('Кол-во врачей'!M74/Население!M74*1000, 2)</f>
        <v>5.39</v>
      </c>
      <c r="N74" s="1">
        <f>ROUND('Кол-во врачей'!N74/Население!N74*1000, 2)</f>
        <v>5.47</v>
      </c>
      <c r="O74" s="1">
        <f>ROUND('Кол-во врачей'!O74/Население!O74*1000, 2)</f>
        <v>5.57</v>
      </c>
      <c r="P74" s="1">
        <f>ROUND('Кол-во врачей'!P74/Население!P74*1000, 2)</f>
        <v>5.85</v>
      </c>
      <c r="Q74" s="1">
        <f>ROUND('Кол-во врачей'!Q74/Население!Q74*1000, 2)</f>
        <v>5.65</v>
      </c>
      <c r="R74" s="1">
        <f>ROUND('Кол-во врачей'!R74/Население!R74*1000, 2)</f>
        <v>5.33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1" t="s">
        <v>74</v>
      </c>
      <c r="C75" s="1">
        <f>ROUND('Кол-во врачей'!C75/Население!C75*1000, 2)</f>
        <v>4.93</v>
      </c>
      <c r="D75" s="1">
        <f>ROUND('Кол-во врачей'!D75/Население!D75*1000, 2)</f>
        <v>5.37</v>
      </c>
      <c r="E75" s="1">
        <f>ROUND('Кол-во врачей'!E75/Население!E75*1000, 2)</f>
        <v>5.26</v>
      </c>
      <c r="F75" s="1">
        <f>ROUND('Кол-во врачей'!F75/Население!F75*1000, 2)</f>
        <v>5.47</v>
      </c>
      <c r="G75" s="1">
        <f>ROUND('Кол-во врачей'!G75/Население!G75*1000, 2)</f>
        <v>5.58</v>
      </c>
      <c r="H75" s="1">
        <f>ROUND('Кол-во врачей'!H75/Население!H75*1000, 2)</f>
        <v>5.74</v>
      </c>
      <c r="I75" s="1">
        <f>ROUND('Кол-во врачей'!I75/Население!I75*1000, 2)</f>
        <v>5.65</v>
      </c>
      <c r="J75" s="1">
        <f>ROUND('Кол-во врачей'!J75/Население!J75*1000, 2)</f>
        <v>5.54</v>
      </c>
      <c r="K75" s="1">
        <f>ROUND('Кол-во врачей'!K75/Население!K75*1000, 2)</f>
        <v>5.65</v>
      </c>
      <c r="L75" s="1">
        <f>ROUND('Кол-во врачей'!L75/Население!L75*1000, 2)</f>
        <v>5.64</v>
      </c>
      <c r="M75" s="1">
        <f>ROUND('Кол-во врачей'!M75/Население!M75*1000, 2)</f>
        <v>5.52</v>
      </c>
      <c r="N75" s="1">
        <f>ROUND('Кол-во врачей'!N75/Население!N75*1000, 2)</f>
        <v>5.61</v>
      </c>
      <c r="O75" s="1">
        <f>ROUND('Кол-во врачей'!O75/Население!O75*1000, 2)</f>
        <v>6.02</v>
      </c>
      <c r="P75" s="1">
        <f>ROUND('Кол-во врачей'!P75/Население!P75*1000, 2)</f>
        <v>6.1</v>
      </c>
      <c r="Q75" s="1">
        <f>ROUND('Кол-во врачей'!Q75/Население!Q75*1000, 2)</f>
        <v>6.17</v>
      </c>
      <c r="R75" s="1">
        <f>ROUND('Кол-во врачей'!R75/Население!R75*1000, 2)</f>
        <v>6.01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1" t="s">
        <v>75</v>
      </c>
      <c r="C76" s="1">
        <f>ROUND('Кол-во врачей'!C76/Население!C76*1000, 2)</f>
        <v>5.34</v>
      </c>
      <c r="D76" s="1">
        <f>ROUND('Кол-во врачей'!D76/Население!D76*1000, 2)</f>
        <v>5.16</v>
      </c>
      <c r="E76" s="1">
        <f>ROUND('Кол-во врачей'!E76/Население!E76*1000, 2)</f>
        <v>5.19</v>
      </c>
      <c r="F76" s="1">
        <f>ROUND('Кол-во врачей'!F76/Население!F76*1000, 2)</f>
        <v>4.62</v>
      </c>
      <c r="G76" s="1">
        <f>ROUND('Кол-во врачей'!G76/Население!G76*1000, 2)</f>
        <v>4.3600000000000003</v>
      </c>
      <c r="H76" s="1">
        <f>ROUND('Кол-во врачей'!H76/Население!H76*1000, 2)</f>
        <v>4.97</v>
      </c>
      <c r="I76" s="1">
        <f>ROUND('Кол-во врачей'!I76/Население!I76*1000, 2)</f>
        <v>5.31</v>
      </c>
      <c r="J76" s="1">
        <f>ROUND('Кол-во врачей'!J76/Население!J76*1000, 2)</f>
        <v>5.31</v>
      </c>
      <c r="K76" s="1">
        <f>ROUND('Кол-во врачей'!K76/Население!K76*1000, 2)</f>
        <v>5.31</v>
      </c>
      <c r="L76" s="1">
        <f>ROUND('Кол-во врачей'!L76/Население!L76*1000, 2)</f>
        <v>5.36</v>
      </c>
      <c r="M76" s="1">
        <f>ROUND('Кол-во врачей'!M76/Население!M76*1000, 2)</f>
        <v>5.38</v>
      </c>
      <c r="N76" s="1">
        <f>ROUND('Кол-во врачей'!N76/Население!N76*1000, 2)</f>
        <v>5.4</v>
      </c>
      <c r="O76" s="1">
        <f>ROUND('Кол-во врачей'!O76/Население!O76*1000, 2)</f>
        <v>5.38</v>
      </c>
      <c r="P76" s="1">
        <f>ROUND('Кол-во врачей'!P76/Население!P76*1000, 2)</f>
        <v>5.4</v>
      </c>
      <c r="Q76" s="1">
        <f>ROUND('Кол-во врачей'!Q76/Население!Q76*1000, 2)</f>
        <v>5.43</v>
      </c>
      <c r="R76" s="1">
        <f>ROUND('Кол-во врачей'!R76/Население!R76*1000, 2)</f>
        <v>5.14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1" t="s">
        <v>76</v>
      </c>
      <c r="C77" s="1">
        <f>ROUND('Кол-во врачей'!C77/Население!C77*1000, 2)</f>
        <v>5.33</v>
      </c>
      <c r="D77" s="1">
        <f>ROUND('Кол-во врачей'!D77/Население!D77*1000, 2)</f>
        <v>5.25</v>
      </c>
      <c r="E77" s="1">
        <f>ROUND('Кол-во врачей'!E77/Население!E77*1000, 2)</f>
        <v>5.18</v>
      </c>
      <c r="F77" s="1">
        <f>ROUND('Кол-во врачей'!F77/Население!F77*1000, 2)</f>
        <v>5.16</v>
      </c>
      <c r="G77" s="1">
        <f>ROUND('Кол-во врачей'!G77/Население!G77*1000, 2)</f>
        <v>5.23</v>
      </c>
      <c r="H77" s="1">
        <f>ROUND('Кол-во врачей'!H77/Население!H77*1000, 2)</f>
        <v>5.27</v>
      </c>
      <c r="I77" s="1">
        <f>ROUND('Кол-во врачей'!I77/Население!I77*1000, 2)</f>
        <v>5.64</v>
      </c>
      <c r="J77" s="1">
        <f>ROUND('Кол-во врачей'!J77/Население!J77*1000, 2)</f>
        <v>5.5</v>
      </c>
      <c r="K77" s="1">
        <f>ROUND('Кол-во врачей'!K77/Население!K77*1000, 2)</f>
        <v>5.21</v>
      </c>
      <c r="L77" s="1">
        <f>ROUND('Кол-во врачей'!L77/Население!L77*1000, 2)</f>
        <v>5.23</v>
      </c>
      <c r="M77" s="1">
        <f>ROUND('Кол-во врачей'!M77/Население!M77*1000, 2)</f>
        <v>5.03</v>
      </c>
      <c r="N77" s="1">
        <f>ROUND('Кол-во врачей'!N77/Население!N77*1000, 2)</f>
        <v>4.99</v>
      </c>
      <c r="O77" s="1">
        <f>ROUND('Кол-во врачей'!O77/Население!O77*1000, 2)</f>
        <v>5.0199999999999996</v>
      </c>
      <c r="P77" s="1">
        <f>ROUND('Кол-во врачей'!P77/Население!P77*1000, 2)</f>
        <v>5.05</v>
      </c>
      <c r="Q77" s="1">
        <f>ROUND('Кол-во врачей'!Q77/Население!Q77*1000, 2)</f>
        <v>5.17</v>
      </c>
      <c r="R77" s="1">
        <f>ROUND('Кол-во врачей'!R77/Население!R77*1000, 2)</f>
        <v>5.1100000000000003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1" t="s">
        <v>77</v>
      </c>
      <c r="C78" s="1">
        <f>ROUND('Кол-во врачей'!C78/Население!C78*1000, 2)</f>
        <v>6.03</v>
      </c>
      <c r="D78" s="1">
        <f>ROUND('Кол-во врачей'!D78/Население!D78*1000, 2)</f>
        <v>5.88</v>
      </c>
      <c r="E78" s="1">
        <f>ROUND('Кол-во врачей'!E78/Население!E78*1000, 2)</f>
        <v>5.84</v>
      </c>
      <c r="F78" s="1">
        <f>ROUND('Кол-во врачей'!F78/Население!F78*1000, 2)</f>
        <v>5.7</v>
      </c>
      <c r="G78" s="1">
        <f>ROUND('Кол-во врачей'!G78/Население!G78*1000, 2)</f>
        <v>5.78</v>
      </c>
      <c r="H78" s="1">
        <f>ROUND('Кол-во врачей'!H78/Население!H78*1000, 2)</f>
        <v>6.11</v>
      </c>
      <c r="I78" s="1">
        <f>ROUND('Кол-во врачей'!I78/Население!I78*1000, 2)</f>
        <v>6.33</v>
      </c>
      <c r="J78" s="1">
        <f>ROUND('Кол-во врачей'!J78/Население!J78*1000, 2)</f>
        <v>5.96</v>
      </c>
      <c r="K78" s="1">
        <f>ROUND('Кол-во врачей'!K78/Население!K78*1000, 2)</f>
        <v>5.82</v>
      </c>
      <c r="L78" s="1">
        <f>ROUND('Кол-во врачей'!L78/Население!L78*1000, 2)</f>
        <v>5.68</v>
      </c>
      <c r="M78" s="1">
        <f>ROUND('Кол-во врачей'!M78/Население!M78*1000, 2)</f>
        <v>5.32</v>
      </c>
      <c r="N78" s="1">
        <f>ROUND('Кол-во врачей'!N78/Население!N78*1000, 2)</f>
        <v>5.78</v>
      </c>
      <c r="O78" s="1">
        <f>ROUND('Кол-во врачей'!O78/Население!O78*1000, 2)</f>
        <v>5.72</v>
      </c>
      <c r="P78" s="1">
        <f>ROUND('Кол-во врачей'!P78/Население!P78*1000, 2)</f>
        <v>5.75</v>
      </c>
      <c r="Q78" s="1">
        <f>ROUND('Кол-во врачей'!Q78/Население!Q78*1000, 2)</f>
        <v>5.62</v>
      </c>
      <c r="R78" s="1">
        <f>ROUND('Кол-во врачей'!R78/Население!R78*1000, 2)</f>
        <v>5.76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1" t="s">
        <v>78</v>
      </c>
      <c r="C79" s="1">
        <f>ROUND('Кол-во врачей'!C79/Население!C79*1000, 2)</f>
        <v>6.04</v>
      </c>
      <c r="D79" s="1">
        <f>ROUND('Кол-во врачей'!D79/Население!D79*1000, 2)</f>
        <v>6.02</v>
      </c>
      <c r="E79" s="1">
        <f>ROUND('Кол-во врачей'!E79/Население!E79*1000, 2)</f>
        <v>6.06</v>
      </c>
      <c r="F79" s="1">
        <f>ROUND('Кол-во врачей'!F79/Население!F79*1000, 2)</f>
        <v>5.86</v>
      </c>
      <c r="G79" s="1">
        <f>ROUND('Кол-во врачей'!G79/Население!G79*1000, 2)</f>
        <v>5.9</v>
      </c>
      <c r="H79" s="1">
        <f>ROUND('Кол-во врачей'!H79/Население!H79*1000, 2)</f>
        <v>6.27</v>
      </c>
      <c r="I79" s="1">
        <f>ROUND('Кол-во врачей'!I79/Население!I79*1000, 2)</f>
        <v>6.58</v>
      </c>
      <c r="J79" s="1">
        <f>ROUND('Кол-во врачей'!J79/Население!J79*1000, 2)</f>
        <v>6</v>
      </c>
      <c r="K79" s="1">
        <f>ROUND('Кол-во врачей'!K79/Население!K79*1000, 2)</f>
        <v>6.04</v>
      </c>
      <c r="L79" s="1">
        <f>ROUND('Кол-во врачей'!L79/Население!L79*1000, 2)</f>
        <v>5.93</v>
      </c>
      <c r="M79" s="1">
        <f>ROUND('Кол-во врачей'!M79/Население!M79*1000, 2)</f>
        <v>5.58</v>
      </c>
      <c r="N79" s="1">
        <f>ROUND('Кол-во врачей'!N79/Население!N79*1000, 2)</f>
        <v>5.36</v>
      </c>
      <c r="O79" s="1">
        <f>ROUND('Кол-во врачей'!O79/Население!O79*1000, 2)</f>
        <v>5.51</v>
      </c>
      <c r="P79" s="1">
        <f>ROUND('Кол-во врачей'!P79/Население!P79*1000, 2)</f>
        <v>5.54</v>
      </c>
      <c r="Q79" s="1">
        <f>ROUND('Кол-во врачей'!Q79/Население!Q79*1000, 2)</f>
        <v>5.44</v>
      </c>
      <c r="R79" s="1">
        <f>ROUND('Кол-во врачей'!R79/Население!R79*1000, 2)</f>
        <v>5.5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1" t="s">
        <v>79</v>
      </c>
      <c r="C80" s="1">
        <f>ROUND('Кол-во врачей'!C80/Население!C80*1000, 2)</f>
        <v>5.29</v>
      </c>
      <c r="D80" s="1">
        <f>ROUND('Кол-во врачей'!D80/Население!D80*1000, 2)</f>
        <v>5.23</v>
      </c>
      <c r="E80" s="1">
        <f>ROUND('Кол-во врачей'!E80/Население!E80*1000, 2)</f>
        <v>5.33</v>
      </c>
      <c r="F80" s="1">
        <f>ROUND('Кол-во врачей'!F80/Население!F80*1000, 2)</f>
        <v>5.42</v>
      </c>
      <c r="G80" s="1">
        <f>ROUND('Кол-во врачей'!G80/Население!G80*1000, 2)</f>
        <v>5.52</v>
      </c>
      <c r="H80" s="1">
        <f>ROUND('Кол-во врачей'!H80/Население!H80*1000, 2)</f>
        <v>5.77</v>
      </c>
      <c r="I80" s="1">
        <f>ROUND('Кол-во врачей'!I80/Население!I80*1000, 2)</f>
        <v>5.81</v>
      </c>
      <c r="J80" s="1">
        <f>ROUND('Кол-во врачей'!J80/Население!J80*1000, 2)</f>
        <v>5.92</v>
      </c>
      <c r="K80" s="1">
        <f>ROUND('Кол-во врачей'!K80/Население!K80*1000, 2)</f>
        <v>6</v>
      </c>
      <c r="L80" s="1">
        <f>ROUND('Кол-во врачей'!L80/Население!L80*1000, 2)</f>
        <v>6.08</v>
      </c>
      <c r="M80" s="1">
        <f>ROUND('Кол-во врачей'!M80/Население!M80*1000, 2)</f>
        <v>6.12</v>
      </c>
      <c r="N80" s="1">
        <f>ROUND('Кол-во врачей'!N80/Население!N80*1000, 2)</f>
        <v>6.16</v>
      </c>
      <c r="O80" s="1">
        <f>ROUND('Кол-во врачей'!O80/Население!O80*1000, 2)</f>
        <v>6.25</v>
      </c>
      <c r="P80" s="1">
        <f>ROUND('Кол-во врачей'!P80/Население!P80*1000, 2)</f>
        <v>6.38</v>
      </c>
      <c r="Q80" s="1">
        <f>ROUND('Кол-во врачей'!Q80/Население!Q80*1000, 2)</f>
        <v>6.43</v>
      </c>
      <c r="R80" s="1">
        <f>ROUND('Кол-во врачей'!R80/Население!R80*1000, 2)</f>
        <v>6.47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1" t="s">
        <v>80</v>
      </c>
      <c r="C81" s="1">
        <f>ROUND('Кол-во врачей'!C81/Население!C81*1000, 2)</f>
        <v>4.41</v>
      </c>
      <c r="D81" s="1">
        <f>ROUND('Кол-во врачей'!D81/Население!D81*1000, 2)</f>
        <v>4.5599999999999996</v>
      </c>
      <c r="E81" s="1">
        <f>ROUND('Кол-во врачей'!E81/Население!E81*1000, 2)</f>
        <v>4.6100000000000003</v>
      </c>
      <c r="F81" s="1">
        <f>ROUND('Кол-во врачей'!F81/Население!F81*1000, 2)</f>
        <v>4.83</v>
      </c>
      <c r="G81" s="1">
        <f>ROUND('Кол-во врачей'!G81/Население!G81*1000, 2)</f>
        <v>4.67</v>
      </c>
      <c r="H81" s="1">
        <f>ROUND('Кол-во врачей'!H81/Население!H81*1000, 2)</f>
        <v>4.83</v>
      </c>
      <c r="I81" s="1">
        <f>ROUND('Кол-во врачей'!I81/Население!I81*1000, 2)</f>
        <v>5.05</v>
      </c>
      <c r="J81" s="1">
        <f>ROUND('Кол-во врачей'!J81/Население!J81*1000, 2)</f>
        <v>5.0599999999999996</v>
      </c>
      <c r="K81" s="1">
        <f>ROUND('Кол-во врачей'!K81/Население!K81*1000, 2)</f>
        <v>5.3</v>
      </c>
      <c r="L81" s="1">
        <f>ROUND('Кол-во врачей'!L81/Население!L81*1000, 2)</f>
        <v>4.92</v>
      </c>
      <c r="M81" s="1">
        <f>ROUND('Кол-во врачей'!M81/Население!M81*1000, 2)</f>
        <v>5.34</v>
      </c>
      <c r="N81" s="1">
        <f>ROUND('Кол-во врачей'!N81/Население!N81*1000, 2)</f>
        <v>5.54</v>
      </c>
      <c r="O81" s="1">
        <f>ROUND('Кол-во врачей'!O81/Население!O81*1000, 2)</f>
        <v>5.92</v>
      </c>
      <c r="P81" s="1">
        <f>ROUND('Кол-во врачей'!P81/Население!P81*1000, 2)</f>
        <v>5.71</v>
      </c>
      <c r="Q81" s="1">
        <f>ROUND('Кол-во врачей'!Q81/Население!Q81*1000, 2)</f>
        <v>6.35</v>
      </c>
      <c r="R81" s="1">
        <f>ROUND('Кол-во врачей'!R81/Население!R81*1000, 2)</f>
        <v>6.38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1" t="s">
        <v>81</v>
      </c>
      <c r="C82" s="1">
        <f>ROUND('Кол-во врачей'!C82/Население!C82*1000, 2)</f>
        <v>3.85</v>
      </c>
      <c r="D82" s="1">
        <f>ROUND('Кол-во врачей'!D82/Население!D82*1000, 2)</f>
        <v>3.74</v>
      </c>
      <c r="E82" s="1">
        <f>ROUND('Кол-во врачей'!E82/Население!E82*1000, 2)</f>
        <v>3.76</v>
      </c>
      <c r="F82" s="1">
        <f>ROUND('Кол-во врачей'!F82/Население!F82*1000, 2)</f>
        <v>3.76</v>
      </c>
      <c r="G82" s="1">
        <f>ROUND('Кол-во врачей'!G82/Население!G82*1000, 2)</f>
        <v>3.24</v>
      </c>
      <c r="H82" s="1">
        <f>ROUND('Кол-во врачей'!H82/Население!H82*1000, 2)</f>
        <v>3.41</v>
      </c>
      <c r="I82" s="1">
        <f>ROUND('Кол-во врачей'!I82/Население!I82*1000, 2)</f>
        <v>3.43</v>
      </c>
      <c r="J82" s="1">
        <f>ROUND('Кол-во врачей'!J82/Население!J82*1000, 2)</f>
        <v>3.47</v>
      </c>
      <c r="K82" s="1">
        <f>ROUND('Кол-во врачей'!K82/Население!K82*1000, 2)</f>
        <v>3.51</v>
      </c>
      <c r="L82" s="1">
        <f>ROUND('Кол-во врачей'!L82/Население!L82*1000, 2)</f>
        <v>4.1399999999999997</v>
      </c>
      <c r="M82" s="1">
        <f>ROUND('Кол-во врачей'!M82/Население!M82*1000, 2)</f>
        <v>3.61</v>
      </c>
      <c r="N82" s="1">
        <f>ROUND('Кол-во врачей'!N82/Население!N82*1000, 2)</f>
        <v>3.66</v>
      </c>
      <c r="O82" s="1">
        <f>ROUND('Кол-во врачей'!O82/Население!O82*1000, 2)</f>
        <v>3.7</v>
      </c>
      <c r="P82" s="1">
        <f>ROUND('Кол-во врачей'!P82/Население!P82*1000, 2)</f>
        <v>3.75</v>
      </c>
      <c r="Q82" s="1">
        <f>ROUND('Кол-во врачей'!Q82/Население!Q82*1000, 2)</f>
        <v>3.8</v>
      </c>
      <c r="R82" s="1">
        <f>ROUND('Кол-во врачей'!R82/Население!R82*1000, 2)</f>
        <v>3.82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1" t="s">
        <v>82</v>
      </c>
      <c r="C83" s="1">
        <f>ROUND('Кол-во врачей'!C83/Население!C83*1000, 2)</f>
        <v>7.69</v>
      </c>
      <c r="D83" s="1">
        <f>ROUND('Кол-во врачей'!D83/Население!D83*1000, 2)</f>
        <v>7.84</v>
      </c>
      <c r="E83" s="1">
        <f>ROUND('Кол-во врачей'!E83/Население!E83*1000, 2)</f>
        <v>8</v>
      </c>
      <c r="F83" s="1">
        <f>ROUND('Кол-во врачей'!F83/Население!F83*1000, 2)</f>
        <v>8</v>
      </c>
      <c r="G83" s="1">
        <f>ROUND('Кол-во врачей'!G83/Население!G83*1000, 2)</f>
        <v>8</v>
      </c>
      <c r="H83" s="1">
        <f>ROUND('Кол-во врачей'!H83/Население!H83*1000, 2)</f>
        <v>7.84</v>
      </c>
      <c r="I83" s="1">
        <f>ROUND('Кол-во врачей'!I83/Население!I83*1000, 2)</f>
        <v>7.84</v>
      </c>
      <c r="J83" s="1">
        <f>ROUND('Кол-во врачей'!J83/Население!J83*1000, 2)</f>
        <v>7.84</v>
      </c>
      <c r="K83" s="1">
        <f>ROUND('Кол-во врачей'!K83/Население!K83*1000, 2)</f>
        <v>7.84</v>
      </c>
      <c r="L83" s="1">
        <f>ROUND('Кол-во врачей'!L83/Население!L83*1000, 2)</f>
        <v>5.88</v>
      </c>
      <c r="M83" s="1">
        <f>ROUND('Кол-во врачей'!M83/Население!M83*1000, 2)</f>
        <v>6</v>
      </c>
      <c r="N83" s="1">
        <f>ROUND('Кол-во врачей'!N83/Население!N83*1000, 2)</f>
        <v>6</v>
      </c>
      <c r="O83" s="1">
        <f>ROUND('Кол-во врачей'!O83/Население!O83*1000, 2)</f>
        <v>8</v>
      </c>
      <c r="P83" s="1">
        <f>ROUND('Кол-во врачей'!P83/Население!P83*1000, 2)</f>
        <v>8</v>
      </c>
      <c r="Q83" s="1">
        <f>ROUND('Кол-во врачей'!Q83/Население!Q83*1000, 2)</f>
        <v>8</v>
      </c>
      <c r="R83" s="1">
        <f>ROUND('Кол-во врачей'!R83/Население!R83*1000, 2)</f>
        <v>8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1"/>
      <c r="H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5" t="s">
        <v>89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xr:uid="{00000000-0004-0000-0E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83"/>
  <sheetViews>
    <sheetView topLeftCell="A66"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19" max="19" width="11.140625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0.42226451061250325</v>
      </c>
      <c r="C2" s="117">
        <v>43831</v>
      </c>
      <c r="D2">
        <v>28</v>
      </c>
    </row>
    <row r="3" spans="1:4" x14ac:dyDescent="0.25">
      <c r="A3" s="46">
        <v>2</v>
      </c>
      <c r="B3">
        <v>0.42586642734676661</v>
      </c>
      <c r="C3" s="117">
        <v>43831</v>
      </c>
      <c r="D3">
        <v>28</v>
      </c>
    </row>
    <row r="4" spans="1:4" x14ac:dyDescent="0.25">
      <c r="A4" s="46">
        <v>3</v>
      </c>
      <c r="B4">
        <v>0.38692798609931284</v>
      </c>
      <c r="C4" s="117">
        <v>43831</v>
      </c>
      <c r="D4">
        <v>28</v>
      </c>
    </row>
    <row r="5" spans="1:4" x14ac:dyDescent="0.25">
      <c r="A5" s="46">
        <v>4</v>
      </c>
      <c r="B5">
        <v>0.51677889150351386</v>
      </c>
      <c r="C5" s="117">
        <v>43831</v>
      </c>
      <c r="D5">
        <v>28</v>
      </c>
    </row>
    <row r="6" spans="1:4" x14ac:dyDescent="0.25">
      <c r="A6" s="46">
        <v>5</v>
      </c>
      <c r="B6">
        <v>0.46765248924024405</v>
      </c>
      <c r="C6" s="117">
        <v>43831</v>
      </c>
      <c r="D6">
        <v>28</v>
      </c>
    </row>
    <row r="7" spans="1:4" x14ac:dyDescent="0.25">
      <c r="A7" s="46">
        <v>6</v>
      </c>
      <c r="B7">
        <v>0.44664771992900426</v>
      </c>
      <c r="C7" s="117">
        <v>43831</v>
      </c>
      <c r="D7">
        <v>28</v>
      </c>
    </row>
    <row r="8" spans="1:4" x14ac:dyDescent="0.25">
      <c r="A8" s="46">
        <v>7</v>
      </c>
      <c r="B8">
        <v>0.38793309964761796</v>
      </c>
      <c r="C8" s="117">
        <v>43831</v>
      </c>
      <c r="D8">
        <v>28</v>
      </c>
    </row>
    <row r="9" spans="1:4" x14ac:dyDescent="0.25">
      <c r="A9" s="46">
        <v>8</v>
      </c>
      <c r="B9">
        <v>0.51936489800319163</v>
      </c>
      <c r="C9" s="117">
        <v>43831</v>
      </c>
      <c r="D9">
        <v>28</v>
      </c>
    </row>
    <row r="10" spans="1:4" x14ac:dyDescent="0.25">
      <c r="A10" s="46">
        <v>9</v>
      </c>
      <c r="B10">
        <v>0.42765218133690752</v>
      </c>
      <c r="C10" s="117">
        <v>43831</v>
      </c>
      <c r="D10">
        <v>28</v>
      </c>
    </row>
    <row r="11" spans="1:4" x14ac:dyDescent="0.25">
      <c r="A11" s="46">
        <v>10</v>
      </c>
      <c r="B11">
        <v>0.47382091690132272</v>
      </c>
      <c r="C11" s="117">
        <v>43831</v>
      </c>
      <c r="D11">
        <v>28</v>
      </c>
    </row>
    <row r="12" spans="1:4" x14ac:dyDescent="0.25">
      <c r="A12" s="46">
        <v>11</v>
      </c>
      <c r="B12">
        <v>0.4668719768436112</v>
      </c>
      <c r="C12" s="117">
        <v>43831</v>
      </c>
      <c r="D12">
        <v>28</v>
      </c>
    </row>
    <row r="13" spans="1:4" x14ac:dyDescent="0.25">
      <c r="A13" s="46">
        <v>12</v>
      </c>
      <c r="B13">
        <v>0.52445878371895072</v>
      </c>
      <c r="C13" s="117">
        <v>43831</v>
      </c>
      <c r="D13">
        <v>28</v>
      </c>
    </row>
    <row r="14" spans="1:4" x14ac:dyDescent="0.25">
      <c r="A14" s="46">
        <v>13</v>
      </c>
      <c r="B14">
        <v>0.50684195016134281</v>
      </c>
      <c r="C14" s="117">
        <v>43831</v>
      </c>
      <c r="D14">
        <v>28</v>
      </c>
    </row>
    <row r="15" spans="1:4" x14ac:dyDescent="0.25">
      <c r="A15" s="46">
        <v>14</v>
      </c>
      <c r="B15">
        <v>0.44072996803314884</v>
      </c>
      <c r="C15" s="117">
        <v>43831</v>
      </c>
      <c r="D15">
        <v>28</v>
      </c>
    </row>
    <row r="16" spans="1:4" x14ac:dyDescent="0.25">
      <c r="A16" s="46">
        <v>15</v>
      </c>
      <c r="B16">
        <v>0.46843088212490436</v>
      </c>
      <c r="C16" s="117">
        <v>43831</v>
      </c>
      <c r="D16">
        <v>28</v>
      </c>
    </row>
    <row r="17" spans="1:11" x14ac:dyDescent="0.25">
      <c r="A17" s="46">
        <v>16</v>
      </c>
      <c r="B17">
        <v>0.42044820762685731</v>
      </c>
      <c r="C17" s="117">
        <v>43831</v>
      </c>
      <c r="D17">
        <v>28</v>
      </c>
    </row>
    <row r="18" spans="1:11" x14ac:dyDescent="0.25">
      <c r="A18" s="46">
        <v>17</v>
      </c>
      <c r="B18">
        <v>0.53615402695649561</v>
      </c>
      <c r="C18" s="117">
        <v>43831</v>
      </c>
      <c r="D18">
        <v>28</v>
      </c>
    </row>
    <row r="19" spans="1:11" x14ac:dyDescent="0.25">
      <c r="A19" s="46">
        <v>18</v>
      </c>
      <c r="B19">
        <v>0.60907526328406958</v>
      </c>
      <c r="C19" s="117">
        <v>43831</v>
      </c>
      <c r="D19">
        <v>28</v>
      </c>
    </row>
    <row r="20" spans="1:11" x14ac:dyDescent="0.25">
      <c r="A20" s="46">
        <v>19</v>
      </c>
      <c r="B20">
        <v>0.51677889150351386</v>
      </c>
      <c r="C20" s="117">
        <v>43831</v>
      </c>
      <c r="D20">
        <v>28</v>
      </c>
    </row>
    <row r="21" spans="1:11" x14ac:dyDescent="0.25">
      <c r="A21" s="46">
        <v>20</v>
      </c>
      <c r="B21">
        <v>0.51086278633504734</v>
      </c>
      <c r="C21" s="117">
        <v>43831</v>
      </c>
      <c r="D21">
        <v>28</v>
      </c>
    </row>
    <row r="22" spans="1:11" x14ac:dyDescent="0.25">
      <c r="A22" s="46">
        <v>21</v>
      </c>
      <c r="B22">
        <v>0.53252054471998134</v>
      </c>
      <c r="C22" s="117">
        <v>43831</v>
      </c>
      <c r="D22">
        <v>28</v>
      </c>
    </row>
    <row r="23" spans="1:11" x14ac:dyDescent="0.25">
      <c r="A23" s="46">
        <v>22</v>
      </c>
      <c r="B23">
        <v>0.38692798609931284</v>
      </c>
      <c r="C23" s="117">
        <v>43831</v>
      </c>
      <c r="D23">
        <v>28</v>
      </c>
    </row>
    <row r="24" spans="1:11" x14ac:dyDescent="0.25">
      <c r="A24" s="46">
        <v>23</v>
      </c>
      <c r="B24">
        <v>0.47152340914967589</v>
      </c>
      <c r="C24" s="117">
        <v>43831</v>
      </c>
      <c r="D24">
        <v>28</v>
      </c>
    </row>
    <row r="25" spans="1:11" x14ac:dyDescent="0.25">
      <c r="A25" s="46">
        <v>24</v>
      </c>
      <c r="B25">
        <v>0.39192476676255505</v>
      </c>
      <c r="C25" s="117">
        <v>43831</v>
      </c>
      <c r="D25">
        <v>28</v>
      </c>
    </row>
    <row r="26" spans="1:11" x14ac:dyDescent="0.25">
      <c r="A26" s="46">
        <v>25</v>
      </c>
      <c r="B26">
        <v>0.50344322332287528</v>
      </c>
      <c r="C26" s="117">
        <v>43831</v>
      </c>
      <c r="D26">
        <v>28</v>
      </c>
    </row>
    <row r="27" spans="1:11" x14ac:dyDescent="0.25">
      <c r="A27" s="46">
        <v>26</v>
      </c>
      <c r="B27">
        <v>0.43987511058341205</v>
      </c>
      <c r="C27" s="117">
        <v>43831</v>
      </c>
      <c r="D27">
        <v>28</v>
      </c>
    </row>
    <row r="28" spans="1:11" x14ac:dyDescent="0.25">
      <c r="A28" s="46">
        <v>27</v>
      </c>
      <c r="B28">
        <v>0.34198676153156271</v>
      </c>
      <c r="C28" s="117">
        <v>43831</v>
      </c>
      <c r="D28">
        <v>28</v>
      </c>
    </row>
    <row r="29" spans="1:11" x14ac:dyDescent="0.25">
      <c r="A29" s="46">
        <v>28</v>
      </c>
      <c r="B29">
        <v>0.67834428491803933</v>
      </c>
      <c r="C29" s="117">
        <v>43831</v>
      </c>
      <c r="D29">
        <v>28</v>
      </c>
    </row>
    <row r="30" spans="1:11" x14ac:dyDescent="0.25">
      <c r="A30" s="46">
        <v>29</v>
      </c>
      <c r="B30">
        <v>0.41027210061055697</v>
      </c>
      <c r="C30" s="117">
        <v>43831</v>
      </c>
      <c r="D30">
        <v>28</v>
      </c>
    </row>
    <row r="31" spans="1:11" x14ac:dyDescent="0.25">
      <c r="A31" s="46">
        <v>30</v>
      </c>
      <c r="B31">
        <v>0.48649570064180053</v>
      </c>
      <c r="C31" s="117">
        <v>43831</v>
      </c>
      <c r="D31">
        <v>28</v>
      </c>
    </row>
    <row r="32" spans="1:11" x14ac:dyDescent="0.25">
      <c r="A32" s="46">
        <v>31</v>
      </c>
      <c r="B32">
        <v>0.4645176466996449</v>
      </c>
      <c r="C32" s="117">
        <v>43831</v>
      </c>
      <c r="D32">
        <v>28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6">
        <v>32</v>
      </c>
      <c r="B33">
        <v>0.4645176466996449</v>
      </c>
      <c r="C33" s="117">
        <v>43831</v>
      </c>
      <c r="D33">
        <v>28</v>
      </c>
    </row>
    <row r="34" spans="1:11" x14ac:dyDescent="0.25">
      <c r="A34" s="46">
        <v>33</v>
      </c>
      <c r="B34">
        <v>0.57230139195434626</v>
      </c>
      <c r="C34" s="117">
        <v>43831</v>
      </c>
      <c r="D34">
        <v>28</v>
      </c>
    </row>
    <row r="35" spans="1:11" x14ac:dyDescent="0.25">
      <c r="A35" s="46">
        <v>34</v>
      </c>
      <c r="B35">
        <v>0.46843088212490436</v>
      </c>
      <c r="C35" s="117">
        <v>43831</v>
      </c>
      <c r="D35">
        <v>28</v>
      </c>
    </row>
    <row r="36" spans="1:11" x14ac:dyDescent="0.25">
      <c r="A36" s="46">
        <v>35</v>
      </c>
      <c r="B36">
        <v>0.40838742135941125</v>
      </c>
      <c r="C36" s="117">
        <v>43831</v>
      </c>
      <c r="D36">
        <v>28</v>
      </c>
    </row>
    <row r="37" spans="1:11" x14ac:dyDescent="0.25">
      <c r="A37" s="46">
        <v>36</v>
      </c>
      <c r="B37">
        <v>0.4637285802444539</v>
      </c>
      <c r="C37" s="117">
        <v>43831</v>
      </c>
      <c r="D37">
        <v>28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6">
        <v>37</v>
      </c>
      <c r="B38">
        <v>0.43382368420798839</v>
      </c>
      <c r="C38" s="117">
        <v>43831</v>
      </c>
      <c r="D38">
        <v>28</v>
      </c>
    </row>
    <row r="39" spans="1:11" x14ac:dyDescent="0.25">
      <c r="A39" s="46">
        <v>38</v>
      </c>
      <c r="B39">
        <v>0.45975072883009355</v>
      </c>
      <c r="C39" s="117">
        <v>43831</v>
      </c>
      <c r="D39">
        <v>28</v>
      </c>
    </row>
    <row r="40" spans="1:11" x14ac:dyDescent="0.25">
      <c r="A40" s="46">
        <v>39</v>
      </c>
      <c r="B40">
        <v>0.48794935210956436</v>
      </c>
      <c r="C40" s="117">
        <v>43831</v>
      </c>
      <c r="D40">
        <v>28</v>
      </c>
    </row>
    <row r="41" spans="1:11" x14ac:dyDescent="0.25">
      <c r="A41" s="46">
        <v>40</v>
      </c>
      <c r="B41">
        <v>0.44664771992900426</v>
      </c>
      <c r="C41" s="117">
        <v>43831</v>
      </c>
      <c r="D41">
        <v>28</v>
      </c>
    </row>
    <row r="42" spans="1:11" x14ac:dyDescent="0.25">
      <c r="A42" s="46">
        <v>41</v>
      </c>
      <c r="B42">
        <v>0.60646625510766683</v>
      </c>
      <c r="C42" s="117">
        <v>43831</v>
      </c>
      <c r="D42">
        <v>28</v>
      </c>
    </row>
    <row r="43" spans="1:11" x14ac:dyDescent="0.25">
      <c r="A43" s="46">
        <v>42</v>
      </c>
      <c r="B43">
        <v>0.33856388673422316</v>
      </c>
      <c r="C43" s="117">
        <v>43831</v>
      </c>
      <c r="D43">
        <v>28</v>
      </c>
    </row>
    <row r="44" spans="1:11" x14ac:dyDescent="0.25">
      <c r="A44" s="46">
        <v>43</v>
      </c>
      <c r="B44">
        <v>0.47229131720315698</v>
      </c>
      <c r="C44" s="117">
        <v>43831</v>
      </c>
      <c r="D44">
        <v>28</v>
      </c>
    </row>
    <row r="45" spans="1:11" x14ac:dyDescent="0.25">
      <c r="A45" s="46">
        <v>44</v>
      </c>
      <c r="B45">
        <v>0.46134840416532585</v>
      </c>
      <c r="C45" s="117">
        <v>43831</v>
      </c>
      <c r="D45">
        <v>28</v>
      </c>
    </row>
    <row r="46" spans="1:11" x14ac:dyDescent="0.25">
      <c r="A46" s="46">
        <v>45</v>
      </c>
      <c r="B46">
        <v>0.39192476676255505</v>
      </c>
      <c r="C46" s="117">
        <v>43831</v>
      </c>
      <c r="D46">
        <v>28</v>
      </c>
    </row>
    <row r="47" spans="1:11" x14ac:dyDescent="0.25">
      <c r="A47" s="46">
        <v>46</v>
      </c>
      <c r="B47">
        <v>0.53373772784636808</v>
      </c>
      <c r="C47" s="117">
        <v>43831</v>
      </c>
      <c r="D47">
        <v>28</v>
      </c>
    </row>
    <row r="48" spans="1:11" x14ac:dyDescent="0.25">
      <c r="A48" s="46">
        <v>47</v>
      </c>
      <c r="B48">
        <v>0.45814426779670103</v>
      </c>
      <c r="C48" s="117">
        <v>43831</v>
      </c>
      <c r="D48">
        <v>28</v>
      </c>
    </row>
    <row r="49" spans="1:4" x14ac:dyDescent="0.25">
      <c r="A49" s="46">
        <v>48</v>
      </c>
      <c r="B49">
        <v>0.50616572677941352</v>
      </c>
      <c r="C49" s="117">
        <v>43831</v>
      </c>
      <c r="D49">
        <v>28</v>
      </c>
    </row>
    <row r="50" spans="1:4" x14ac:dyDescent="0.25">
      <c r="A50" s="46">
        <v>49</v>
      </c>
      <c r="B50">
        <v>0.50344322332287528</v>
      </c>
      <c r="C50" s="117">
        <v>43831</v>
      </c>
      <c r="D50">
        <v>28</v>
      </c>
    </row>
    <row r="51" spans="1:4" x14ac:dyDescent="0.25">
      <c r="A51" s="46">
        <v>50</v>
      </c>
      <c r="B51">
        <v>0.50275816365497628</v>
      </c>
      <c r="C51" s="117">
        <v>43831</v>
      </c>
      <c r="D51">
        <v>28</v>
      </c>
    </row>
    <row r="52" spans="1:4" x14ac:dyDescent="0.25">
      <c r="A52" s="46">
        <v>51</v>
      </c>
      <c r="B52">
        <v>0.49721284889205825</v>
      </c>
      <c r="C52" s="117">
        <v>43831</v>
      </c>
      <c r="D52">
        <v>28</v>
      </c>
    </row>
    <row r="53" spans="1:4" x14ac:dyDescent="0.25">
      <c r="A53" s="46">
        <v>52</v>
      </c>
      <c r="B53">
        <v>0.48939530459501718</v>
      </c>
      <c r="C53" s="117">
        <v>43831</v>
      </c>
      <c r="D53">
        <v>28</v>
      </c>
    </row>
    <row r="54" spans="1:4" x14ac:dyDescent="0.25">
      <c r="A54" s="46">
        <v>53</v>
      </c>
      <c r="B54">
        <v>0.47305715065546594</v>
      </c>
      <c r="C54" s="117">
        <v>43831</v>
      </c>
      <c r="D54">
        <v>28</v>
      </c>
    </row>
    <row r="55" spans="1:4" x14ac:dyDescent="0.25">
      <c r="A55" s="46">
        <v>54</v>
      </c>
      <c r="B55">
        <v>0.46214396669363639</v>
      </c>
      <c r="C55" s="117">
        <v>43831</v>
      </c>
      <c r="D55">
        <v>28</v>
      </c>
    </row>
    <row r="56" spans="1:4" x14ac:dyDescent="0.25">
      <c r="A56" s="46">
        <v>55</v>
      </c>
      <c r="B56">
        <v>0.49651148331618872</v>
      </c>
      <c r="C56" s="117">
        <v>43831</v>
      </c>
      <c r="D56">
        <v>28</v>
      </c>
    </row>
    <row r="57" spans="1:4" x14ac:dyDescent="0.25">
      <c r="A57" s="46">
        <v>56</v>
      </c>
      <c r="B57">
        <v>0.50952941986326039</v>
      </c>
      <c r="C57" s="117">
        <v>43831</v>
      </c>
      <c r="D57">
        <v>28</v>
      </c>
    </row>
    <row r="58" spans="1:4" x14ac:dyDescent="0.25">
      <c r="A58" s="46">
        <v>57</v>
      </c>
      <c r="B58">
        <v>0.44412565385411129</v>
      </c>
      <c r="C58" s="117">
        <v>43831</v>
      </c>
      <c r="D58">
        <v>28</v>
      </c>
    </row>
    <row r="59" spans="1:4" x14ac:dyDescent="0.25">
      <c r="A59" s="46">
        <v>58</v>
      </c>
      <c r="B59">
        <v>0.30640576745068543</v>
      </c>
      <c r="C59" s="117">
        <v>43831</v>
      </c>
      <c r="D59">
        <v>28</v>
      </c>
    </row>
    <row r="60" spans="1:4" x14ac:dyDescent="0.25">
      <c r="A60" s="46">
        <v>59</v>
      </c>
      <c r="B60">
        <v>0.4668719768436112</v>
      </c>
      <c r="C60" s="117">
        <v>43831</v>
      </c>
      <c r="D60">
        <v>28</v>
      </c>
    </row>
    <row r="61" spans="1:4" x14ac:dyDescent="0.25">
      <c r="A61" s="46">
        <v>60</v>
      </c>
      <c r="B61">
        <v>0.54558433460198785</v>
      </c>
      <c r="C61" s="117">
        <v>43831</v>
      </c>
      <c r="D61">
        <v>28</v>
      </c>
    </row>
    <row r="62" spans="1:4" x14ac:dyDescent="0.25">
      <c r="A62" s="46">
        <v>61</v>
      </c>
      <c r="B62">
        <v>0.44158244273317032</v>
      </c>
      <c r="C62" s="117">
        <v>43831</v>
      </c>
      <c r="D62">
        <v>28</v>
      </c>
    </row>
    <row r="63" spans="1:4" x14ac:dyDescent="0.25">
      <c r="A63" s="46">
        <v>62</v>
      </c>
      <c r="B63">
        <v>0.4645176466996449</v>
      </c>
      <c r="C63" s="117">
        <v>43831</v>
      </c>
      <c r="D63">
        <v>28</v>
      </c>
    </row>
    <row r="64" spans="1:4" x14ac:dyDescent="0.25">
      <c r="A64" s="46">
        <v>63</v>
      </c>
      <c r="B64">
        <v>0.46055066080414142</v>
      </c>
      <c r="C64" s="117">
        <v>43831</v>
      </c>
      <c r="D64">
        <v>28</v>
      </c>
    </row>
    <row r="65" spans="1:4" x14ac:dyDescent="0.25">
      <c r="A65" s="46">
        <v>64</v>
      </c>
      <c r="B65">
        <v>0.51019696204677911</v>
      </c>
      <c r="C65" s="117">
        <v>43831</v>
      </c>
      <c r="D65">
        <v>28</v>
      </c>
    </row>
    <row r="66" spans="1:4" x14ac:dyDescent="0.25">
      <c r="A66" s="46">
        <v>65</v>
      </c>
      <c r="B66">
        <v>0.41586212897764402</v>
      </c>
      <c r="C66" s="117">
        <v>43831</v>
      </c>
      <c r="D66">
        <v>28</v>
      </c>
    </row>
    <row r="67" spans="1:4" x14ac:dyDescent="0.25">
      <c r="A67" s="46">
        <v>66</v>
      </c>
      <c r="B67">
        <v>0.45162930573483778</v>
      </c>
      <c r="C67" s="117">
        <v>43831</v>
      </c>
      <c r="D67">
        <v>28</v>
      </c>
    </row>
    <row r="68" spans="1:4" x14ac:dyDescent="0.25">
      <c r="A68" s="46">
        <v>67</v>
      </c>
      <c r="B68">
        <v>0.51482199389134353</v>
      </c>
      <c r="C68" s="117">
        <v>43831</v>
      </c>
      <c r="D68">
        <v>28</v>
      </c>
    </row>
    <row r="69" spans="1:4" x14ac:dyDescent="0.25">
      <c r="A69" s="46">
        <v>68</v>
      </c>
      <c r="B69">
        <v>0.50548774864448942</v>
      </c>
      <c r="C69" s="117">
        <v>43831</v>
      </c>
      <c r="D69">
        <v>28</v>
      </c>
    </row>
    <row r="70" spans="1:4" x14ac:dyDescent="0.25">
      <c r="A70" s="46">
        <v>69</v>
      </c>
      <c r="B70">
        <v>0.49510321304985289</v>
      </c>
      <c r="C70" s="117">
        <v>43831</v>
      </c>
      <c r="D70">
        <v>28</v>
      </c>
    </row>
    <row r="71" spans="1:4" x14ac:dyDescent="0.25">
      <c r="A71" s="46">
        <v>70</v>
      </c>
      <c r="B71">
        <v>0.45571796569542417</v>
      </c>
      <c r="C71" s="117">
        <v>43831</v>
      </c>
      <c r="D71">
        <v>28</v>
      </c>
    </row>
    <row r="72" spans="1:4" x14ac:dyDescent="0.25">
      <c r="A72" s="46">
        <v>71</v>
      </c>
      <c r="B72">
        <v>0.53854651288448685</v>
      </c>
      <c r="C72" s="117">
        <v>43831</v>
      </c>
      <c r="D72">
        <v>28</v>
      </c>
    </row>
    <row r="73" spans="1:4" x14ac:dyDescent="0.25">
      <c r="A73" s="46">
        <v>72</v>
      </c>
      <c r="B73">
        <v>0.50616572677941352</v>
      </c>
      <c r="C73" s="117">
        <v>43831</v>
      </c>
      <c r="D73">
        <v>28</v>
      </c>
    </row>
    <row r="74" spans="1:4" x14ac:dyDescent="0.25">
      <c r="A74" s="46">
        <v>73</v>
      </c>
      <c r="B74">
        <v>0.5219247405434374</v>
      </c>
      <c r="C74" s="117">
        <v>43831</v>
      </c>
      <c r="D74">
        <v>28</v>
      </c>
    </row>
    <row r="75" spans="1:4" x14ac:dyDescent="0.25">
      <c r="A75" s="46">
        <v>74</v>
      </c>
      <c r="B75">
        <v>0.56177068403258101</v>
      </c>
      <c r="C75" s="117">
        <v>43831</v>
      </c>
      <c r="D75">
        <v>28</v>
      </c>
    </row>
    <row r="76" spans="1:4" x14ac:dyDescent="0.25">
      <c r="A76" s="46">
        <v>75</v>
      </c>
      <c r="B76">
        <v>0.50952941986326039</v>
      </c>
      <c r="C76" s="117">
        <v>43831</v>
      </c>
      <c r="D76">
        <v>28</v>
      </c>
    </row>
    <row r="77" spans="1:4" x14ac:dyDescent="0.25">
      <c r="A77" s="46">
        <v>76</v>
      </c>
      <c r="B77">
        <v>0.50751642499365535</v>
      </c>
      <c r="C77" s="117">
        <v>43831</v>
      </c>
      <c r="D77">
        <v>28</v>
      </c>
    </row>
    <row r="78" spans="1:4" x14ac:dyDescent="0.25">
      <c r="A78" s="46">
        <v>77</v>
      </c>
      <c r="B78">
        <v>0.54788478477351454</v>
      </c>
      <c r="C78" s="117">
        <v>43831</v>
      </c>
      <c r="D78">
        <v>28</v>
      </c>
    </row>
    <row r="79" spans="1:4" x14ac:dyDescent="0.25">
      <c r="A79" s="46">
        <v>78</v>
      </c>
      <c r="B79">
        <v>0.53252054471998134</v>
      </c>
      <c r="C79" s="117">
        <v>43831</v>
      </c>
      <c r="D79">
        <v>28</v>
      </c>
    </row>
    <row r="80" spans="1:4" x14ac:dyDescent="0.25">
      <c r="A80" s="46">
        <v>79</v>
      </c>
      <c r="B80">
        <v>0.58528145545426924</v>
      </c>
      <c r="C80" s="117">
        <v>43831</v>
      </c>
      <c r="D80">
        <v>28</v>
      </c>
    </row>
    <row r="81" spans="1:4" x14ac:dyDescent="0.25">
      <c r="A81" s="46">
        <v>80</v>
      </c>
      <c r="B81">
        <v>0.58087552164615097</v>
      </c>
      <c r="C81" s="117">
        <v>43831</v>
      </c>
      <c r="D81">
        <v>28</v>
      </c>
    </row>
    <row r="82" spans="1:4" x14ac:dyDescent="0.25">
      <c r="A82" s="46">
        <v>81</v>
      </c>
      <c r="B82">
        <v>0.40362836720091738</v>
      </c>
      <c r="C82" s="117">
        <v>43831</v>
      </c>
      <c r="D82">
        <v>28</v>
      </c>
    </row>
    <row r="83" spans="1:4" x14ac:dyDescent="0.25">
      <c r="A83" s="46">
        <v>82</v>
      </c>
      <c r="B83">
        <v>0.64841977732550482</v>
      </c>
      <c r="C83" s="117">
        <v>43831</v>
      </c>
      <c r="D83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87"/>
  <sheetViews>
    <sheetView zoomScale="90" zoomScaleNormal="90" workbookViewId="0">
      <selection activeCell="R2" sqref="R2"/>
    </sheetView>
  </sheetViews>
  <sheetFormatPr defaultRowHeight="12.75" x14ac:dyDescent="0.2"/>
  <cols>
    <col min="2" max="2" width="33.85546875" customWidth="1"/>
    <col min="4" max="16" width="0" hidden="1" customWidth="1"/>
  </cols>
  <sheetData>
    <row r="1" spans="1:18" x14ac:dyDescent="0.2">
      <c r="A1" s="8"/>
      <c r="B1" s="8" t="s">
        <v>0</v>
      </c>
      <c r="C1" s="8">
        <v>2005</v>
      </c>
      <c r="D1">
        <v>2006</v>
      </c>
      <c r="E1" s="8">
        <v>2007</v>
      </c>
      <c r="F1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8">
        <v>2020</v>
      </c>
    </row>
    <row r="2" spans="1:18" x14ac:dyDescent="0.2">
      <c r="A2" s="8">
        <v>1</v>
      </c>
      <c r="B2" s="8" t="s">
        <v>1</v>
      </c>
      <c r="C2" s="8">
        <v>111.5</v>
      </c>
      <c r="D2" s="8">
        <v>110</v>
      </c>
      <c r="E2" s="8">
        <v>86</v>
      </c>
      <c r="F2" s="8">
        <v>82.7</v>
      </c>
      <c r="G2" s="8">
        <v>82</v>
      </c>
      <c r="H2" s="8">
        <v>81.400000000000006</v>
      </c>
      <c r="I2" s="8">
        <v>80.3</v>
      </c>
      <c r="J2" s="8">
        <v>80.900000000000006</v>
      </c>
      <c r="K2" s="8">
        <v>80.3</v>
      </c>
      <c r="L2" s="8">
        <v>80.400000000000006</v>
      </c>
      <c r="M2" s="8">
        <v>77.099999999999994</v>
      </c>
      <c r="N2" s="8">
        <v>72.7</v>
      </c>
      <c r="O2" s="8">
        <v>73</v>
      </c>
      <c r="P2" s="8">
        <v>72.2</v>
      </c>
      <c r="Q2" s="8">
        <v>70.400000000000006</v>
      </c>
      <c r="R2" s="2">
        <v>69.5</v>
      </c>
    </row>
    <row r="3" spans="1:18" x14ac:dyDescent="0.2">
      <c r="A3" s="8">
        <v>2</v>
      </c>
      <c r="B3" s="8" t="s">
        <v>2</v>
      </c>
      <c r="C3" s="8">
        <v>127.4</v>
      </c>
      <c r="D3" s="8">
        <v>126.6</v>
      </c>
      <c r="E3" s="8">
        <v>125</v>
      </c>
      <c r="F3" s="8">
        <v>103.4</v>
      </c>
      <c r="G3" s="8">
        <v>95.7</v>
      </c>
      <c r="H3" s="8">
        <v>92.2</v>
      </c>
      <c r="I3" s="8">
        <v>91.4</v>
      </c>
      <c r="J3" s="8">
        <v>93.8</v>
      </c>
      <c r="K3" s="8">
        <v>89.7</v>
      </c>
      <c r="L3" s="8">
        <v>83.7</v>
      </c>
      <c r="M3" s="8">
        <v>76.8</v>
      </c>
      <c r="N3" s="8">
        <v>74.900000000000006</v>
      </c>
      <c r="O3" s="8">
        <v>75.2</v>
      </c>
      <c r="P3" s="8">
        <v>75.8</v>
      </c>
      <c r="Q3" s="8">
        <v>74.900000000000006</v>
      </c>
      <c r="R3" s="2">
        <v>75.5</v>
      </c>
    </row>
    <row r="4" spans="1:18" x14ac:dyDescent="0.2">
      <c r="A4" s="8">
        <v>3</v>
      </c>
      <c r="B4" s="8" t="s">
        <v>3</v>
      </c>
      <c r="C4" s="8">
        <v>104.2</v>
      </c>
      <c r="D4" s="8">
        <v>99.2</v>
      </c>
      <c r="E4" s="8">
        <v>94</v>
      </c>
      <c r="F4" s="8">
        <v>80.2</v>
      </c>
      <c r="G4" s="8">
        <v>78.5</v>
      </c>
      <c r="H4" s="8">
        <v>77.3</v>
      </c>
      <c r="I4" s="8">
        <v>83.9</v>
      </c>
      <c r="J4" s="8">
        <v>84.4</v>
      </c>
      <c r="K4" s="8">
        <v>85.3</v>
      </c>
      <c r="L4" s="8">
        <v>84.8</v>
      </c>
      <c r="M4" s="8">
        <v>86</v>
      </c>
      <c r="N4" s="8">
        <v>84</v>
      </c>
      <c r="O4" s="8">
        <v>83.4</v>
      </c>
      <c r="P4" s="8">
        <v>83.4</v>
      </c>
      <c r="Q4" s="8">
        <v>82.9</v>
      </c>
      <c r="R4" s="2">
        <v>84.4</v>
      </c>
    </row>
    <row r="5" spans="1:18" x14ac:dyDescent="0.2">
      <c r="A5" s="8">
        <v>4</v>
      </c>
      <c r="B5" s="8" t="s">
        <v>4</v>
      </c>
      <c r="C5" s="8">
        <v>107.1</v>
      </c>
      <c r="D5" s="8">
        <v>107.4</v>
      </c>
      <c r="E5" s="8">
        <v>106.9</v>
      </c>
      <c r="F5" s="8">
        <v>95.1</v>
      </c>
      <c r="G5" s="8">
        <v>93.1</v>
      </c>
      <c r="H5" s="8">
        <v>91.1</v>
      </c>
      <c r="I5" s="8">
        <v>94</v>
      </c>
      <c r="J5" s="8">
        <v>93.2</v>
      </c>
      <c r="K5" s="8">
        <v>91.9</v>
      </c>
      <c r="L5" s="8">
        <v>91.9</v>
      </c>
      <c r="M5" s="8">
        <v>85.7</v>
      </c>
      <c r="N5" s="8">
        <v>84.1</v>
      </c>
      <c r="O5" s="8">
        <v>82.2</v>
      </c>
      <c r="P5" s="8">
        <v>82.1</v>
      </c>
      <c r="Q5" s="8">
        <v>78.8</v>
      </c>
      <c r="R5" s="2">
        <v>79.099999999999994</v>
      </c>
    </row>
    <row r="6" spans="1:18" x14ac:dyDescent="0.2">
      <c r="A6" s="8">
        <v>5</v>
      </c>
      <c r="B6" s="8" t="s">
        <v>5</v>
      </c>
      <c r="C6" s="8">
        <v>125.7</v>
      </c>
      <c r="D6" s="8">
        <v>113.8</v>
      </c>
      <c r="E6" s="8">
        <v>109.9</v>
      </c>
      <c r="F6" s="8">
        <v>106.3</v>
      </c>
      <c r="G6" s="8">
        <v>104</v>
      </c>
      <c r="H6" s="8">
        <v>104</v>
      </c>
      <c r="I6" s="8">
        <v>101.4</v>
      </c>
      <c r="J6" s="8">
        <v>104</v>
      </c>
      <c r="K6" s="8">
        <v>100.4</v>
      </c>
      <c r="L6" s="8">
        <v>96.1</v>
      </c>
      <c r="M6" s="8">
        <v>88.9</v>
      </c>
      <c r="N6" s="8">
        <v>82</v>
      </c>
      <c r="O6" s="8">
        <v>80.599999999999994</v>
      </c>
      <c r="P6" s="8">
        <v>81.900000000000006</v>
      </c>
      <c r="Q6" s="8">
        <v>81.2</v>
      </c>
      <c r="R6" s="2">
        <v>82.2</v>
      </c>
    </row>
    <row r="7" spans="1:18" x14ac:dyDescent="0.2">
      <c r="A7" s="8">
        <v>6</v>
      </c>
      <c r="B7" s="8" t="s">
        <v>6</v>
      </c>
      <c r="C7" s="8">
        <v>115.2</v>
      </c>
      <c r="D7" s="8">
        <v>113.6</v>
      </c>
      <c r="E7" s="8">
        <v>110.6</v>
      </c>
      <c r="F7" s="8">
        <v>101.1</v>
      </c>
      <c r="G7" s="8">
        <v>101.9</v>
      </c>
      <c r="H7" s="8">
        <v>99.8</v>
      </c>
      <c r="I7" s="8">
        <v>102.6</v>
      </c>
      <c r="J7" s="8">
        <v>99.3</v>
      </c>
      <c r="K7" s="8">
        <v>96.8</v>
      </c>
      <c r="L7" s="8">
        <v>91.2</v>
      </c>
      <c r="M7" s="8">
        <v>83.8</v>
      </c>
      <c r="N7" s="8">
        <v>79.3</v>
      </c>
      <c r="O7" s="8">
        <v>75.2</v>
      </c>
      <c r="P7" s="8">
        <v>75.8</v>
      </c>
      <c r="Q7" s="8">
        <v>73</v>
      </c>
      <c r="R7" s="2">
        <v>84</v>
      </c>
    </row>
    <row r="8" spans="1:18" x14ac:dyDescent="0.2">
      <c r="A8" s="8">
        <v>7</v>
      </c>
      <c r="B8" s="8" t="s">
        <v>7</v>
      </c>
      <c r="C8" s="8">
        <v>158</v>
      </c>
      <c r="D8" s="8">
        <v>152.6</v>
      </c>
      <c r="E8" s="8">
        <v>150.30000000000001</v>
      </c>
      <c r="F8" s="8">
        <v>129.5</v>
      </c>
      <c r="G8" s="8">
        <v>108</v>
      </c>
      <c r="H8" s="8">
        <v>96.6</v>
      </c>
      <c r="I8" s="8">
        <v>99.5</v>
      </c>
      <c r="J8" s="8">
        <v>98.3</v>
      </c>
      <c r="K8" s="8">
        <v>95.2</v>
      </c>
      <c r="L8" s="8">
        <v>95.8</v>
      </c>
      <c r="M8" s="8">
        <v>95.3</v>
      </c>
      <c r="N8" s="8">
        <v>95.6</v>
      </c>
      <c r="O8" s="8">
        <v>96.5</v>
      </c>
      <c r="P8" s="8">
        <v>95.8</v>
      </c>
      <c r="Q8" s="8">
        <v>94.3</v>
      </c>
      <c r="R8" s="2">
        <v>96.3</v>
      </c>
    </row>
    <row r="9" spans="1:18" x14ac:dyDescent="0.2">
      <c r="A9" s="8">
        <v>8</v>
      </c>
      <c r="B9" s="8" t="s">
        <v>8</v>
      </c>
      <c r="C9" s="8">
        <v>114.2</v>
      </c>
      <c r="D9" s="8">
        <v>113.9</v>
      </c>
      <c r="E9" s="8">
        <v>101.6</v>
      </c>
      <c r="F9" s="8">
        <v>96.8</v>
      </c>
      <c r="G9" s="8">
        <v>93.7</v>
      </c>
      <c r="H9" s="8">
        <v>94</v>
      </c>
      <c r="I9" s="8">
        <v>91.1</v>
      </c>
      <c r="J9" s="8">
        <v>90</v>
      </c>
      <c r="K9" s="8">
        <v>87.8</v>
      </c>
      <c r="L9" s="8">
        <v>86.8</v>
      </c>
      <c r="M9" s="8">
        <v>85.4</v>
      </c>
      <c r="N9" s="8">
        <v>85.1</v>
      </c>
      <c r="O9" s="8">
        <v>84.4</v>
      </c>
      <c r="P9" s="8">
        <v>85</v>
      </c>
      <c r="Q9" s="8">
        <v>84.9</v>
      </c>
      <c r="R9" s="2">
        <v>86.7</v>
      </c>
    </row>
    <row r="10" spans="1:18" x14ac:dyDescent="0.2">
      <c r="A10" s="8">
        <v>9</v>
      </c>
      <c r="B10" s="8" t="s">
        <v>9</v>
      </c>
      <c r="C10" s="8">
        <v>132.19999999999999</v>
      </c>
      <c r="D10" s="8">
        <v>132.5</v>
      </c>
      <c r="E10" s="8">
        <v>130.30000000000001</v>
      </c>
      <c r="F10" s="8">
        <v>117.7</v>
      </c>
      <c r="G10" s="8">
        <v>105.2</v>
      </c>
      <c r="H10" s="8">
        <v>99.9</v>
      </c>
      <c r="I10" s="8">
        <v>94.1</v>
      </c>
      <c r="J10" s="8">
        <v>86.1</v>
      </c>
      <c r="K10" s="8">
        <v>79.400000000000006</v>
      </c>
      <c r="L10" s="8">
        <v>83.5</v>
      </c>
      <c r="M10" s="8">
        <v>83.1</v>
      </c>
      <c r="N10" s="8">
        <v>83</v>
      </c>
      <c r="O10" s="8">
        <v>82</v>
      </c>
      <c r="P10" s="8">
        <v>81.599999999999994</v>
      </c>
      <c r="Q10" s="8">
        <v>81.900000000000006</v>
      </c>
      <c r="R10" s="2">
        <v>83.2</v>
      </c>
    </row>
    <row r="11" spans="1:18" x14ac:dyDescent="0.2">
      <c r="A11" s="8">
        <v>10</v>
      </c>
      <c r="B11" s="8" t="s">
        <v>10</v>
      </c>
      <c r="C11" s="8">
        <v>110.5</v>
      </c>
      <c r="D11" s="8">
        <v>114</v>
      </c>
      <c r="E11" s="8">
        <v>104.7</v>
      </c>
      <c r="F11" s="8">
        <v>90.5</v>
      </c>
      <c r="G11" s="8">
        <v>91.5</v>
      </c>
      <c r="H11" s="8">
        <v>75.2</v>
      </c>
      <c r="I11" s="8">
        <v>82.4</v>
      </c>
      <c r="J11" s="8">
        <v>80.7</v>
      </c>
      <c r="K11" s="8">
        <v>79</v>
      </c>
      <c r="L11" s="8">
        <v>76.8</v>
      </c>
      <c r="M11" s="8">
        <v>75.7</v>
      </c>
      <c r="N11" s="8">
        <v>74</v>
      </c>
      <c r="O11" s="8">
        <v>72</v>
      </c>
      <c r="P11" s="8">
        <v>69</v>
      </c>
      <c r="Q11" s="8">
        <v>81.7</v>
      </c>
      <c r="R11" s="2">
        <v>84</v>
      </c>
    </row>
    <row r="12" spans="1:18" x14ac:dyDescent="0.2">
      <c r="A12" s="8">
        <v>11</v>
      </c>
      <c r="B12" s="8" t="s">
        <v>11</v>
      </c>
      <c r="C12" s="8">
        <v>118.9</v>
      </c>
      <c r="D12" s="8">
        <v>118.8</v>
      </c>
      <c r="E12" s="8">
        <v>116.8</v>
      </c>
      <c r="F12" s="8">
        <v>111.1</v>
      </c>
      <c r="G12" s="8">
        <v>100.3</v>
      </c>
      <c r="H12" s="8">
        <v>102.1</v>
      </c>
      <c r="I12" s="8">
        <v>101.9</v>
      </c>
      <c r="J12" s="8">
        <v>101.6</v>
      </c>
      <c r="K12" s="8">
        <v>100.9</v>
      </c>
      <c r="L12" s="8">
        <v>98.7</v>
      </c>
      <c r="M12" s="8">
        <v>95.7</v>
      </c>
      <c r="N12" s="8">
        <v>92.6</v>
      </c>
      <c r="O12" s="8">
        <v>90.9</v>
      </c>
      <c r="P12" s="8">
        <v>90.8</v>
      </c>
      <c r="Q12" s="8">
        <v>88.2</v>
      </c>
      <c r="R12" s="2">
        <v>78</v>
      </c>
    </row>
    <row r="13" spans="1:18" x14ac:dyDescent="0.2">
      <c r="A13" s="8">
        <v>12</v>
      </c>
      <c r="B13" s="8" t="s">
        <v>12</v>
      </c>
      <c r="C13" s="8">
        <v>118.7</v>
      </c>
      <c r="D13" s="8">
        <v>120.1</v>
      </c>
      <c r="E13" s="8">
        <v>120.4</v>
      </c>
      <c r="F13" s="8">
        <v>110</v>
      </c>
      <c r="G13" s="8">
        <v>107.7</v>
      </c>
      <c r="H13" s="8">
        <v>99.2</v>
      </c>
      <c r="I13" s="8">
        <v>98.3</v>
      </c>
      <c r="J13" s="8">
        <v>96.8</v>
      </c>
      <c r="K13" s="8">
        <v>88.9</v>
      </c>
      <c r="L13" s="8">
        <v>80.8</v>
      </c>
      <c r="M13" s="8">
        <v>79.099999999999994</v>
      </c>
      <c r="N13" s="8">
        <v>79.3</v>
      </c>
      <c r="O13" s="8">
        <v>78.7</v>
      </c>
      <c r="P13" s="8">
        <v>78.099999999999994</v>
      </c>
      <c r="Q13" s="8">
        <v>76.7</v>
      </c>
      <c r="R13" s="2">
        <v>77.099999999999994</v>
      </c>
    </row>
    <row r="14" spans="1:18" x14ac:dyDescent="0.2">
      <c r="A14" s="8">
        <v>13</v>
      </c>
      <c r="B14" s="8" t="s">
        <v>13</v>
      </c>
      <c r="C14" s="8">
        <v>125.3</v>
      </c>
      <c r="D14" s="8">
        <v>125</v>
      </c>
      <c r="E14" s="8">
        <v>123.2</v>
      </c>
      <c r="F14" s="8">
        <v>114.7</v>
      </c>
      <c r="G14" s="8">
        <v>115.3</v>
      </c>
      <c r="H14" s="8">
        <v>110.3</v>
      </c>
      <c r="I14" s="8">
        <v>109.2</v>
      </c>
      <c r="J14" s="8">
        <v>108.7</v>
      </c>
      <c r="K14" s="8">
        <v>107.9</v>
      </c>
      <c r="L14" s="8">
        <v>99.5</v>
      </c>
      <c r="M14" s="8">
        <v>98.5</v>
      </c>
      <c r="N14" s="8">
        <v>97.1</v>
      </c>
      <c r="O14" s="8">
        <v>95.1</v>
      </c>
      <c r="P14" s="8">
        <v>95.6</v>
      </c>
      <c r="Q14" s="8">
        <v>94.7</v>
      </c>
      <c r="R14" s="2">
        <v>94.4</v>
      </c>
    </row>
    <row r="15" spans="1:18" x14ac:dyDescent="0.2">
      <c r="A15" s="8">
        <v>14</v>
      </c>
      <c r="B15" s="8" t="s">
        <v>14</v>
      </c>
      <c r="C15" s="8">
        <v>122.4</v>
      </c>
      <c r="D15" s="8">
        <v>122.1</v>
      </c>
      <c r="E15" s="8">
        <v>111.5</v>
      </c>
      <c r="F15" s="8">
        <v>100.9</v>
      </c>
      <c r="G15" s="8">
        <v>101.2</v>
      </c>
      <c r="H15" s="8">
        <v>100.3</v>
      </c>
      <c r="I15" s="8">
        <v>92.8</v>
      </c>
      <c r="J15" s="8">
        <v>92.4</v>
      </c>
      <c r="K15" s="8">
        <v>87.3</v>
      </c>
      <c r="L15" s="8">
        <v>82.4</v>
      </c>
      <c r="M15" s="8">
        <v>81.599999999999994</v>
      </c>
      <c r="N15" s="8">
        <v>80.599999999999994</v>
      </c>
      <c r="O15" s="8">
        <v>76.7</v>
      </c>
      <c r="P15" s="8">
        <v>76.5</v>
      </c>
      <c r="Q15" s="8">
        <v>76.099999999999994</v>
      </c>
      <c r="R15" s="2">
        <v>73.900000000000006</v>
      </c>
    </row>
    <row r="16" spans="1:18" x14ac:dyDescent="0.2">
      <c r="A16" s="8">
        <v>15</v>
      </c>
      <c r="B16" s="8" t="s">
        <v>15</v>
      </c>
      <c r="C16" s="8">
        <v>124.8</v>
      </c>
      <c r="D16" s="8">
        <v>126.7</v>
      </c>
      <c r="E16" s="8">
        <v>125</v>
      </c>
      <c r="F16" s="8">
        <v>104.5</v>
      </c>
      <c r="G16" s="8">
        <v>103.1</v>
      </c>
      <c r="H16" s="8">
        <v>108.4</v>
      </c>
      <c r="I16" s="8">
        <v>106.7</v>
      </c>
      <c r="J16" s="8">
        <v>105.6</v>
      </c>
      <c r="K16" s="8">
        <v>100.5</v>
      </c>
      <c r="L16" s="8">
        <v>97.8</v>
      </c>
      <c r="M16" s="8">
        <v>95.3</v>
      </c>
      <c r="N16" s="8">
        <v>93.9</v>
      </c>
      <c r="O16" s="8">
        <v>93.4</v>
      </c>
      <c r="P16" s="8">
        <v>92.4</v>
      </c>
      <c r="Q16" s="8">
        <v>92.4</v>
      </c>
      <c r="R16" s="2">
        <v>92</v>
      </c>
    </row>
    <row r="17" spans="1:18" x14ac:dyDescent="0.2">
      <c r="A17" s="8">
        <v>16</v>
      </c>
      <c r="B17" s="8" t="s">
        <v>16</v>
      </c>
      <c r="C17" s="8">
        <v>138.4</v>
      </c>
      <c r="D17" s="8">
        <v>128</v>
      </c>
      <c r="E17" s="8">
        <v>127.5</v>
      </c>
      <c r="F17" s="8">
        <v>120.1</v>
      </c>
      <c r="G17" s="8">
        <v>111.3</v>
      </c>
      <c r="H17" s="8">
        <v>106.2</v>
      </c>
      <c r="I17" s="8">
        <v>95.4</v>
      </c>
      <c r="J17" s="8">
        <v>90</v>
      </c>
      <c r="K17" s="8">
        <v>87</v>
      </c>
      <c r="L17" s="8">
        <v>87.3</v>
      </c>
      <c r="M17" s="8">
        <v>87.2</v>
      </c>
      <c r="N17" s="8">
        <v>85.8</v>
      </c>
      <c r="O17" s="8">
        <v>86.4</v>
      </c>
      <c r="P17" s="8">
        <v>87.7</v>
      </c>
      <c r="Q17" s="8">
        <v>88.4</v>
      </c>
      <c r="R17" s="2">
        <v>86.1</v>
      </c>
    </row>
    <row r="18" spans="1:18" x14ac:dyDescent="0.2">
      <c r="A18" s="8">
        <v>17</v>
      </c>
      <c r="B18" s="8" t="s">
        <v>17</v>
      </c>
      <c r="C18" s="8">
        <v>131.19999999999999</v>
      </c>
      <c r="D18" s="8">
        <v>129.80000000000001</v>
      </c>
      <c r="E18" s="8">
        <v>129.6</v>
      </c>
      <c r="F18" s="8">
        <v>118.8</v>
      </c>
      <c r="G18" s="8">
        <v>112.5</v>
      </c>
      <c r="H18" s="8">
        <v>115.2</v>
      </c>
      <c r="I18" s="8">
        <v>109.4</v>
      </c>
      <c r="J18" s="8">
        <v>107.5</v>
      </c>
      <c r="K18" s="8">
        <v>105.8</v>
      </c>
      <c r="L18" s="8">
        <v>100.8</v>
      </c>
      <c r="M18" s="8">
        <v>94.3</v>
      </c>
      <c r="N18" s="8">
        <v>92.6</v>
      </c>
      <c r="O18" s="8">
        <v>91.8</v>
      </c>
      <c r="P18" s="8">
        <v>90.8</v>
      </c>
      <c r="Q18" s="8">
        <v>86.9</v>
      </c>
      <c r="R18" s="2">
        <v>91.5</v>
      </c>
    </row>
    <row r="19" spans="1:18" x14ac:dyDescent="0.2">
      <c r="A19" s="8">
        <v>18</v>
      </c>
      <c r="B19" s="8" t="s">
        <v>18</v>
      </c>
      <c r="C19" s="8">
        <v>96</v>
      </c>
      <c r="D19" s="8">
        <v>101.1</v>
      </c>
      <c r="E19" s="8">
        <v>104.3</v>
      </c>
      <c r="F19" s="8">
        <v>103.2</v>
      </c>
      <c r="G19" s="8">
        <v>101.6</v>
      </c>
      <c r="H19" s="8">
        <v>93.4</v>
      </c>
      <c r="I19" s="8">
        <v>92.7</v>
      </c>
      <c r="J19" s="8">
        <v>89.3</v>
      </c>
      <c r="K19" s="8">
        <v>85.5</v>
      </c>
      <c r="L19" s="8">
        <v>78.599999999999994</v>
      </c>
      <c r="M19" s="8">
        <v>67.599999999999994</v>
      </c>
      <c r="N19" s="8">
        <v>65.2</v>
      </c>
      <c r="O19" s="8">
        <v>62.1</v>
      </c>
      <c r="P19" s="8">
        <v>62.1</v>
      </c>
      <c r="Q19" s="8">
        <v>65.099999999999994</v>
      </c>
      <c r="R19" s="2">
        <v>71.599999999999994</v>
      </c>
    </row>
    <row r="20" spans="1:18" x14ac:dyDescent="0.2">
      <c r="A20" s="8">
        <v>19</v>
      </c>
      <c r="B20" s="8" t="s">
        <v>19</v>
      </c>
      <c r="C20" s="8">
        <v>120.9</v>
      </c>
      <c r="D20" s="8">
        <v>117.6</v>
      </c>
      <c r="E20" s="8">
        <v>111.3</v>
      </c>
      <c r="F20" s="8">
        <v>104.5</v>
      </c>
      <c r="G20" s="8">
        <v>101.2</v>
      </c>
      <c r="H20" s="8">
        <v>106</v>
      </c>
      <c r="I20" s="8">
        <v>101.1</v>
      </c>
      <c r="J20" s="8">
        <v>107.4</v>
      </c>
      <c r="K20" s="8">
        <v>100.4</v>
      </c>
      <c r="L20" s="8">
        <v>87.1</v>
      </c>
      <c r="M20" s="8">
        <v>77.900000000000006</v>
      </c>
      <c r="N20" s="8">
        <v>75.5</v>
      </c>
      <c r="O20" s="8">
        <v>74.7</v>
      </c>
      <c r="P20" s="8">
        <v>74.400000000000006</v>
      </c>
      <c r="Q20" s="8">
        <v>74.900000000000006</v>
      </c>
      <c r="R20" s="2">
        <v>78.400000000000006</v>
      </c>
    </row>
    <row r="21" spans="1:18" x14ac:dyDescent="0.2">
      <c r="A21" s="8">
        <v>20</v>
      </c>
      <c r="B21" s="8" t="s">
        <v>20</v>
      </c>
      <c r="C21" s="8">
        <v>115.4</v>
      </c>
      <c r="D21" s="8">
        <v>116.1</v>
      </c>
      <c r="E21" s="8">
        <v>114.4</v>
      </c>
      <c r="F21" s="8">
        <v>111</v>
      </c>
      <c r="G21" s="8">
        <v>111</v>
      </c>
      <c r="H21" s="8">
        <v>111.7</v>
      </c>
      <c r="I21" s="8">
        <v>111.5</v>
      </c>
      <c r="J21" s="8">
        <v>109.5</v>
      </c>
      <c r="K21" s="8">
        <v>104.9</v>
      </c>
      <c r="L21" s="8">
        <v>102.7</v>
      </c>
      <c r="M21" s="8">
        <v>103.3</v>
      </c>
      <c r="N21" s="8">
        <v>101.5</v>
      </c>
      <c r="O21" s="8">
        <v>100.2</v>
      </c>
      <c r="P21" s="8">
        <v>100</v>
      </c>
      <c r="Q21" s="8">
        <v>97.6</v>
      </c>
      <c r="R21" s="2">
        <v>96.4</v>
      </c>
    </row>
    <row r="22" spans="1:18" x14ac:dyDescent="0.2">
      <c r="A22" s="8">
        <v>21</v>
      </c>
      <c r="B22" s="8" t="s">
        <v>21</v>
      </c>
      <c r="C22" s="8">
        <v>122.4</v>
      </c>
      <c r="D22" s="8">
        <v>114</v>
      </c>
      <c r="E22" s="8">
        <v>114.5</v>
      </c>
      <c r="F22" s="8">
        <v>105.5</v>
      </c>
      <c r="G22" s="8">
        <v>102.4</v>
      </c>
      <c r="H22" s="8">
        <v>101.9</v>
      </c>
      <c r="I22" s="8">
        <v>101.2</v>
      </c>
      <c r="J22" s="8">
        <v>107.1</v>
      </c>
      <c r="K22" s="8">
        <v>105.5</v>
      </c>
      <c r="L22" s="8">
        <v>103.2</v>
      </c>
      <c r="M22" s="8">
        <v>97.4</v>
      </c>
      <c r="N22" s="8">
        <v>93.5</v>
      </c>
      <c r="O22" s="8">
        <v>91.2</v>
      </c>
      <c r="P22" s="8">
        <v>88.4</v>
      </c>
      <c r="Q22" s="8">
        <v>84</v>
      </c>
      <c r="R22" s="2">
        <v>80.599999999999994</v>
      </c>
    </row>
    <row r="23" spans="1:18" x14ac:dyDescent="0.2">
      <c r="A23" s="8">
        <v>22</v>
      </c>
      <c r="B23" s="8" t="s">
        <v>22</v>
      </c>
      <c r="C23" s="8">
        <v>116.8</v>
      </c>
      <c r="D23" s="8">
        <v>117.6</v>
      </c>
      <c r="E23" s="8">
        <v>114.6</v>
      </c>
      <c r="F23" s="8">
        <v>108.1</v>
      </c>
      <c r="G23" s="8">
        <v>96.8</v>
      </c>
      <c r="H23" s="8">
        <v>89.5</v>
      </c>
      <c r="I23" s="8">
        <v>89.5</v>
      </c>
      <c r="J23" s="8">
        <v>89.5</v>
      </c>
      <c r="K23" s="8">
        <v>86.8</v>
      </c>
      <c r="L23" s="8">
        <v>81.099999999999994</v>
      </c>
      <c r="M23" s="8">
        <v>84.3</v>
      </c>
      <c r="N23" s="8">
        <v>78</v>
      </c>
      <c r="O23" s="8">
        <v>76.099999999999994</v>
      </c>
      <c r="P23" s="8">
        <v>77.2</v>
      </c>
      <c r="Q23" s="8">
        <v>77</v>
      </c>
      <c r="R23" s="2">
        <v>77.099999999999994</v>
      </c>
    </row>
    <row r="24" spans="1:18" x14ac:dyDescent="0.2">
      <c r="A24" s="8">
        <v>23</v>
      </c>
      <c r="B24" s="8" t="s">
        <v>23</v>
      </c>
      <c r="C24" s="8">
        <v>105</v>
      </c>
      <c r="D24" s="8">
        <v>103.6</v>
      </c>
      <c r="E24" s="8">
        <v>90.6</v>
      </c>
      <c r="F24" s="8">
        <v>81.7</v>
      </c>
      <c r="G24" s="8">
        <v>79.900000000000006</v>
      </c>
      <c r="H24" s="8">
        <v>78</v>
      </c>
      <c r="I24" s="8">
        <v>77.2</v>
      </c>
      <c r="J24" s="8">
        <v>90.6</v>
      </c>
      <c r="K24" s="8">
        <v>89.9</v>
      </c>
      <c r="L24" s="8">
        <v>90.4</v>
      </c>
      <c r="M24" s="8">
        <v>88.4</v>
      </c>
      <c r="N24" s="8">
        <v>84.7</v>
      </c>
      <c r="O24" s="8">
        <v>84.2</v>
      </c>
      <c r="P24" s="8">
        <v>82.6</v>
      </c>
      <c r="Q24" s="8">
        <v>81.5</v>
      </c>
      <c r="R24" s="2">
        <v>77.8</v>
      </c>
    </row>
    <row r="25" spans="1:18" x14ac:dyDescent="0.2">
      <c r="A25" s="8">
        <v>24</v>
      </c>
      <c r="B25" s="8" t="s">
        <v>24</v>
      </c>
      <c r="C25" s="8">
        <v>88.8</v>
      </c>
      <c r="D25" s="8">
        <v>87.3</v>
      </c>
      <c r="E25" s="8">
        <v>89.1</v>
      </c>
      <c r="F25" s="8">
        <v>78.599999999999994</v>
      </c>
      <c r="G25" s="8">
        <v>78.099999999999994</v>
      </c>
      <c r="H25" s="8">
        <v>73.7</v>
      </c>
      <c r="I25" s="8">
        <v>70.2</v>
      </c>
      <c r="J25" s="8">
        <v>69.599999999999994</v>
      </c>
      <c r="K25" s="8">
        <v>69.2</v>
      </c>
      <c r="L25" s="8">
        <v>66.599999999999994</v>
      </c>
      <c r="M25" s="8">
        <v>66</v>
      </c>
      <c r="N25" s="8">
        <v>66.5</v>
      </c>
      <c r="O25" s="8">
        <v>63.9</v>
      </c>
      <c r="P25" s="8">
        <v>64.900000000000006</v>
      </c>
      <c r="Q25" s="8">
        <v>61.4</v>
      </c>
      <c r="R25" s="2">
        <v>59.6</v>
      </c>
    </row>
    <row r="26" spans="1:18" x14ac:dyDescent="0.2">
      <c r="A26" s="8">
        <v>25</v>
      </c>
      <c r="B26" s="8" t="s">
        <v>25</v>
      </c>
      <c r="C26" s="8">
        <v>115.9</v>
      </c>
      <c r="D26" s="8">
        <v>109.9</v>
      </c>
      <c r="E26" s="8">
        <v>111.8</v>
      </c>
      <c r="F26" s="8">
        <v>105.8</v>
      </c>
      <c r="G26" s="8">
        <v>127.4</v>
      </c>
      <c r="H26" s="8">
        <v>124.7</v>
      </c>
      <c r="I26" s="8">
        <v>123.7</v>
      </c>
      <c r="J26" s="8">
        <v>117.9</v>
      </c>
      <c r="K26" s="8">
        <v>118.3</v>
      </c>
      <c r="L26" s="8">
        <v>107</v>
      </c>
      <c r="M26" s="8">
        <v>103.8</v>
      </c>
      <c r="N26" s="8">
        <v>100.7</v>
      </c>
      <c r="O26" s="8">
        <v>96.9</v>
      </c>
      <c r="P26" s="8">
        <v>94.1</v>
      </c>
      <c r="Q26" s="8">
        <v>95.3</v>
      </c>
      <c r="R26" s="2">
        <v>103.6</v>
      </c>
    </row>
    <row r="27" spans="1:18" x14ac:dyDescent="0.2">
      <c r="A27" s="8">
        <v>26</v>
      </c>
      <c r="B27" s="8" t="s">
        <v>26</v>
      </c>
      <c r="C27" s="8">
        <v>128.19999999999999</v>
      </c>
      <c r="D27" s="8">
        <v>126.2</v>
      </c>
      <c r="E27" s="8">
        <v>126.7</v>
      </c>
      <c r="F27" s="8">
        <v>100.7</v>
      </c>
      <c r="G27" s="8">
        <v>98.7</v>
      </c>
      <c r="H27" s="8">
        <v>98.6</v>
      </c>
      <c r="I27" s="8">
        <v>98.4</v>
      </c>
      <c r="J27" s="8">
        <v>98.6</v>
      </c>
      <c r="K27" s="8">
        <v>91.1</v>
      </c>
      <c r="L27" s="8">
        <v>82.2</v>
      </c>
      <c r="M27" s="8">
        <v>83</v>
      </c>
      <c r="N27" s="8">
        <v>82.9</v>
      </c>
      <c r="O27" s="8">
        <v>81.8</v>
      </c>
      <c r="P27" s="8">
        <v>82.2</v>
      </c>
      <c r="Q27" s="8">
        <v>81.8</v>
      </c>
      <c r="R27" s="2">
        <v>81.3</v>
      </c>
    </row>
    <row r="28" spans="1:18" x14ac:dyDescent="0.2">
      <c r="A28" s="8">
        <v>27</v>
      </c>
      <c r="B28" s="8" t="s">
        <v>27</v>
      </c>
      <c r="C28" s="8">
        <v>133.19999999999999</v>
      </c>
      <c r="D28" s="8">
        <v>124.1</v>
      </c>
      <c r="E28" s="8">
        <v>122.8</v>
      </c>
      <c r="F28" s="8">
        <v>104.6</v>
      </c>
      <c r="G28" s="8">
        <v>100.7</v>
      </c>
      <c r="H28" s="8">
        <v>103.4</v>
      </c>
      <c r="I28" s="8">
        <v>103.4</v>
      </c>
      <c r="J28" s="8">
        <v>98.9</v>
      </c>
      <c r="K28" s="8">
        <v>90.5</v>
      </c>
      <c r="L28" s="8">
        <v>90</v>
      </c>
      <c r="M28" s="8">
        <v>85.5</v>
      </c>
      <c r="N28" s="8">
        <v>85</v>
      </c>
      <c r="O28" s="8">
        <v>82.6</v>
      </c>
      <c r="P28" s="8">
        <v>84.6</v>
      </c>
      <c r="Q28" s="8">
        <v>94.2</v>
      </c>
      <c r="R28" s="2">
        <v>94.4</v>
      </c>
    </row>
    <row r="29" spans="1:18" x14ac:dyDescent="0.2">
      <c r="A29" s="8">
        <v>28</v>
      </c>
      <c r="B29" s="8" t="s">
        <v>28</v>
      </c>
      <c r="C29" s="8">
        <v>97.6</v>
      </c>
      <c r="D29" s="8">
        <v>100.8</v>
      </c>
      <c r="E29" s="8">
        <v>99</v>
      </c>
      <c r="F29" s="8">
        <v>96.2</v>
      </c>
      <c r="G29" s="8">
        <v>96.4</v>
      </c>
      <c r="H29" s="8">
        <v>89.3</v>
      </c>
      <c r="I29" s="8">
        <v>94.8</v>
      </c>
      <c r="J29" s="8">
        <v>92</v>
      </c>
      <c r="K29" s="8">
        <v>91.5</v>
      </c>
      <c r="L29" s="8">
        <v>87</v>
      </c>
      <c r="M29" s="8">
        <v>85.7</v>
      </c>
      <c r="N29" s="8">
        <v>83.6</v>
      </c>
      <c r="O29" s="8">
        <v>84.5</v>
      </c>
      <c r="P29" s="8">
        <v>83.1</v>
      </c>
      <c r="Q29" s="8">
        <v>83.5</v>
      </c>
      <c r="R29" s="2">
        <v>82.8</v>
      </c>
    </row>
    <row r="30" spans="1:18" x14ac:dyDescent="0.2">
      <c r="A30" s="8">
        <v>29</v>
      </c>
      <c r="B30" s="8" t="s">
        <v>29</v>
      </c>
      <c r="C30" s="8">
        <v>111.1</v>
      </c>
      <c r="D30" s="8">
        <v>110.7</v>
      </c>
      <c r="E30" s="8">
        <v>115.1</v>
      </c>
      <c r="F30" s="8">
        <v>106.4</v>
      </c>
      <c r="G30" s="8">
        <v>96.6</v>
      </c>
      <c r="H30" s="8">
        <v>96</v>
      </c>
      <c r="I30" s="8">
        <v>90.5</v>
      </c>
      <c r="J30" s="8">
        <v>86.9</v>
      </c>
      <c r="K30" s="8">
        <v>75</v>
      </c>
      <c r="L30" s="8">
        <v>73</v>
      </c>
      <c r="M30" s="8">
        <v>75.099999999999994</v>
      </c>
      <c r="N30" s="8">
        <v>74.599999999999994</v>
      </c>
      <c r="O30" s="8">
        <v>75</v>
      </c>
      <c r="P30" s="8">
        <v>75.2</v>
      </c>
      <c r="Q30" s="8">
        <v>69.2</v>
      </c>
      <c r="R30" s="2">
        <v>67.900000000000006</v>
      </c>
    </row>
    <row r="31" spans="1:18" x14ac:dyDescent="0.2">
      <c r="A31" s="8">
        <v>30</v>
      </c>
      <c r="B31" s="8" t="s">
        <v>30</v>
      </c>
      <c r="C31" s="8">
        <v>133.80000000000001</v>
      </c>
      <c r="D31" s="8">
        <v>114.7</v>
      </c>
      <c r="E31" s="8">
        <v>113.3</v>
      </c>
      <c r="F31" s="8">
        <v>103.3</v>
      </c>
      <c r="G31" s="8">
        <v>102.6</v>
      </c>
      <c r="H31" s="8">
        <v>95</v>
      </c>
      <c r="I31" s="8">
        <v>95.8</v>
      </c>
      <c r="J31" s="8">
        <v>92.3</v>
      </c>
      <c r="K31" s="8">
        <v>93.3</v>
      </c>
      <c r="L31" s="8">
        <v>87.3</v>
      </c>
      <c r="M31" s="8">
        <v>86.2</v>
      </c>
      <c r="N31" s="8">
        <v>77.400000000000006</v>
      </c>
      <c r="O31" s="8">
        <v>78.2</v>
      </c>
      <c r="P31" s="8">
        <v>78.3</v>
      </c>
      <c r="Q31" s="8">
        <v>78.8</v>
      </c>
      <c r="R31" s="2">
        <v>77.3</v>
      </c>
    </row>
    <row r="32" spans="1:18" x14ac:dyDescent="0.2">
      <c r="A32" s="8">
        <v>31</v>
      </c>
      <c r="B32" s="8" t="s">
        <v>31</v>
      </c>
      <c r="C32" s="72"/>
      <c r="D32" s="72"/>
      <c r="E32" s="72"/>
      <c r="F32" s="72"/>
      <c r="G32" s="72"/>
      <c r="H32" s="72"/>
      <c r="I32" s="72"/>
      <c r="J32" s="72"/>
      <c r="K32" s="72"/>
      <c r="L32" s="8">
        <v>86.1</v>
      </c>
      <c r="M32" s="8">
        <v>77.599999999999994</v>
      </c>
      <c r="N32" s="8">
        <v>76</v>
      </c>
      <c r="O32" s="8">
        <v>79</v>
      </c>
      <c r="P32" s="8">
        <v>76.3</v>
      </c>
      <c r="Q32" s="8">
        <v>77.400000000000006</v>
      </c>
      <c r="R32" s="2">
        <v>83.1</v>
      </c>
    </row>
    <row r="33" spans="1:18" x14ac:dyDescent="0.2">
      <c r="A33" s="8">
        <v>32</v>
      </c>
      <c r="B33" s="8" t="s">
        <v>32</v>
      </c>
      <c r="C33" s="8">
        <v>96</v>
      </c>
      <c r="D33" s="8">
        <v>96.1</v>
      </c>
      <c r="E33" s="8">
        <v>94</v>
      </c>
      <c r="F33" s="8">
        <v>85.9</v>
      </c>
      <c r="G33" s="8">
        <v>84.7</v>
      </c>
      <c r="H33" s="8">
        <v>81.7</v>
      </c>
      <c r="I33" s="8">
        <v>83.3</v>
      </c>
      <c r="J33" s="8">
        <v>82.9</v>
      </c>
      <c r="K33" s="8">
        <v>81.599999999999994</v>
      </c>
      <c r="L33" s="8">
        <v>75.599999999999994</v>
      </c>
      <c r="M33" s="8">
        <v>73.900000000000006</v>
      </c>
      <c r="N33" s="8">
        <v>73.8</v>
      </c>
      <c r="O33" s="8">
        <v>74.900000000000006</v>
      </c>
      <c r="P33" s="8">
        <v>73.5</v>
      </c>
      <c r="Q33" s="8">
        <v>73.5</v>
      </c>
      <c r="R33" s="2">
        <v>73</v>
      </c>
    </row>
    <row r="34" spans="1:18" x14ac:dyDescent="0.2">
      <c r="A34" s="8">
        <v>33</v>
      </c>
      <c r="B34" s="8" t="s">
        <v>33</v>
      </c>
      <c r="C34" s="8">
        <v>117.2</v>
      </c>
      <c r="D34" s="8">
        <v>117</v>
      </c>
      <c r="E34" s="8">
        <v>114.1</v>
      </c>
      <c r="F34" s="8">
        <v>101.3</v>
      </c>
      <c r="G34" s="8">
        <v>103.6</v>
      </c>
      <c r="H34" s="8">
        <v>101.8</v>
      </c>
      <c r="I34" s="8">
        <v>106.6</v>
      </c>
      <c r="J34" s="8">
        <v>103</v>
      </c>
      <c r="K34" s="8">
        <v>98.7</v>
      </c>
      <c r="L34" s="8">
        <v>95.9</v>
      </c>
      <c r="M34" s="8">
        <v>94</v>
      </c>
      <c r="N34" s="8">
        <v>92.3</v>
      </c>
      <c r="O34" s="8">
        <v>88.3</v>
      </c>
      <c r="P34" s="8">
        <v>88.6</v>
      </c>
      <c r="Q34" s="8">
        <v>86</v>
      </c>
      <c r="R34" s="2">
        <v>86.7</v>
      </c>
    </row>
    <row r="35" spans="1:18" x14ac:dyDescent="0.2">
      <c r="A35" s="8">
        <v>34</v>
      </c>
      <c r="B35" s="8" t="s">
        <v>34</v>
      </c>
      <c r="C35" s="8">
        <v>119.4</v>
      </c>
      <c r="D35" s="8">
        <v>118.8</v>
      </c>
      <c r="E35" s="8">
        <v>118.4</v>
      </c>
      <c r="F35" s="8">
        <v>105.4</v>
      </c>
      <c r="G35" s="8">
        <v>112.2</v>
      </c>
      <c r="H35" s="8">
        <v>109</v>
      </c>
      <c r="I35" s="8">
        <v>106.7</v>
      </c>
      <c r="J35" s="8">
        <v>104.1</v>
      </c>
      <c r="K35" s="8">
        <v>96.2</v>
      </c>
      <c r="L35" s="8">
        <v>88.5</v>
      </c>
      <c r="M35" s="8">
        <v>89.5</v>
      </c>
      <c r="N35" s="8">
        <v>87.5</v>
      </c>
      <c r="O35" s="8">
        <v>87.3</v>
      </c>
      <c r="P35" s="8">
        <v>87.7</v>
      </c>
      <c r="Q35" s="8">
        <v>88.2</v>
      </c>
      <c r="R35" s="2">
        <v>87.3</v>
      </c>
    </row>
    <row r="36" spans="1:18" x14ac:dyDescent="0.2">
      <c r="A36" s="8">
        <v>35</v>
      </c>
      <c r="B36" s="8" t="s">
        <v>35</v>
      </c>
      <c r="C36" s="8">
        <v>100.6</v>
      </c>
      <c r="D36" s="8">
        <v>101.9</v>
      </c>
      <c r="E36" s="8">
        <v>101.8</v>
      </c>
      <c r="F36" s="8">
        <v>93.4</v>
      </c>
      <c r="G36" s="8">
        <v>91.6</v>
      </c>
      <c r="H36" s="8">
        <v>87.2</v>
      </c>
      <c r="I36" s="8">
        <v>90.8</v>
      </c>
      <c r="J36" s="8">
        <v>89.8</v>
      </c>
      <c r="K36" s="8">
        <v>89.2</v>
      </c>
      <c r="L36" s="8">
        <v>80.599999999999994</v>
      </c>
      <c r="M36" s="8">
        <v>81.400000000000006</v>
      </c>
      <c r="N36" s="8">
        <v>81.599999999999994</v>
      </c>
      <c r="O36" s="8">
        <v>80.8</v>
      </c>
      <c r="P36" s="8">
        <v>80.3</v>
      </c>
      <c r="Q36" s="8">
        <v>79.3</v>
      </c>
      <c r="R36" s="2">
        <v>78.3</v>
      </c>
    </row>
    <row r="37" spans="1:18" x14ac:dyDescent="0.2">
      <c r="A37" s="8">
        <v>36</v>
      </c>
      <c r="B37" s="8" t="s">
        <v>36</v>
      </c>
      <c r="C37" s="72"/>
      <c r="D37" s="72"/>
      <c r="E37" s="72"/>
      <c r="F37" s="72"/>
      <c r="G37" s="72"/>
      <c r="H37" s="72"/>
      <c r="I37" s="72"/>
      <c r="J37" s="72"/>
      <c r="K37" s="72"/>
      <c r="L37" s="8">
        <v>70.5</v>
      </c>
      <c r="M37" s="8">
        <v>65</v>
      </c>
      <c r="N37" s="8">
        <v>60.2</v>
      </c>
      <c r="O37" s="8">
        <v>82.6</v>
      </c>
      <c r="P37" s="8">
        <v>80.099999999999994</v>
      </c>
      <c r="Q37" s="8">
        <v>77.8</v>
      </c>
      <c r="R37" s="2">
        <v>80.5</v>
      </c>
    </row>
    <row r="38" spans="1:18" x14ac:dyDescent="0.2">
      <c r="A38" s="8">
        <v>37</v>
      </c>
      <c r="B38" s="8" t="s">
        <v>37</v>
      </c>
      <c r="C38" s="8">
        <v>82.3</v>
      </c>
      <c r="D38" s="8">
        <v>69.5</v>
      </c>
      <c r="E38" s="8">
        <v>68.2</v>
      </c>
      <c r="F38" s="8">
        <v>68.099999999999994</v>
      </c>
      <c r="G38" s="8">
        <v>68.2</v>
      </c>
      <c r="H38" s="8">
        <v>78</v>
      </c>
      <c r="I38" s="8">
        <v>69.400000000000006</v>
      </c>
      <c r="J38" s="8">
        <v>70.400000000000006</v>
      </c>
      <c r="K38" s="8">
        <v>70.5</v>
      </c>
      <c r="L38" s="8">
        <v>69.2</v>
      </c>
      <c r="M38" s="8">
        <v>73</v>
      </c>
      <c r="N38" s="8">
        <v>72</v>
      </c>
      <c r="O38" s="8">
        <v>71.599999999999994</v>
      </c>
      <c r="P38" s="8">
        <v>72.400000000000006</v>
      </c>
      <c r="Q38" s="8">
        <v>71.3</v>
      </c>
      <c r="R38" s="2">
        <v>70</v>
      </c>
    </row>
    <row r="39" spans="1:18" x14ac:dyDescent="0.2">
      <c r="A39" s="8">
        <v>38</v>
      </c>
      <c r="B39" s="8" t="s">
        <v>38</v>
      </c>
      <c r="C39" s="8">
        <v>66.900000000000006</v>
      </c>
      <c r="D39" s="8">
        <v>39.5</v>
      </c>
      <c r="E39" s="8">
        <v>41.2</v>
      </c>
      <c r="F39" s="8">
        <v>40.5</v>
      </c>
      <c r="G39" s="8">
        <v>39.799999999999997</v>
      </c>
      <c r="H39" s="8">
        <v>67.8</v>
      </c>
      <c r="I39" s="8">
        <v>47.8</v>
      </c>
      <c r="J39" s="8">
        <v>47</v>
      </c>
      <c r="K39" s="8">
        <v>46.1</v>
      </c>
      <c r="L39" s="8">
        <v>49.2</v>
      </c>
      <c r="M39" s="8">
        <v>68</v>
      </c>
      <c r="N39" s="8">
        <v>67.099999999999994</v>
      </c>
      <c r="O39" s="8">
        <v>69.2</v>
      </c>
      <c r="P39" s="8">
        <v>69.5</v>
      </c>
      <c r="Q39" s="8">
        <v>66.599999999999994</v>
      </c>
      <c r="R39" s="2">
        <v>48.7</v>
      </c>
    </row>
    <row r="40" spans="1:18" x14ac:dyDescent="0.2">
      <c r="A40" s="8">
        <v>39</v>
      </c>
      <c r="B40" s="8" t="s">
        <v>39</v>
      </c>
      <c r="C40" s="8">
        <v>46.6</v>
      </c>
      <c r="D40" s="8">
        <v>101.2</v>
      </c>
      <c r="E40" s="8">
        <v>97.6</v>
      </c>
      <c r="F40" s="8">
        <v>97.1</v>
      </c>
      <c r="G40" s="8">
        <v>95.5</v>
      </c>
      <c r="H40" s="8">
        <v>49.6</v>
      </c>
      <c r="I40" s="8">
        <v>96.9</v>
      </c>
      <c r="J40" s="8">
        <v>97.5</v>
      </c>
      <c r="K40" s="8">
        <v>94.4</v>
      </c>
      <c r="L40" s="8">
        <v>87.5</v>
      </c>
      <c r="M40" s="8">
        <v>48.9</v>
      </c>
      <c r="N40" s="8">
        <v>48.2</v>
      </c>
      <c r="O40" s="8">
        <v>45</v>
      </c>
      <c r="P40" s="8">
        <v>44.4</v>
      </c>
      <c r="Q40" s="8">
        <v>44.1</v>
      </c>
      <c r="R40" s="2">
        <v>77.8</v>
      </c>
    </row>
    <row r="41" spans="1:18" x14ac:dyDescent="0.2">
      <c r="A41" s="8">
        <v>40</v>
      </c>
      <c r="B41" s="8" t="s">
        <v>40</v>
      </c>
      <c r="C41" s="8">
        <v>103.7</v>
      </c>
      <c r="D41" s="8">
        <v>102.8</v>
      </c>
      <c r="E41" s="8">
        <v>100.4</v>
      </c>
      <c r="F41" s="8">
        <v>96.1</v>
      </c>
      <c r="G41" s="8">
        <v>96.1</v>
      </c>
      <c r="H41" s="8">
        <v>97.3</v>
      </c>
      <c r="I41" s="8">
        <v>83.6</v>
      </c>
      <c r="J41" s="8">
        <v>80.599999999999994</v>
      </c>
      <c r="K41" s="8">
        <v>78.599999999999994</v>
      </c>
      <c r="L41" s="8">
        <v>73.5</v>
      </c>
      <c r="M41" s="8">
        <v>84.5</v>
      </c>
      <c r="N41" s="8">
        <v>81.7</v>
      </c>
      <c r="O41" s="8">
        <v>77.7</v>
      </c>
      <c r="P41" s="8">
        <v>75.099999999999994</v>
      </c>
      <c r="Q41" s="8">
        <v>81.5</v>
      </c>
      <c r="R41" s="2">
        <v>83.5</v>
      </c>
    </row>
    <row r="42" spans="1:18" x14ac:dyDescent="0.2">
      <c r="A42" s="8">
        <v>41</v>
      </c>
      <c r="B42" s="8" t="s">
        <v>41</v>
      </c>
      <c r="C42" s="8">
        <v>97.2</v>
      </c>
      <c r="D42" s="8">
        <v>102.1</v>
      </c>
      <c r="E42" s="8">
        <v>102</v>
      </c>
      <c r="F42" s="8">
        <v>98.9</v>
      </c>
      <c r="G42" s="8">
        <v>101.9</v>
      </c>
      <c r="H42" s="8">
        <v>86</v>
      </c>
      <c r="I42" s="8">
        <v>105</v>
      </c>
      <c r="J42" s="8">
        <v>106.7</v>
      </c>
      <c r="K42" s="8">
        <v>93.3</v>
      </c>
      <c r="L42" s="8">
        <v>87.9</v>
      </c>
      <c r="M42" s="8">
        <v>74.099999999999994</v>
      </c>
      <c r="N42" s="8">
        <v>70.2</v>
      </c>
      <c r="O42" s="8">
        <v>68.599999999999994</v>
      </c>
      <c r="P42" s="8">
        <v>68.7</v>
      </c>
      <c r="Q42" s="8">
        <v>68.7</v>
      </c>
      <c r="R42" s="2">
        <v>96.4</v>
      </c>
    </row>
    <row r="43" spans="1:18" x14ac:dyDescent="0.2">
      <c r="A43" s="8">
        <v>42</v>
      </c>
      <c r="B43" s="8" t="s">
        <v>42</v>
      </c>
      <c r="C43" s="8">
        <v>101.6</v>
      </c>
      <c r="D43" s="8">
        <v>72.7</v>
      </c>
      <c r="E43" s="8">
        <v>73.2</v>
      </c>
      <c r="F43" s="8">
        <v>73.5</v>
      </c>
      <c r="G43" s="8">
        <v>75.2</v>
      </c>
      <c r="H43" s="8">
        <v>100.1</v>
      </c>
      <c r="I43" s="8">
        <v>74</v>
      </c>
      <c r="J43" s="8">
        <v>75.599999999999994</v>
      </c>
      <c r="K43" s="8">
        <v>74.2</v>
      </c>
      <c r="L43" s="8">
        <v>63.4</v>
      </c>
      <c r="M43" s="8">
        <v>88.6</v>
      </c>
      <c r="N43" s="8">
        <v>90.1</v>
      </c>
      <c r="O43" s="8">
        <v>90.4</v>
      </c>
      <c r="P43" s="8">
        <v>88.8</v>
      </c>
      <c r="Q43" s="8">
        <v>87.5</v>
      </c>
      <c r="R43" s="2">
        <v>62.9</v>
      </c>
    </row>
    <row r="44" spans="1:18" ht="13.5" thickBot="1" x14ac:dyDescent="0.25">
      <c r="A44" s="8">
        <v>43</v>
      </c>
      <c r="B44" s="8" t="s">
        <v>43</v>
      </c>
      <c r="C44" s="73">
        <v>1E-3</v>
      </c>
      <c r="D44" s="8">
        <v>89.9</v>
      </c>
      <c r="E44" s="8">
        <v>89.1</v>
      </c>
      <c r="F44" s="8">
        <v>82.8</v>
      </c>
      <c r="G44" s="8">
        <v>82.2</v>
      </c>
      <c r="H44" s="8">
        <v>82.5</v>
      </c>
      <c r="I44" s="8">
        <v>76.400000000000006</v>
      </c>
      <c r="J44" s="8">
        <v>77.2</v>
      </c>
      <c r="K44" s="8">
        <v>77.599999999999994</v>
      </c>
      <c r="L44" s="8">
        <v>80.900000000000006</v>
      </c>
      <c r="M44" s="8">
        <v>61.6</v>
      </c>
      <c r="N44" s="8">
        <v>60.5</v>
      </c>
      <c r="O44" s="8">
        <v>56.8</v>
      </c>
      <c r="P44" s="8">
        <v>58.2</v>
      </c>
      <c r="Q44" s="8">
        <v>57.3</v>
      </c>
      <c r="R44" s="84">
        <v>89.4</v>
      </c>
    </row>
    <row r="45" spans="1:18" x14ac:dyDescent="0.2">
      <c r="A45" s="8">
        <v>44</v>
      </c>
      <c r="B45" s="8" t="s">
        <v>44</v>
      </c>
      <c r="C45" s="8">
        <v>96.4</v>
      </c>
      <c r="D45" s="8">
        <v>95.3</v>
      </c>
      <c r="E45" s="8">
        <v>95.3</v>
      </c>
      <c r="F45" s="8">
        <v>89.2</v>
      </c>
      <c r="G45" s="8">
        <v>89.9</v>
      </c>
      <c r="H45" s="8">
        <v>86.2</v>
      </c>
      <c r="I45" s="8">
        <v>84.8</v>
      </c>
      <c r="J45" s="8">
        <v>85.1</v>
      </c>
      <c r="K45" s="8">
        <v>81.400000000000006</v>
      </c>
      <c r="L45" s="8">
        <v>80.7</v>
      </c>
      <c r="M45" s="8">
        <v>80.099999999999994</v>
      </c>
      <c r="N45" s="8">
        <v>78.8</v>
      </c>
      <c r="O45" s="8">
        <v>78</v>
      </c>
      <c r="P45" s="8">
        <v>77.400000000000006</v>
      </c>
      <c r="Q45" s="8">
        <v>77.599999999999994</v>
      </c>
      <c r="R45" s="2">
        <v>79.7</v>
      </c>
    </row>
    <row r="46" spans="1:18" x14ac:dyDescent="0.2">
      <c r="A46" s="8">
        <v>45</v>
      </c>
      <c r="B46" s="8" t="s">
        <v>45</v>
      </c>
      <c r="C46" s="8">
        <v>124.7</v>
      </c>
      <c r="D46" s="8">
        <v>121.5</v>
      </c>
      <c r="E46" s="8">
        <v>119.2</v>
      </c>
      <c r="F46" s="8">
        <v>114.4</v>
      </c>
      <c r="G46" s="8">
        <v>106.6</v>
      </c>
      <c r="H46" s="8">
        <v>111.5</v>
      </c>
      <c r="I46" s="8">
        <v>101</v>
      </c>
      <c r="J46" s="8">
        <v>99.8</v>
      </c>
      <c r="K46" s="8">
        <v>98.6</v>
      </c>
      <c r="L46" s="8">
        <v>95.7</v>
      </c>
      <c r="M46" s="8">
        <v>90.3</v>
      </c>
      <c r="N46" s="8">
        <v>83.5</v>
      </c>
      <c r="O46" s="8">
        <v>82</v>
      </c>
      <c r="P46" s="8">
        <v>80.599999999999994</v>
      </c>
      <c r="Q46" s="8">
        <v>78.3</v>
      </c>
      <c r="R46" s="2">
        <v>81</v>
      </c>
    </row>
    <row r="47" spans="1:18" x14ac:dyDescent="0.2">
      <c r="A47" s="8">
        <v>46</v>
      </c>
      <c r="B47" s="8" t="s">
        <v>46</v>
      </c>
      <c r="C47" s="8">
        <v>125.7</v>
      </c>
      <c r="D47" s="8">
        <v>126.9</v>
      </c>
      <c r="E47" s="8">
        <v>115.9</v>
      </c>
      <c r="F47" s="8">
        <v>108.7</v>
      </c>
      <c r="G47" s="8">
        <v>107.3</v>
      </c>
      <c r="H47" s="8">
        <v>105.9</v>
      </c>
      <c r="I47" s="8">
        <v>106.5</v>
      </c>
      <c r="J47" s="8">
        <v>104.1</v>
      </c>
      <c r="K47" s="8">
        <v>101.4</v>
      </c>
      <c r="L47" s="8">
        <v>93</v>
      </c>
      <c r="M47" s="8">
        <v>81.5</v>
      </c>
      <c r="N47" s="8">
        <v>80.5</v>
      </c>
      <c r="O47" s="8">
        <v>77.900000000000006</v>
      </c>
      <c r="P47" s="8">
        <v>79</v>
      </c>
      <c r="Q47" s="8">
        <v>78.8</v>
      </c>
      <c r="R47" s="2">
        <v>80.5</v>
      </c>
    </row>
    <row r="48" spans="1:18" x14ac:dyDescent="0.2">
      <c r="A48" s="8">
        <v>47</v>
      </c>
      <c r="B48" s="8" t="s">
        <v>47</v>
      </c>
      <c r="C48" s="8">
        <v>107.1</v>
      </c>
      <c r="D48" s="8">
        <v>101.4</v>
      </c>
      <c r="E48" s="8">
        <v>99.5</v>
      </c>
      <c r="F48" s="8">
        <v>80.900000000000006</v>
      </c>
      <c r="G48" s="8">
        <v>80</v>
      </c>
      <c r="H48" s="8">
        <v>77.599999999999994</v>
      </c>
      <c r="I48" s="8">
        <v>76.7</v>
      </c>
      <c r="J48" s="8">
        <v>74.8</v>
      </c>
      <c r="K48" s="8">
        <v>71.599999999999994</v>
      </c>
      <c r="L48" s="8">
        <v>65.900000000000006</v>
      </c>
      <c r="M48" s="8">
        <v>65.8</v>
      </c>
      <c r="N48" s="8">
        <v>65.2</v>
      </c>
      <c r="O48" s="8">
        <v>63.4</v>
      </c>
      <c r="P48" s="8">
        <v>63.3</v>
      </c>
      <c r="Q48" s="8">
        <v>63.1</v>
      </c>
      <c r="R48" s="2">
        <v>63.9</v>
      </c>
    </row>
    <row r="49" spans="1:18" x14ac:dyDescent="0.2">
      <c r="A49" s="8">
        <v>48</v>
      </c>
      <c r="B49" s="8" t="s">
        <v>48</v>
      </c>
      <c r="C49" s="8">
        <v>125.1</v>
      </c>
      <c r="D49" s="8">
        <v>123.4</v>
      </c>
      <c r="E49" s="8">
        <v>128.5</v>
      </c>
      <c r="F49" s="8">
        <v>117.2</v>
      </c>
      <c r="G49" s="8">
        <v>110.6</v>
      </c>
      <c r="H49" s="8">
        <v>102</v>
      </c>
      <c r="I49" s="8">
        <v>97.9</v>
      </c>
      <c r="J49" s="8">
        <v>99.6</v>
      </c>
      <c r="K49" s="8">
        <v>98.9</v>
      </c>
      <c r="L49" s="8">
        <v>99.9</v>
      </c>
      <c r="M49" s="8">
        <v>92.8</v>
      </c>
      <c r="N49" s="8">
        <v>84.2</v>
      </c>
      <c r="O49" s="8">
        <v>81.2</v>
      </c>
      <c r="P49" s="8">
        <v>78</v>
      </c>
      <c r="Q49" s="8">
        <v>74.5</v>
      </c>
      <c r="R49" s="2">
        <v>76.7</v>
      </c>
    </row>
    <row r="50" spans="1:18" x14ac:dyDescent="0.2">
      <c r="A50" s="8">
        <v>49</v>
      </c>
      <c r="B50" s="8" t="s">
        <v>49</v>
      </c>
      <c r="C50" s="8">
        <v>112.2</v>
      </c>
      <c r="D50" s="8">
        <v>107.7</v>
      </c>
      <c r="E50" s="8">
        <v>102.5</v>
      </c>
      <c r="F50" s="8">
        <v>90.1</v>
      </c>
      <c r="G50" s="8">
        <v>90.1</v>
      </c>
      <c r="H50" s="8">
        <v>89.4</v>
      </c>
      <c r="I50" s="8">
        <v>88.6</v>
      </c>
      <c r="J50" s="8">
        <v>87.6</v>
      </c>
      <c r="K50" s="8">
        <v>88.3</v>
      </c>
      <c r="L50" s="8">
        <v>85.4</v>
      </c>
      <c r="M50" s="8">
        <v>83.7</v>
      </c>
      <c r="N50" s="8">
        <v>83.4</v>
      </c>
      <c r="O50" s="8">
        <v>82.6</v>
      </c>
      <c r="P50" s="8">
        <v>82.6</v>
      </c>
      <c r="Q50" s="8">
        <v>81.3</v>
      </c>
      <c r="R50" s="2">
        <v>85.5</v>
      </c>
    </row>
    <row r="51" spans="1:18" x14ac:dyDescent="0.2">
      <c r="A51" s="8">
        <v>50</v>
      </c>
      <c r="B51" s="8" t="s">
        <v>50</v>
      </c>
      <c r="C51" s="8">
        <v>118.6</v>
      </c>
      <c r="D51" s="8">
        <v>104.3</v>
      </c>
      <c r="E51" s="8">
        <v>102.3</v>
      </c>
      <c r="F51" s="8">
        <v>92</v>
      </c>
      <c r="G51" s="8">
        <v>87.7</v>
      </c>
      <c r="H51" s="8">
        <v>87.3</v>
      </c>
      <c r="I51" s="8">
        <v>86.8</v>
      </c>
      <c r="J51" s="8">
        <v>86.7</v>
      </c>
      <c r="K51" s="8">
        <v>86.3</v>
      </c>
      <c r="L51" s="8">
        <v>89.8</v>
      </c>
      <c r="M51" s="8">
        <v>86.3</v>
      </c>
      <c r="N51" s="8">
        <v>84.2</v>
      </c>
      <c r="O51" s="8">
        <v>82.7</v>
      </c>
      <c r="P51" s="8">
        <v>81.599999999999994</v>
      </c>
      <c r="Q51" s="8">
        <v>78.7</v>
      </c>
      <c r="R51" s="2">
        <v>74.3</v>
      </c>
    </row>
    <row r="52" spans="1:18" x14ac:dyDescent="0.2">
      <c r="A52" s="8">
        <v>51</v>
      </c>
      <c r="B52" s="8" t="s">
        <v>51</v>
      </c>
      <c r="C52" s="8">
        <v>150.19999999999999</v>
      </c>
      <c r="D52" s="8">
        <v>146.69999999999999</v>
      </c>
      <c r="E52" s="8">
        <v>145.30000000000001</v>
      </c>
      <c r="F52" s="8">
        <v>125.7</v>
      </c>
      <c r="G52" s="8">
        <v>116.2</v>
      </c>
      <c r="H52" s="8">
        <v>111.1</v>
      </c>
      <c r="I52" s="8">
        <v>105.7</v>
      </c>
      <c r="J52" s="8">
        <v>109.5</v>
      </c>
      <c r="K52" s="8">
        <v>102.4</v>
      </c>
      <c r="L52" s="8">
        <v>95.3</v>
      </c>
      <c r="M52" s="8">
        <v>90.1</v>
      </c>
      <c r="N52" s="8">
        <v>87.9</v>
      </c>
      <c r="O52" s="8">
        <v>87.3</v>
      </c>
      <c r="P52" s="8">
        <v>87.8</v>
      </c>
      <c r="Q52" s="8">
        <v>87.7</v>
      </c>
      <c r="R52" s="2">
        <v>88.5</v>
      </c>
    </row>
    <row r="53" spans="1:18" x14ac:dyDescent="0.2">
      <c r="A53" s="8">
        <v>52</v>
      </c>
      <c r="B53" s="8" t="s">
        <v>52</v>
      </c>
      <c r="C53" s="8">
        <v>128.5</v>
      </c>
      <c r="D53" s="8">
        <v>124.2</v>
      </c>
      <c r="E53" s="8">
        <v>122.8</v>
      </c>
      <c r="F53" s="8">
        <v>107.3</v>
      </c>
      <c r="G53" s="8">
        <v>103.6</v>
      </c>
      <c r="H53" s="8">
        <v>102.9</v>
      </c>
      <c r="I53" s="8">
        <v>105.5</v>
      </c>
      <c r="J53" s="8">
        <v>104.1</v>
      </c>
      <c r="K53" s="8">
        <v>102.7</v>
      </c>
      <c r="L53" s="8">
        <v>98.2</v>
      </c>
      <c r="M53" s="8">
        <v>89.1</v>
      </c>
      <c r="N53" s="8">
        <v>87.1</v>
      </c>
      <c r="O53" s="8">
        <v>87.7</v>
      </c>
      <c r="P53" s="8">
        <v>89.7</v>
      </c>
      <c r="Q53" s="8">
        <v>88.2</v>
      </c>
      <c r="R53" s="2">
        <v>89.3</v>
      </c>
    </row>
    <row r="54" spans="1:18" x14ac:dyDescent="0.2">
      <c r="A54" s="8">
        <v>53</v>
      </c>
      <c r="B54" s="8" t="s">
        <v>53</v>
      </c>
      <c r="C54" s="8">
        <v>127.1</v>
      </c>
      <c r="D54" s="8">
        <v>114.3</v>
      </c>
      <c r="E54" s="8">
        <v>112.9</v>
      </c>
      <c r="F54" s="8">
        <v>103.5</v>
      </c>
      <c r="G54" s="8">
        <v>101.9</v>
      </c>
      <c r="H54" s="8">
        <v>103.1</v>
      </c>
      <c r="I54" s="8">
        <v>101.8</v>
      </c>
      <c r="J54" s="8">
        <v>103.4</v>
      </c>
      <c r="K54" s="8">
        <v>92.5</v>
      </c>
      <c r="L54" s="8">
        <v>89.5</v>
      </c>
      <c r="M54" s="8">
        <v>86.5</v>
      </c>
      <c r="N54" s="8">
        <v>85.2</v>
      </c>
      <c r="O54" s="8">
        <v>83.3</v>
      </c>
      <c r="P54" s="8">
        <v>80.7</v>
      </c>
      <c r="Q54" s="8">
        <v>77.5</v>
      </c>
      <c r="R54" s="2">
        <v>78.400000000000006</v>
      </c>
    </row>
    <row r="55" spans="1:18" x14ac:dyDescent="0.2">
      <c r="A55" s="8">
        <v>54</v>
      </c>
      <c r="B55" s="8" t="s">
        <v>54</v>
      </c>
      <c r="C55" s="8">
        <v>104.9</v>
      </c>
      <c r="D55" s="8">
        <v>101.9</v>
      </c>
      <c r="E55" s="8">
        <v>102.1</v>
      </c>
      <c r="F55" s="8">
        <v>96.7</v>
      </c>
      <c r="G55" s="8">
        <v>96.5</v>
      </c>
      <c r="H55" s="8">
        <v>91.4</v>
      </c>
      <c r="I55" s="8">
        <v>93.3</v>
      </c>
      <c r="J55" s="8">
        <v>93.5</v>
      </c>
      <c r="K55" s="8">
        <v>86.3</v>
      </c>
      <c r="L55" s="8">
        <v>83.8</v>
      </c>
      <c r="M55" s="8">
        <v>81.2</v>
      </c>
      <c r="N55" s="8">
        <v>80.400000000000006</v>
      </c>
      <c r="O55" s="8">
        <v>79.5</v>
      </c>
      <c r="P55" s="8">
        <v>79.599999999999994</v>
      </c>
      <c r="Q55" s="8">
        <v>80.5</v>
      </c>
      <c r="R55" s="2">
        <v>80.5</v>
      </c>
    </row>
    <row r="56" spans="1:18" x14ac:dyDescent="0.2">
      <c r="A56" s="8">
        <v>55</v>
      </c>
      <c r="B56" s="8" t="s">
        <v>55</v>
      </c>
      <c r="C56" s="8">
        <v>87</v>
      </c>
      <c r="D56" s="8">
        <v>86.7</v>
      </c>
      <c r="E56" s="8">
        <v>88.3</v>
      </c>
      <c r="F56" s="8">
        <v>85.8</v>
      </c>
      <c r="G56" s="8">
        <v>85.9</v>
      </c>
      <c r="H56" s="8">
        <v>82.1</v>
      </c>
      <c r="I56" s="8">
        <v>89.7</v>
      </c>
      <c r="J56" s="8">
        <v>87</v>
      </c>
      <c r="K56" s="8">
        <v>87.8</v>
      </c>
      <c r="L56" s="8">
        <v>82.8</v>
      </c>
      <c r="M56" s="8">
        <v>78.400000000000006</v>
      </c>
      <c r="N56" s="8">
        <v>76.2</v>
      </c>
      <c r="O56" s="8">
        <v>74</v>
      </c>
      <c r="P56" s="8">
        <v>73.900000000000006</v>
      </c>
      <c r="Q56" s="8">
        <v>72.900000000000006</v>
      </c>
      <c r="R56" s="2">
        <v>74.599999999999994</v>
      </c>
    </row>
    <row r="57" spans="1:18" x14ac:dyDescent="0.2">
      <c r="A57" s="8">
        <v>56</v>
      </c>
      <c r="B57" s="8" t="s">
        <v>56</v>
      </c>
      <c r="C57" s="8">
        <v>105.5</v>
      </c>
      <c r="D57" s="8">
        <v>104</v>
      </c>
      <c r="E57" s="8">
        <v>101.3</v>
      </c>
      <c r="F57" s="8">
        <v>95.4</v>
      </c>
      <c r="G57" s="8">
        <v>94.1</v>
      </c>
      <c r="H57" s="8">
        <v>91.3</v>
      </c>
      <c r="I57" s="8">
        <v>98.5</v>
      </c>
      <c r="J57" s="8">
        <v>98.9</v>
      </c>
      <c r="K57" s="8">
        <v>97.6</v>
      </c>
      <c r="L57" s="8">
        <v>95.3</v>
      </c>
      <c r="M57" s="8">
        <v>98.3</v>
      </c>
      <c r="N57" s="8">
        <v>99</v>
      </c>
      <c r="O57" s="8">
        <v>101</v>
      </c>
      <c r="P57" s="8">
        <v>100.8</v>
      </c>
      <c r="Q57" s="8">
        <v>100</v>
      </c>
      <c r="R57" s="2">
        <v>97</v>
      </c>
    </row>
    <row r="58" spans="1:18" x14ac:dyDescent="0.2">
      <c r="A58" s="8">
        <v>57</v>
      </c>
      <c r="B58" s="8" t="s">
        <v>57</v>
      </c>
      <c r="C58" s="8">
        <v>96.4</v>
      </c>
      <c r="D58" s="8">
        <v>96.1</v>
      </c>
      <c r="E58" s="8">
        <v>98.8</v>
      </c>
      <c r="F58" s="8">
        <v>97.3</v>
      </c>
      <c r="G58" s="8">
        <v>94.5</v>
      </c>
      <c r="H58" s="8">
        <v>91.6</v>
      </c>
      <c r="I58" s="8">
        <v>92.1</v>
      </c>
      <c r="J58" s="8">
        <v>91</v>
      </c>
      <c r="K58" s="8">
        <v>92.2</v>
      </c>
      <c r="L58" s="8">
        <v>90.2</v>
      </c>
      <c r="M58" s="8">
        <v>84.7</v>
      </c>
      <c r="N58" s="8">
        <v>82</v>
      </c>
      <c r="O58" s="8">
        <v>82</v>
      </c>
      <c r="P58" s="8">
        <v>79.900000000000006</v>
      </c>
      <c r="Q58" s="8">
        <v>78.7</v>
      </c>
      <c r="R58" s="2">
        <v>81.2</v>
      </c>
    </row>
    <row r="59" spans="1:18" x14ac:dyDescent="0.2">
      <c r="A59" s="8">
        <v>58</v>
      </c>
      <c r="B59" s="8" t="s">
        <v>58</v>
      </c>
      <c r="C59" s="8">
        <v>115.3</v>
      </c>
      <c r="D59" s="8">
        <v>105.1</v>
      </c>
      <c r="E59" s="8">
        <v>105</v>
      </c>
      <c r="F59" s="8">
        <v>93.8</v>
      </c>
      <c r="G59" s="8">
        <v>93.9</v>
      </c>
      <c r="H59" s="8">
        <v>97.7</v>
      </c>
      <c r="I59" s="8">
        <v>100.1</v>
      </c>
      <c r="J59" s="8">
        <v>100.7</v>
      </c>
      <c r="K59" s="8">
        <v>98.7</v>
      </c>
      <c r="L59" s="8">
        <v>96.3</v>
      </c>
      <c r="M59" s="8">
        <v>94.3</v>
      </c>
      <c r="N59" s="8">
        <v>90.2</v>
      </c>
      <c r="O59" s="8">
        <v>87</v>
      </c>
      <c r="P59" s="8">
        <v>86.7</v>
      </c>
      <c r="Q59" s="8">
        <v>86.9</v>
      </c>
      <c r="R59" s="2">
        <v>87.4</v>
      </c>
    </row>
    <row r="60" spans="1:18" x14ac:dyDescent="0.2">
      <c r="A60" s="8">
        <v>59</v>
      </c>
      <c r="B60" s="8" t="s">
        <v>59</v>
      </c>
      <c r="C60" s="8">
        <v>109.1</v>
      </c>
      <c r="D60" s="8">
        <v>108.5</v>
      </c>
      <c r="E60" s="8">
        <v>106.4</v>
      </c>
      <c r="F60" s="8">
        <v>106.6</v>
      </c>
      <c r="G60" s="8">
        <v>102.7</v>
      </c>
      <c r="H60" s="8">
        <v>101.6</v>
      </c>
      <c r="I60" s="8">
        <v>100.1</v>
      </c>
      <c r="J60" s="8">
        <v>99.7</v>
      </c>
      <c r="K60" s="8">
        <v>98</v>
      </c>
      <c r="L60" s="8">
        <v>93.6</v>
      </c>
      <c r="M60" s="8">
        <v>90.8</v>
      </c>
      <c r="N60" s="8">
        <v>87.7</v>
      </c>
      <c r="O60" s="8">
        <v>85.2</v>
      </c>
      <c r="P60" s="8">
        <v>84.9</v>
      </c>
      <c r="Q60" s="8">
        <v>85</v>
      </c>
      <c r="R60" s="2">
        <v>87.3</v>
      </c>
    </row>
    <row r="61" spans="1:18" x14ac:dyDescent="0.2">
      <c r="A61" s="8">
        <v>60</v>
      </c>
      <c r="B61" s="8" t="s">
        <v>60</v>
      </c>
      <c r="C61" s="8">
        <v>99.1</v>
      </c>
      <c r="D61" s="8">
        <v>95</v>
      </c>
      <c r="E61" s="8">
        <v>94</v>
      </c>
      <c r="F61" s="8">
        <v>87.6</v>
      </c>
      <c r="G61" s="8">
        <v>83.6</v>
      </c>
      <c r="H61" s="8">
        <v>83.5</v>
      </c>
      <c r="I61" s="8">
        <v>82</v>
      </c>
      <c r="J61" s="8">
        <v>79.7</v>
      </c>
      <c r="K61" s="8">
        <v>78.7</v>
      </c>
      <c r="L61" s="8">
        <v>76.5</v>
      </c>
      <c r="M61" s="8">
        <v>75.900000000000006</v>
      </c>
      <c r="N61" s="8">
        <v>74.5</v>
      </c>
      <c r="O61" s="8">
        <v>73</v>
      </c>
      <c r="P61" s="8">
        <v>72.599999999999994</v>
      </c>
      <c r="Q61" s="8">
        <v>71.7</v>
      </c>
      <c r="R61" s="2">
        <v>72.3</v>
      </c>
    </row>
    <row r="62" spans="1:18" x14ac:dyDescent="0.2">
      <c r="A62" s="8">
        <v>61</v>
      </c>
      <c r="B62" s="8" t="s">
        <v>61</v>
      </c>
      <c r="C62" s="8">
        <v>120.1</v>
      </c>
      <c r="D62" s="8">
        <v>119.7</v>
      </c>
      <c r="E62" s="8">
        <v>117.4</v>
      </c>
      <c r="F62" s="8">
        <v>98.3</v>
      </c>
      <c r="G62" s="8">
        <v>94.3</v>
      </c>
      <c r="H62" s="8">
        <v>94</v>
      </c>
      <c r="I62" s="8">
        <v>97.8</v>
      </c>
      <c r="J62" s="8">
        <v>93.1</v>
      </c>
      <c r="K62" s="8">
        <v>87.9</v>
      </c>
      <c r="L62" s="8">
        <v>79.599999999999994</v>
      </c>
      <c r="M62" s="8">
        <v>76.2</v>
      </c>
      <c r="N62" s="8">
        <v>76.099999999999994</v>
      </c>
      <c r="O62" s="8">
        <v>74.900000000000006</v>
      </c>
      <c r="P62" s="8">
        <v>74.2</v>
      </c>
      <c r="Q62" s="8">
        <v>73.900000000000006</v>
      </c>
      <c r="R62" s="85">
        <v>79.900000000000006</v>
      </c>
    </row>
    <row r="63" spans="1:18" x14ac:dyDescent="0.2">
      <c r="A63" s="8">
        <v>62</v>
      </c>
      <c r="B63" s="8" t="s">
        <v>62</v>
      </c>
      <c r="C63" s="8">
        <v>117.5</v>
      </c>
      <c r="D63" s="8">
        <v>117.1</v>
      </c>
      <c r="E63" s="8">
        <v>115.1</v>
      </c>
      <c r="F63" s="8">
        <v>96.5</v>
      </c>
      <c r="G63" s="8">
        <v>90</v>
      </c>
      <c r="H63" s="8">
        <v>92.5</v>
      </c>
      <c r="I63" s="8">
        <v>88.7</v>
      </c>
      <c r="J63" s="8">
        <v>84.4</v>
      </c>
      <c r="K63" s="8">
        <v>79.5</v>
      </c>
      <c r="L63" s="8">
        <v>79.7</v>
      </c>
      <c r="M63" s="8">
        <v>78.5</v>
      </c>
      <c r="N63" s="8">
        <v>77.5</v>
      </c>
      <c r="O63" s="8">
        <v>72.8</v>
      </c>
      <c r="P63" s="8">
        <v>74.5</v>
      </c>
      <c r="Q63" s="8">
        <v>73.3</v>
      </c>
      <c r="R63" s="85">
        <v>72.900000000000006</v>
      </c>
    </row>
    <row r="64" spans="1:18" x14ac:dyDescent="0.2">
      <c r="A64" s="8">
        <v>63</v>
      </c>
      <c r="B64" s="8" t="s">
        <v>63</v>
      </c>
      <c r="C64" s="8">
        <v>105.7</v>
      </c>
      <c r="D64" s="8">
        <v>107.1</v>
      </c>
      <c r="E64" s="8">
        <v>112.1</v>
      </c>
      <c r="F64" s="8">
        <v>101.7</v>
      </c>
      <c r="G64" s="8">
        <v>98.6</v>
      </c>
      <c r="H64" s="8">
        <v>97</v>
      </c>
      <c r="I64" s="8">
        <v>93.6</v>
      </c>
      <c r="J64" s="8">
        <v>94.8</v>
      </c>
      <c r="K64" s="8">
        <v>99.7</v>
      </c>
      <c r="L64" s="8">
        <v>94.2</v>
      </c>
      <c r="M64" s="8">
        <v>88.7</v>
      </c>
      <c r="N64" s="8">
        <v>86.9</v>
      </c>
      <c r="O64" s="8">
        <v>86.4</v>
      </c>
      <c r="P64" s="8">
        <v>86.1</v>
      </c>
      <c r="Q64" s="8">
        <v>83.3</v>
      </c>
      <c r="R64" s="2">
        <v>84.7</v>
      </c>
    </row>
    <row r="65" spans="1:18" x14ac:dyDescent="0.2">
      <c r="A65" s="8">
        <v>64</v>
      </c>
      <c r="B65" s="8" t="s">
        <v>64</v>
      </c>
      <c r="C65" s="8">
        <v>170.9</v>
      </c>
      <c r="D65" s="8">
        <v>166.4</v>
      </c>
      <c r="E65" s="8">
        <v>165.3</v>
      </c>
      <c r="F65" s="8">
        <v>149.1</v>
      </c>
      <c r="G65" s="8">
        <v>141.30000000000001</v>
      </c>
      <c r="H65" s="8">
        <v>143.9</v>
      </c>
      <c r="I65" s="8">
        <v>142.6</v>
      </c>
      <c r="J65" s="8">
        <v>136.1</v>
      </c>
      <c r="K65" s="8">
        <v>135.69999999999999</v>
      </c>
      <c r="L65" s="8">
        <v>131.30000000000001</v>
      </c>
      <c r="M65" s="8">
        <v>126.5</v>
      </c>
      <c r="N65" s="8">
        <v>119.5</v>
      </c>
      <c r="O65" s="8">
        <v>113.7</v>
      </c>
      <c r="P65" s="8">
        <v>113.2</v>
      </c>
      <c r="Q65" s="8">
        <v>107.5</v>
      </c>
      <c r="R65" s="2">
        <v>106.7</v>
      </c>
    </row>
    <row r="66" spans="1:18" x14ac:dyDescent="0.2">
      <c r="A66" s="8">
        <v>65</v>
      </c>
      <c r="B66" s="8" t="s">
        <v>65</v>
      </c>
      <c r="C66" s="8">
        <v>108.4</v>
      </c>
      <c r="D66" s="8">
        <v>103</v>
      </c>
      <c r="E66" s="8">
        <v>101.4</v>
      </c>
      <c r="F66" s="8">
        <v>86.6</v>
      </c>
      <c r="G66" s="8">
        <v>90</v>
      </c>
      <c r="H66" s="8">
        <v>90.6</v>
      </c>
      <c r="I66" s="8">
        <v>85.5</v>
      </c>
      <c r="J66" s="8">
        <v>84.3</v>
      </c>
      <c r="K66" s="8">
        <v>82.1</v>
      </c>
      <c r="L66" s="8">
        <v>78.400000000000006</v>
      </c>
      <c r="M66" s="8">
        <v>74.8</v>
      </c>
      <c r="N66" s="8">
        <v>72</v>
      </c>
      <c r="O66" s="8">
        <v>71.7</v>
      </c>
      <c r="P66" s="8">
        <v>70.400000000000006</v>
      </c>
      <c r="Q66" s="8">
        <v>69.900000000000006</v>
      </c>
      <c r="R66" s="2">
        <v>74.900000000000006</v>
      </c>
    </row>
    <row r="67" spans="1:18" x14ac:dyDescent="0.2">
      <c r="A67" s="8">
        <v>66</v>
      </c>
      <c r="B67" s="8" t="s">
        <v>66</v>
      </c>
      <c r="C67" s="8">
        <v>117.7</v>
      </c>
      <c r="D67" s="8">
        <v>116.7</v>
      </c>
      <c r="E67" s="8">
        <v>115.7</v>
      </c>
      <c r="F67" s="8">
        <v>112.3</v>
      </c>
      <c r="G67" s="8">
        <v>110.6</v>
      </c>
      <c r="H67" s="8">
        <v>112.1</v>
      </c>
      <c r="I67" s="8">
        <v>108.1</v>
      </c>
      <c r="J67" s="8">
        <v>105</v>
      </c>
      <c r="K67" s="8">
        <v>103.6</v>
      </c>
      <c r="L67" s="8">
        <v>100.8</v>
      </c>
      <c r="M67" s="8">
        <v>97.6</v>
      </c>
      <c r="N67" s="8">
        <v>96.9</v>
      </c>
      <c r="O67" s="8">
        <v>94.7</v>
      </c>
      <c r="P67" s="8">
        <v>92</v>
      </c>
      <c r="Q67" s="8">
        <v>91.8</v>
      </c>
      <c r="R67" s="2">
        <v>90.9</v>
      </c>
    </row>
    <row r="68" spans="1:18" x14ac:dyDescent="0.2">
      <c r="A68" s="8">
        <v>67</v>
      </c>
      <c r="B68" s="8" t="s">
        <v>67</v>
      </c>
      <c r="C68" s="8">
        <v>139.1</v>
      </c>
      <c r="D68" s="8">
        <v>138.69999999999999</v>
      </c>
      <c r="E68" s="8">
        <v>137.5</v>
      </c>
      <c r="F68" s="8">
        <v>126.6</v>
      </c>
      <c r="G68" s="8">
        <v>116.9</v>
      </c>
      <c r="H68" s="8">
        <v>116.6</v>
      </c>
      <c r="I68" s="8">
        <v>111.3</v>
      </c>
      <c r="J68" s="8">
        <v>111.7</v>
      </c>
      <c r="K68" s="8">
        <v>111.3</v>
      </c>
      <c r="L68" s="8">
        <v>109.5</v>
      </c>
      <c r="M68" s="8">
        <v>101.4</v>
      </c>
      <c r="N68" s="8">
        <v>95.8</v>
      </c>
      <c r="O68" s="8">
        <v>99</v>
      </c>
      <c r="P68" s="8">
        <v>98.8</v>
      </c>
      <c r="Q68" s="8">
        <v>97.7</v>
      </c>
      <c r="R68" s="2">
        <v>97.5</v>
      </c>
    </row>
    <row r="69" spans="1:18" x14ac:dyDescent="0.2">
      <c r="A69" s="8">
        <v>68</v>
      </c>
      <c r="B69" s="8" t="s">
        <v>68</v>
      </c>
      <c r="C69" s="8">
        <v>113.6</v>
      </c>
      <c r="D69" s="8">
        <v>110.9</v>
      </c>
      <c r="E69" s="8">
        <v>108.5</v>
      </c>
      <c r="F69" s="8">
        <v>99</v>
      </c>
      <c r="G69" s="8">
        <v>100.9</v>
      </c>
      <c r="H69" s="8">
        <v>102.1</v>
      </c>
      <c r="I69" s="8">
        <v>95.9</v>
      </c>
      <c r="J69" s="8">
        <v>93.8</v>
      </c>
      <c r="K69" s="8">
        <v>92.7</v>
      </c>
      <c r="L69" s="8">
        <v>89.5</v>
      </c>
      <c r="M69" s="8">
        <v>85.7</v>
      </c>
      <c r="N69" s="8">
        <v>84.2</v>
      </c>
      <c r="O69" s="8">
        <v>82</v>
      </c>
      <c r="P69" s="8">
        <v>81</v>
      </c>
      <c r="Q69" s="8">
        <v>80.3</v>
      </c>
      <c r="R69" s="2">
        <v>81.7</v>
      </c>
    </row>
    <row r="70" spans="1:18" x14ac:dyDescent="0.2">
      <c r="A70" s="8">
        <v>69</v>
      </c>
      <c r="B70" s="8" t="s">
        <v>69</v>
      </c>
      <c r="C70" s="8">
        <v>124.5</v>
      </c>
      <c r="D70" s="8">
        <v>121.9</v>
      </c>
      <c r="E70" s="8">
        <v>121.3</v>
      </c>
      <c r="F70" s="8">
        <v>108.4</v>
      </c>
      <c r="G70" s="8">
        <v>106</v>
      </c>
      <c r="H70" s="8">
        <v>108.7</v>
      </c>
      <c r="I70" s="8">
        <v>111.9</v>
      </c>
      <c r="J70" s="8">
        <v>109.5</v>
      </c>
      <c r="K70" s="8">
        <v>111.8</v>
      </c>
      <c r="L70" s="8">
        <v>111.1</v>
      </c>
      <c r="M70" s="8">
        <v>106</v>
      </c>
      <c r="N70" s="8">
        <v>105.4</v>
      </c>
      <c r="O70" s="8">
        <v>103.8</v>
      </c>
      <c r="P70" s="8">
        <v>98.1</v>
      </c>
      <c r="Q70" s="8">
        <v>94.7</v>
      </c>
      <c r="R70" s="2">
        <v>93.7</v>
      </c>
    </row>
    <row r="71" spans="1:18" x14ac:dyDescent="0.2">
      <c r="A71" s="8">
        <v>70</v>
      </c>
      <c r="B71" s="8" t="s">
        <v>70</v>
      </c>
      <c r="C71" s="8">
        <v>104.4</v>
      </c>
      <c r="D71" s="8">
        <v>104.8</v>
      </c>
      <c r="E71" s="8">
        <v>101.2</v>
      </c>
      <c r="F71" s="8">
        <v>91.6</v>
      </c>
      <c r="G71" s="8">
        <v>90.8</v>
      </c>
      <c r="H71" s="8">
        <v>92.7</v>
      </c>
      <c r="I71" s="8">
        <v>94.3</v>
      </c>
      <c r="J71" s="8">
        <v>98.2</v>
      </c>
      <c r="K71" s="8">
        <v>94.1</v>
      </c>
      <c r="L71" s="8">
        <v>88</v>
      </c>
      <c r="M71" s="8">
        <v>89.9</v>
      </c>
      <c r="N71" s="8">
        <v>89.9</v>
      </c>
      <c r="O71" s="8">
        <v>90.5</v>
      </c>
      <c r="P71" s="8">
        <v>91.3</v>
      </c>
      <c r="Q71" s="8">
        <v>90.6</v>
      </c>
      <c r="R71" s="2">
        <v>91.7</v>
      </c>
    </row>
    <row r="72" spans="1:18" x14ac:dyDescent="0.2">
      <c r="A72" s="8">
        <v>71</v>
      </c>
      <c r="B72" s="8" t="s">
        <v>71</v>
      </c>
      <c r="C72" s="8">
        <v>131.80000000000001</v>
      </c>
      <c r="D72" s="8">
        <v>126.4</v>
      </c>
      <c r="E72" s="8">
        <v>119.6</v>
      </c>
      <c r="F72" s="8">
        <v>111.2</v>
      </c>
      <c r="G72" s="8">
        <v>112.9</v>
      </c>
      <c r="H72" s="8">
        <v>109.1</v>
      </c>
      <c r="I72" s="8">
        <v>103.5</v>
      </c>
      <c r="J72" s="8">
        <v>102.6</v>
      </c>
      <c r="K72" s="8">
        <v>100.5</v>
      </c>
      <c r="L72" s="8">
        <v>99.1</v>
      </c>
      <c r="M72" s="8">
        <v>98.4</v>
      </c>
      <c r="N72" s="8">
        <v>96.7</v>
      </c>
      <c r="O72" s="8">
        <v>95</v>
      </c>
      <c r="P72" s="8">
        <v>94.8</v>
      </c>
      <c r="Q72" s="8">
        <v>94.5</v>
      </c>
      <c r="R72" s="2">
        <v>95.4</v>
      </c>
    </row>
    <row r="73" spans="1:18" x14ac:dyDescent="0.2">
      <c r="A73" s="8">
        <v>72</v>
      </c>
      <c r="B73" s="8" t="s">
        <v>72</v>
      </c>
      <c r="C73" s="8">
        <v>121.4</v>
      </c>
      <c r="D73" s="8">
        <v>120.4</v>
      </c>
      <c r="E73" s="8">
        <v>120.8</v>
      </c>
      <c r="F73" s="8">
        <v>111</v>
      </c>
      <c r="G73" s="8">
        <v>106.4</v>
      </c>
      <c r="H73" s="8">
        <v>99.2</v>
      </c>
      <c r="I73" s="8">
        <v>97.6</v>
      </c>
      <c r="J73" s="8">
        <v>95.4</v>
      </c>
      <c r="K73" s="8">
        <v>93.1</v>
      </c>
      <c r="L73" s="8">
        <v>89</v>
      </c>
      <c r="M73" s="8">
        <v>81.7</v>
      </c>
      <c r="N73" s="8">
        <v>80.2</v>
      </c>
      <c r="O73" s="8">
        <v>79.099999999999994</v>
      </c>
      <c r="P73" s="8">
        <v>80.7</v>
      </c>
      <c r="Q73" s="8">
        <v>80.3</v>
      </c>
      <c r="R73" s="2">
        <v>81.400000000000006</v>
      </c>
    </row>
    <row r="74" spans="1:18" x14ac:dyDescent="0.2">
      <c r="A74" s="8">
        <v>73</v>
      </c>
      <c r="B74" s="8" t="s">
        <v>73</v>
      </c>
      <c r="C74" s="8">
        <v>125</v>
      </c>
      <c r="D74" s="8">
        <v>124</v>
      </c>
      <c r="E74" s="8">
        <v>123.6</v>
      </c>
      <c r="F74" s="8">
        <v>111.9</v>
      </c>
      <c r="G74" s="8">
        <v>111.5</v>
      </c>
      <c r="H74" s="8">
        <v>113.5</v>
      </c>
      <c r="I74" s="8">
        <v>114.5</v>
      </c>
      <c r="J74" s="8">
        <v>112.6</v>
      </c>
      <c r="K74" s="8">
        <v>112.1</v>
      </c>
      <c r="L74" s="8">
        <v>105.2</v>
      </c>
      <c r="M74" s="8">
        <v>105.3</v>
      </c>
      <c r="N74" s="8">
        <v>103.8</v>
      </c>
      <c r="O74" s="8">
        <v>102.5</v>
      </c>
      <c r="P74" s="8">
        <v>99.8</v>
      </c>
      <c r="Q74" s="8">
        <v>96</v>
      </c>
      <c r="R74" s="2">
        <v>90.3</v>
      </c>
    </row>
    <row r="75" spans="1:18" x14ac:dyDescent="0.2">
      <c r="A75" s="8">
        <v>74</v>
      </c>
      <c r="B75" s="8" t="s">
        <v>74</v>
      </c>
      <c r="C75" s="8">
        <v>152.6</v>
      </c>
      <c r="D75" s="8">
        <v>146.6</v>
      </c>
      <c r="E75" s="8">
        <v>141.80000000000001</v>
      </c>
      <c r="F75" s="8">
        <v>122.3</v>
      </c>
      <c r="G75" s="8">
        <v>121.9</v>
      </c>
      <c r="H75" s="8">
        <v>114.9</v>
      </c>
      <c r="I75" s="8">
        <v>114.1</v>
      </c>
      <c r="J75" s="8">
        <v>112.9</v>
      </c>
      <c r="K75" s="8">
        <v>113</v>
      </c>
      <c r="L75" s="8">
        <v>111.7</v>
      </c>
      <c r="M75" s="8">
        <v>105.7</v>
      </c>
      <c r="N75" s="8">
        <v>98.2</v>
      </c>
      <c r="O75" s="8">
        <v>98.7</v>
      </c>
      <c r="P75" s="8">
        <v>96.8</v>
      </c>
      <c r="Q75" s="8">
        <v>95.7</v>
      </c>
      <c r="R75" s="2">
        <v>86.5</v>
      </c>
    </row>
    <row r="76" spans="1:18" x14ac:dyDescent="0.2">
      <c r="A76" s="8">
        <v>75</v>
      </c>
      <c r="B76" s="8" t="s">
        <v>75</v>
      </c>
      <c r="C76" s="8">
        <v>169.5</v>
      </c>
      <c r="D76" s="8">
        <v>157.5</v>
      </c>
      <c r="E76" s="8">
        <v>154.69999999999999</v>
      </c>
      <c r="F76" s="8">
        <v>122.1</v>
      </c>
      <c r="G76" s="8">
        <v>117.2</v>
      </c>
      <c r="H76" s="8">
        <v>127.9</v>
      </c>
      <c r="I76" s="8">
        <v>135.80000000000001</v>
      </c>
      <c r="J76" s="8">
        <v>128.69999999999999</v>
      </c>
      <c r="K76" s="8">
        <v>129.1</v>
      </c>
      <c r="L76" s="8">
        <v>121.9</v>
      </c>
      <c r="M76" s="8">
        <v>121.2</v>
      </c>
      <c r="N76" s="8">
        <v>119.5</v>
      </c>
      <c r="O76" s="8">
        <v>118.3</v>
      </c>
      <c r="P76" s="8">
        <v>109.6</v>
      </c>
      <c r="Q76" s="8">
        <v>103.7</v>
      </c>
      <c r="R76" s="2">
        <v>111.9</v>
      </c>
    </row>
    <row r="77" spans="1:18" x14ac:dyDescent="0.2">
      <c r="A77" s="8">
        <v>76</v>
      </c>
      <c r="B77" s="8" t="s">
        <v>76</v>
      </c>
      <c r="C77" s="8">
        <v>96.1</v>
      </c>
      <c r="D77" s="8">
        <v>93.3</v>
      </c>
      <c r="E77" s="8">
        <v>90.2</v>
      </c>
      <c r="F77" s="8">
        <v>90.7</v>
      </c>
      <c r="G77" s="8">
        <v>90</v>
      </c>
      <c r="H77" s="8">
        <v>91.7</v>
      </c>
      <c r="I77" s="8">
        <v>107.2</v>
      </c>
      <c r="J77" s="8">
        <v>107.4</v>
      </c>
      <c r="K77" s="8">
        <v>105.6</v>
      </c>
      <c r="L77" s="8">
        <v>102.6</v>
      </c>
      <c r="M77" s="8">
        <v>102</v>
      </c>
      <c r="N77" s="8">
        <v>100.4</v>
      </c>
      <c r="O77" s="8">
        <v>99.2</v>
      </c>
      <c r="P77" s="8">
        <v>99.4</v>
      </c>
      <c r="Q77" s="8">
        <v>98</v>
      </c>
      <c r="R77" s="2">
        <v>97.4</v>
      </c>
    </row>
    <row r="78" spans="1:18" x14ac:dyDescent="0.2">
      <c r="A78" s="8">
        <v>77</v>
      </c>
      <c r="B78" s="8" t="s">
        <v>77</v>
      </c>
      <c r="C78" s="8">
        <v>110.6</v>
      </c>
      <c r="D78" s="8">
        <v>104.5</v>
      </c>
      <c r="E78" s="8">
        <v>97.2</v>
      </c>
      <c r="F78" s="8">
        <v>94.9</v>
      </c>
      <c r="G78" s="8">
        <v>94</v>
      </c>
      <c r="H78" s="8">
        <v>97.3</v>
      </c>
      <c r="I78" s="8">
        <v>102.6</v>
      </c>
      <c r="J78" s="8">
        <v>102.1</v>
      </c>
      <c r="K78" s="8">
        <v>99.6</v>
      </c>
      <c r="L78" s="8">
        <v>89.5</v>
      </c>
      <c r="M78" s="8">
        <v>86.9</v>
      </c>
      <c r="N78" s="8">
        <v>84.6</v>
      </c>
      <c r="O78" s="8">
        <v>86</v>
      </c>
      <c r="P78" s="8">
        <v>88.5</v>
      </c>
      <c r="Q78" s="8">
        <v>85.9</v>
      </c>
      <c r="R78" s="2">
        <v>82.8</v>
      </c>
    </row>
    <row r="79" spans="1:18" x14ac:dyDescent="0.2">
      <c r="A79" s="8">
        <v>78</v>
      </c>
      <c r="B79" s="8" t="s">
        <v>78</v>
      </c>
      <c r="C79" s="8">
        <v>144.19999999999999</v>
      </c>
      <c r="D79" s="8">
        <v>140.30000000000001</v>
      </c>
      <c r="E79" s="8">
        <v>130.6</v>
      </c>
      <c r="F79" s="8">
        <v>111.3</v>
      </c>
      <c r="G79" s="8">
        <v>111.4</v>
      </c>
      <c r="H79" s="8">
        <v>114.7</v>
      </c>
      <c r="I79" s="8">
        <v>126.9</v>
      </c>
      <c r="J79" s="8">
        <v>112</v>
      </c>
      <c r="K79" s="8">
        <v>117.1</v>
      </c>
      <c r="L79" s="8">
        <v>109.3</v>
      </c>
      <c r="M79" s="8">
        <v>102.4</v>
      </c>
      <c r="N79" s="8">
        <v>90.8</v>
      </c>
      <c r="O79" s="8">
        <v>95.5</v>
      </c>
      <c r="P79" s="8">
        <v>95.7</v>
      </c>
      <c r="Q79" s="8">
        <v>95.4</v>
      </c>
      <c r="R79" s="2">
        <v>95</v>
      </c>
    </row>
    <row r="80" spans="1:18" x14ac:dyDescent="0.2">
      <c r="A80" s="8">
        <v>79</v>
      </c>
      <c r="B80" s="8" t="s">
        <v>79</v>
      </c>
      <c r="C80" s="8">
        <v>174.7</v>
      </c>
      <c r="D80" s="8">
        <v>169.2</v>
      </c>
      <c r="E80" s="8">
        <v>165.5</v>
      </c>
      <c r="F80" s="8">
        <v>151.9</v>
      </c>
      <c r="G80" s="8">
        <v>148.30000000000001</v>
      </c>
      <c r="H80" s="8">
        <v>148.80000000000001</v>
      </c>
      <c r="I80" s="8">
        <v>138.80000000000001</v>
      </c>
      <c r="J80" s="8">
        <v>134.4</v>
      </c>
      <c r="K80" s="8">
        <v>136</v>
      </c>
      <c r="L80" s="8">
        <v>121.3</v>
      </c>
      <c r="M80" s="8">
        <v>117.2</v>
      </c>
      <c r="N80" s="8">
        <v>117.8</v>
      </c>
      <c r="O80" s="8">
        <v>121.7</v>
      </c>
      <c r="P80" s="8">
        <v>118.6</v>
      </c>
      <c r="Q80" s="8">
        <v>110.7</v>
      </c>
      <c r="R80" s="2">
        <v>110.4</v>
      </c>
    </row>
    <row r="81" spans="1:18" x14ac:dyDescent="0.2">
      <c r="A81" s="8">
        <v>80</v>
      </c>
      <c r="B81" s="8" t="s">
        <v>80</v>
      </c>
      <c r="C81" s="8">
        <v>146.9</v>
      </c>
      <c r="D81" s="8">
        <v>147.6</v>
      </c>
      <c r="E81" s="8">
        <v>139.30000000000001</v>
      </c>
      <c r="F81" s="8">
        <v>140.4</v>
      </c>
      <c r="G81" s="8">
        <v>142.80000000000001</v>
      </c>
      <c r="H81" s="8">
        <v>142.19999999999999</v>
      </c>
      <c r="I81" s="8">
        <v>144.1</v>
      </c>
      <c r="J81" s="8">
        <v>135.5</v>
      </c>
      <c r="K81" s="8">
        <v>129.30000000000001</v>
      </c>
      <c r="L81" s="8">
        <v>123.8</v>
      </c>
      <c r="M81" s="8">
        <v>118.9</v>
      </c>
      <c r="N81" s="8">
        <v>116.7</v>
      </c>
      <c r="O81" s="8">
        <v>117.6</v>
      </c>
      <c r="P81" s="8">
        <v>113.8</v>
      </c>
      <c r="Q81" s="8">
        <v>113.8</v>
      </c>
      <c r="R81" s="2">
        <v>115.2</v>
      </c>
    </row>
    <row r="82" spans="1:18" x14ac:dyDescent="0.2">
      <c r="A82" s="8">
        <v>81</v>
      </c>
      <c r="B82" s="8" t="s">
        <v>81</v>
      </c>
      <c r="C82" s="8">
        <v>151.9</v>
      </c>
      <c r="D82" s="8">
        <v>149.4</v>
      </c>
      <c r="E82" s="8">
        <v>171.4</v>
      </c>
      <c r="F82" s="8">
        <v>136.30000000000001</v>
      </c>
      <c r="G82" s="8">
        <v>134.9</v>
      </c>
      <c r="H82" s="8">
        <v>141.1</v>
      </c>
      <c r="I82" s="8">
        <v>146.1</v>
      </c>
      <c r="J82" s="8">
        <v>126.7</v>
      </c>
      <c r="K82" s="8">
        <v>126</v>
      </c>
      <c r="L82" s="8">
        <v>126.4</v>
      </c>
      <c r="M82" s="8">
        <v>124.5</v>
      </c>
      <c r="N82" s="8">
        <v>129.19999999999999</v>
      </c>
      <c r="O82" s="8">
        <v>121.6</v>
      </c>
      <c r="P82" s="8">
        <v>121.1</v>
      </c>
      <c r="Q82" s="8">
        <v>121.2</v>
      </c>
      <c r="R82" s="2">
        <v>116.2</v>
      </c>
    </row>
    <row r="83" spans="1:18" x14ac:dyDescent="0.2">
      <c r="A83" s="8">
        <v>82</v>
      </c>
      <c r="B83" s="8" t="s">
        <v>82</v>
      </c>
      <c r="C83" s="8">
        <v>241.8</v>
      </c>
      <c r="D83" s="8">
        <v>251.4</v>
      </c>
      <c r="E83" s="8">
        <v>241.7</v>
      </c>
      <c r="F83" s="8">
        <v>238.3</v>
      </c>
      <c r="G83" s="8">
        <v>177.4</v>
      </c>
      <c r="H83" s="8">
        <v>171.2</v>
      </c>
      <c r="I83" s="8">
        <v>147.69999999999999</v>
      </c>
      <c r="J83" s="8">
        <v>141.80000000000001</v>
      </c>
      <c r="K83" s="8">
        <v>148.9</v>
      </c>
      <c r="L83" s="8">
        <v>152</v>
      </c>
      <c r="M83" s="8">
        <v>149.30000000000001</v>
      </c>
      <c r="N83" s="8">
        <v>131.1</v>
      </c>
      <c r="O83" s="8">
        <v>133.1</v>
      </c>
      <c r="P83" s="8">
        <v>131.30000000000001</v>
      </c>
      <c r="Q83" s="8">
        <v>126.9</v>
      </c>
      <c r="R83" s="2">
        <v>128.80000000000001</v>
      </c>
    </row>
    <row r="87" spans="1:18" x14ac:dyDescent="0.2">
      <c r="B87" s="5" t="s">
        <v>89</v>
      </c>
    </row>
  </sheetData>
  <hyperlinks>
    <hyperlink ref="B87" r:id="rId1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3"/>
  <sheetViews>
    <sheetView topLeftCell="A66"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19" max="19" width="11.140625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0.36886148945207187</v>
      </c>
      <c r="C2" s="117">
        <v>43831</v>
      </c>
      <c r="D2">
        <v>29</v>
      </c>
    </row>
    <row r="3" spans="1:4" x14ac:dyDescent="0.25">
      <c r="A3" s="46">
        <v>2</v>
      </c>
      <c r="B3">
        <v>0.39928663528210528</v>
      </c>
      <c r="C3" s="117">
        <v>43831</v>
      </c>
      <c r="D3">
        <v>29</v>
      </c>
    </row>
    <row r="4" spans="1:4" x14ac:dyDescent="0.25">
      <c r="A4" s="46">
        <v>3</v>
      </c>
      <c r="B4">
        <v>0.43987511058341205</v>
      </c>
      <c r="C4" s="117">
        <v>43831</v>
      </c>
      <c r="D4">
        <v>29</v>
      </c>
    </row>
    <row r="5" spans="1:4" x14ac:dyDescent="0.25">
      <c r="A5" s="46">
        <v>4</v>
      </c>
      <c r="B5">
        <v>0.41632367195518805</v>
      </c>
      <c r="C5" s="117">
        <v>43831</v>
      </c>
      <c r="D5">
        <v>29</v>
      </c>
    </row>
    <row r="6" spans="1:4" x14ac:dyDescent="0.25">
      <c r="A6" s="46">
        <v>5</v>
      </c>
      <c r="B6">
        <v>0.43031200292584276</v>
      </c>
      <c r="C6" s="117">
        <v>43831</v>
      </c>
      <c r="D6">
        <v>29</v>
      </c>
    </row>
    <row r="7" spans="1:4" x14ac:dyDescent="0.25">
      <c r="A7" s="46">
        <v>6</v>
      </c>
      <c r="B7">
        <v>0.43815821386821685</v>
      </c>
      <c r="C7" s="117">
        <v>43831</v>
      </c>
      <c r="D7">
        <v>29</v>
      </c>
    </row>
    <row r="8" spans="1:4" x14ac:dyDescent="0.25">
      <c r="A8" s="46">
        <v>7</v>
      </c>
      <c r="B8">
        <v>0.48685983829636142</v>
      </c>
      <c r="C8" s="117">
        <v>43831</v>
      </c>
      <c r="D8">
        <v>29</v>
      </c>
    </row>
    <row r="9" spans="1:4" x14ac:dyDescent="0.25">
      <c r="A9" s="46">
        <v>8</v>
      </c>
      <c r="B9">
        <v>0.44956370233212256</v>
      </c>
      <c r="C9" s="117">
        <v>43831</v>
      </c>
      <c r="D9">
        <v>29</v>
      </c>
    </row>
    <row r="10" spans="1:4" x14ac:dyDescent="0.25">
      <c r="A10" s="46">
        <v>9</v>
      </c>
      <c r="B10">
        <v>0.43469545696022749</v>
      </c>
      <c r="C10" s="117">
        <v>43831</v>
      </c>
      <c r="D10">
        <v>29</v>
      </c>
    </row>
    <row r="11" spans="1:4" x14ac:dyDescent="0.25">
      <c r="A11" s="46">
        <v>10</v>
      </c>
      <c r="B11">
        <v>0.43815821386821685</v>
      </c>
      <c r="C11" s="117">
        <v>43831</v>
      </c>
      <c r="D11">
        <v>29</v>
      </c>
    </row>
    <row r="12" spans="1:4" x14ac:dyDescent="0.25">
      <c r="A12" s="46">
        <v>11</v>
      </c>
      <c r="B12">
        <v>0.41121041720714535</v>
      </c>
      <c r="C12" s="117">
        <v>43831</v>
      </c>
      <c r="D12">
        <v>29</v>
      </c>
    </row>
    <row r="13" spans="1:4" x14ac:dyDescent="0.25">
      <c r="A13" s="46">
        <v>12</v>
      </c>
      <c r="B13">
        <v>0.40696683616125429</v>
      </c>
      <c r="C13" s="117">
        <v>43831</v>
      </c>
      <c r="D13">
        <v>29</v>
      </c>
    </row>
    <row r="14" spans="1:4" x14ac:dyDescent="0.25">
      <c r="A14" s="46">
        <v>13</v>
      </c>
      <c r="B14">
        <v>0.47985750626438134</v>
      </c>
      <c r="C14" s="117">
        <v>43831</v>
      </c>
      <c r="D14">
        <v>29</v>
      </c>
    </row>
    <row r="15" spans="1:4" x14ac:dyDescent="0.25">
      <c r="A15" s="46">
        <v>14</v>
      </c>
      <c r="B15">
        <v>0.39142831528730404</v>
      </c>
      <c r="C15" s="117">
        <v>43831</v>
      </c>
      <c r="D15">
        <v>29</v>
      </c>
    </row>
    <row r="16" spans="1:4" x14ac:dyDescent="0.25">
      <c r="A16" s="46">
        <v>15</v>
      </c>
      <c r="B16">
        <v>0.47075341907444546</v>
      </c>
      <c r="C16" s="117">
        <v>43831</v>
      </c>
      <c r="D16">
        <v>29</v>
      </c>
    </row>
    <row r="17" spans="1:11" x14ac:dyDescent="0.25">
      <c r="A17" s="46">
        <v>16</v>
      </c>
      <c r="B17">
        <v>0.44706602417009311</v>
      </c>
      <c r="C17" s="117">
        <v>43831</v>
      </c>
      <c r="D17">
        <v>29</v>
      </c>
    </row>
    <row r="18" spans="1:11" x14ac:dyDescent="0.25">
      <c r="A18" s="46">
        <v>17</v>
      </c>
      <c r="B18">
        <v>0.46881928611050921</v>
      </c>
      <c r="C18" s="117">
        <v>43831</v>
      </c>
      <c r="D18">
        <v>29</v>
      </c>
    </row>
    <row r="19" spans="1:11" x14ac:dyDescent="0.25">
      <c r="A19" s="46">
        <v>18</v>
      </c>
      <c r="B19">
        <v>0.37981056853423778</v>
      </c>
      <c r="C19" s="117">
        <v>43831</v>
      </c>
      <c r="D19">
        <v>29</v>
      </c>
    </row>
    <row r="20" spans="1:11" x14ac:dyDescent="0.25">
      <c r="A20" s="46">
        <v>19</v>
      </c>
      <c r="B20">
        <v>0.41307904927446953</v>
      </c>
      <c r="C20" s="117">
        <v>43831</v>
      </c>
      <c r="D20">
        <v>29</v>
      </c>
    </row>
    <row r="21" spans="1:11" x14ac:dyDescent="0.25">
      <c r="A21" s="46">
        <v>20</v>
      </c>
      <c r="B21">
        <v>0.4872234921846178</v>
      </c>
      <c r="C21" s="117">
        <v>43831</v>
      </c>
      <c r="D21">
        <v>29</v>
      </c>
    </row>
    <row r="22" spans="1:11" x14ac:dyDescent="0.25">
      <c r="A22" s="46">
        <v>21</v>
      </c>
      <c r="B22">
        <v>0.42316881276947071</v>
      </c>
      <c r="C22" s="117">
        <v>43831</v>
      </c>
      <c r="D22">
        <v>29</v>
      </c>
    </row>
    <row r="23" spans="1:11" x14ac:dyDescent="0.25">
      <c r="A23" s="46">
        <v>22</v>
      </c>
      <c r="B23">
        <v>0.40696683616125429</v>
      </c>
      <c r="C23" s="117">
        <v>43831</v>
      </c>
      <c r="D23">
        <v>29</v>
      </c>
    </row>
    <row r="24" spans="1:11" x14ac:dyDescent="0.25">
      <c r="A24" s="46">
        <v>23</v>
      </c>
      <c r="B24">
        <v>0.41027210061055697</v>
      </c>
      <c r="C24" s="117">
        <v>43831</v>
      </c>
      <c r="D24">
        <v>29</v>
      </c>
    </row>
    <row r="25" spans="1:11" x14ac:dyDescent="0.25">
      <c r="A25" s="46">
        <v>24</v>
      </c>
      <c r="B25">
        <v>0.31254756133930667</v>
      </c>
      <c r="C25" s="117">
        <v>43831</v>
      </c>
      <c r="D25">
        <v>29</v>
      </c>
    </row>
    <row r="26" spans="1:11" x14ac:dyDescent="0.25">
      <c r="A26" s="46">
        <v>25</v>
      </c>
      <c r="B26">
        <v>0.51218930543723784</v>
      </c>
      <c r="C26" s="117">
        <v>43831</v>
      </c>
      <c r="D26">
        <v>29</v>
      </c>
    </row>
    <row r="27" spans="1:11" x14ac:dyDescent="0.25">
      <c r="A27" s="46">
        <v>26</v>
      </c>
      <c r="B27">
        <v>0.42631381120407741</v>
      </c>
      <c r="C27" s="117">
        <v>43831</v>
      </c>
      <c r="D27">
        <v>29</v>
      </c>
    </row>
    <row r="28" spans="1:11" x14ac:dyDescent="0.25">
      <c r="A28" s="46">
        <v>27</v>
      </c>
      <c r="B28">
        <v>0.47985750626438134</v>
      </c>
      <c r="C28" s="117">
        <v>43831</v>
      </c>
      <c r="D28">
        <v>29</v>
      </c>
    </row>
    <row r="29" spans="1:11" x14ac:dyDescent="0.25">
      <c r="A29" s="46">
        <v>28</v>
      </c>
      <c r="B29">
        <v>0.4329494609991229</v>
      </c>
      <c r="C29" s="117">
        <v>43831</v>
      </c>
      <c r="D29">
        <v>29</v>
      </c>
    </row>
    <row r="30" spans="1:11" x14ac:dyDescent="0.25">
      <c r="A30" s="46">
        <v>29</v>
      </c>
      <c r="B30">
        <v>0.36029385468960701</v>
      </c>
      <c r="C30" s="117">
        <v>43831</v>
      </c>
      <c r="D30">
        <v>29</v>
      </c>
    </row>
    <row r="31" spans="1:11" x14ac:dyDescent="0.25">
      <c r="A31" s="46">
        <v>30</v>
      </c>
      <c r="B31">
        <v>0.40791456872008902</v>
      </c>
      <c r="C31" s="117">
        <v>43831</v>
      </c>
      <c r="D31">
        <v>29</v>
      </c>
    </row>
    <row r="32" spans="1:11" x14ac:dyDescent="0.25">
      <c r="A32" s="46">
        <v>31</v>
      </c>
      <c r="B32">
        <v>0.43425987635698543</v>
      </c>
      <c r="C32" s="117">
        <v>43831</v>
      </c>
      <c r="D32">
        <v>29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6">
        <v>32</v>
      </c>
      <c r="B33">
        <v>0.38692798609931284</v>
      </c>
      <c r="C33" s="117">
        <v>43831</v>
      </c>
      <c r="D33">
        <v>29</v>
      </c>
    </row>
    <row r="34" spans="1:11" x14ac:dyDescent="0.25">
      <c r="A34" s="46">
        <v>33</v>
      </c>
      <c r="B34">
        <v>0.44956370233212256</v>
      </c>
      <c r="C34" s="117">
        <v>43831</v>
      </c>
      <c r="D34">
        <v>29</v>
      </c>
    </row>
    <row r="35" spans="1:11" x14ac:dyDescent="0.25">
      <c r="A35" s="46">
        <v>34</v>
      </c>
      <c r="B35">
        <v>0.4520407154866759</v>
      </c>
      <c r="C35" s="117">
        <v>43831</v>
      </c>
      <c r="D35">
        <v>29</v>
      </c>
    </row>
    <row r="36" spans="1:11" x14ac:dyDescent="0.25">
      <c r="A36" s="46">
        <v>35</v>
      </c>
      <c r="B36">
        <v>0.41261288859444389</v>
      </c>
      <c r="C36" s="117">
        <v>43831</v>
      </c>
      <c r="D36">
        <v>29</v>
      </c>
    </row>
    <row r="37" spans="1:11" x14ac:dyDescent="0.25">
      <c r="A37" s="46">
        <v>36</v>
      </c>
      <c r="B37">
        <v>0.42271698155201259</v>
      </c>
      <c r="C37" s="117">
        <v>43831</v>
      </c>
      <c r="D37">
        <v>29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6">
        <v>37</v>
      </c>
      <c r="B38">
        <v>0.37149857228423716</v>
      </c>
      <c r="C38" s="117">
        <v>43831</v>
      </c>
      <c r="D38">
        <v>29</v>
      </c>
    </row>
    <row r="39" spans="1:11" x14ac:dyDescent="0.25">
      <c r="A39" s="46">
        <v>38</v>
      </c>
      <c r="B39">
        <v>0.24091763547474671</v>
      </c>
      <c r="C39" s="117">
        <v>43831</v>
      </c>
      <c r="D39">
        <v>29</v>
      </c>
    </row>
    <row r="40" spans="1:11" x14ac:dyDescent="0.25">
      <c r="A40" s="46">
        <v>39</v>
      </c>
      <c r="B40">
        <v>0.41027210061055697</v>
      </c>
      <c r="C40" s="117">
        <v>43831</v>
      </c>
      <c r="D40">
        <v>29</v>
      </c>
    </row>
    <row r="41" spans="1:11" x14ac:dyDescent="0.25">
      <c r="A41" s="46">
        <v>40</v>
      </c>
      <c r="B41">
        <v>0.43599854015627781</v>
      </c>
      <c r="C41" s="117">
        <v>43831</v>
      </c>
      <c r="D41">
        <v>29</v>
      </c>
    </row>
    <row r="42" spans="1:11" x14ac:dyDescent="0.25">
      <c r="A42" s="46">
        <v>41</v>
      </c>
      <c r="B42">
        <v>0.4872234921846178</v>
      </c>
      <c r="C42" s="117">
        <v>43831</v>
      </c>
      <c r="D42">
        <v>29</v>
      </c>
    </row>
    <row r="43" spans="1:11" x14ac:dyDescent="0.25">
      <c r="A43" s="46">
        <v>42</v>
      </c>
      <c r="B43">
        <v>0.3322117211597525</v>
      </c>
      <c r="C43" s="117">
        <v>43831</v>
      </c>
      <c r="D43">
        <v>29</v>
      </c>
    </row>
    <row r="44" spans="1:11" x14ac:dyDescent="0.25">
      <c r="A44" s="46">
        <v>43</v>
      </c>
      <c r="B44">
        <v>0.46055066080414142</v>
      </c>
      <c r="C44" s="117">
        <v>43831</v>
      </c>
      <c r="D44">
        <v>29</v>
      </c>
    </row>
    <row r="45" spans="1:11" x14ac:dyDescent="0.25">
      <c r="A45" s="46">
        <v>44</v>
      </c>
      <c r="B45">
        <v>0.41907920932164805</v>
      </c>
      <c r="C45" s="117">
        <v>43831</v>
      </c>
      <c r="D45">
        <v>29</v>
      </c>
    </row>
    <row r="46" spans="1:11" x14ac:dyDescent="0.25">
      <c r="A46" s="46">
        <v>45</v>
      </c>
      <c r="B46">
        <v>0.42496976237126227</v>
      </c>
      <c r="C46" s="117">
        <v>43831</v>
      </c>
      <c r="D46">
        <v>29</v>
      </c>
    </row>
    <row r="47" spans="1:11" x14ac:dyDescent="0.25">
      <c r="A47" s="46">
        <v>46</v>
      </c>
      <c r="B47">
        <v>0.42271698155201259</v>
      </c>
      <c r="C47" s="117">
        <v>43831</v>
      </c>
      <c r="D47">
        <v>29</v>
      </c>
    </row>
    <row r="48" spans="1:11" x14ac:dyDescent="0.25">
      <c r="A48" s="46">
        <v>47</v>
      </c>
      <c r="B48">
        <v>0.33799054009739948</v>
      </c>
      <c r="C48" s="117">
        <v>43831</v>
      </c>
      <c r="D48">
        <v>29</v>
      </c>
    </row>
    <row r="49" spans="1:4" x14ac:dyDescent="0.25">
      <c r="A49" s="46">
        <v>48</v>
      </c>
      <c r="B49">
        <v>0.40506323031894964</v>
      </c>
      <c r="C49" s="117">
        <v>43831</v>
      </c>
      <c r="D49">
        <v>29</v>
      </c>
    </row>
    <row r="50" spans="1:4" x14ac:dyDescent="0.25">
      <c r="A50" s="46">
        <v>49</v>
      </c>
      <c r="B50">
        <v>0.44454746056860472</v>
      </c>
      <c r="C50" s="117">
        <v>43831</v>
      </c>
      <c r="D50">
        <v>29</v>
      </c>
    </row>
    <row r="51" spans="1:4" x14ac:dyDescent="0.25">
      <c r="A51" s="46">
        <v>50</v>
      </c>
      <c r="B51">
        <v>0.39340984867744211</v>
      </c>
      <c r="C51" s="117">
        <v>43831</v>
      </c>
      <c r="D51">
        <v>29</v>
      </c>
    </row>
    <row r="52" spans="1:4" x14ac:dyDescent="0.25">
      <c r="A52" s="46">
        <v>51</v>
      </c>
      <c r="B52">
        <v>0.45693361867673482</v>
      </c>
      <c r="C52" s="117">
        <v>43831</v>
      </c>
      <c r="D52">
        <v>29</v>
      </c>
    </row>
    <row r="53" spans="1:4" x14ac:dyDescent="0.25">
      <c r="A53" s="46">
        <v>52</v>
      </c>
      <c r="B53">
        <v>0.46015096888096613</v>
      </c>
      <c r="C53" s="117">
        <v>43831</v>
      </c>
      <c r="D53">
        <v>29</v>
      </c>
    </row>
    <row r="54" spans="1:4" x14ac:dyDescent="0.25">
      <c r="A54" s="46">
        <v>53</v>
      </c>
      <c r="B54">
        <v>0.41307904927446953</v>
      </c>
      <c r="C54" s="117">
        <v>43831</v>
      </c>
      <c r="D54">
        <v>29</v>
      </c>
    </row>
    <row r="55" spans="1:4" x14ac:dyDescent="0.25">
      <c r="A55" s="46">
        <v>54</v>
      </c>
      <c r="B55">
        <v>0.42271698155201259</v>
      </c>
      <c r="C55" s="117">
        <v>43831</v>
      </c>
      <c r="D55">
        <v>29</v>
      </c>
    </row>
    <row r="56" spans="1:4" x14ac:dyDescent="0.25">
      <c r="A56" s="46">
        <v>55</v>
      </c>
      <c r="B56">
        <v>0.39488854574459964</v>
      </c>
      <c r="C56" s="117">
        <v>43831</v>
      </c>
      <c r="D56">
        <v>29</v>
      </c>
    </row>
    <row r="57" spans="1:4" x14ac:dyDescent="0.25">
      <c r="A57" s="46">
        <v>56</v>
      </c>
      <c r="B57">
        <v>0.48939530459501729</v>
      </c>
      <c r="C57" s="117">
        <v>43831</v>
      </c>
      <c r="D57">
        <v>29</v>
      </c>
    </row>
    <row r="58" spans="1:4" x14ac:dyDescent="0.25">
      <c r="A58" s="46">
        <v>57</v>
      </c>
      <c r="B58">
        <v>0.42586642734676661</v>
      </c>
      <c r="C58" s="117">
        <v>43831</v>
      </c>
      <c r="D58">
        <v>29</v>
      </c>
    </row>
    <row r="59" spans="1:4" x14ac:dyDescent="0.25">
      <c r="A59" s="46">
        <v>58</v>
      </c>
      <c r="B59">
        <v>0.45245155728367781</v>
      </c>
      <c r="C59" s="117">
        <v>43831</v>
      </c>
      <c r="D59">
        <v>29</v>
      </c>
    </row>
    <row r="60" spans="1:4" x14ac:dyDescent="0.25">
      <c r="A60" s="46">
        <v>59</v>
      </c>
      <c r="B60">
        <v>0.4520407154866759</v>
      </c>
      <c r="C60" s="117">
        <v>43831</v>
      </c>
      <c r="D60">
        <v>29</v>
      </c>
    </row>
    <row r="61" spans="1:4" x14ac:dyDescent="0.25">
      <c r="A61" s="46">
        <v>60</v>
      </c>
      <c r="B61">
        <v>0.38338721576506612</v>
      </c>
      <c r="C61" s="117">
        <v>43831</v>
      </c>
      <c r="D61">
        <v>29</v>
      </c>
    </row>
    <row r="62" spans="1:4" x14ac:dyDescent="0.25">
      <c r="A62" s="46">
        <v>61</v>
      </c>
      <c r="B62">
        <v>0.41999252156241784</v>
      </c>
      <c r="C62" s="117">
        <v>43831</v>
      </c>
      <c r="D62">
        <v>29</v>
      </c>
    </row>
    <row r="63" spans="1:4" x14ac:dyDescent="0.25">
      <c r="A63" s="46">
        <v>62</v>
      </c>
      <c r="B63">
        <v>0.38642434354985233</v>
      </c>
      <c r="C63" s="117">
        <v>43831</v>
      </c>
      <c r="D63">
        <v>29</v>
      </c>
    </row>
    <row r="64" spans="1:4" x14ac:dyDescent="0.25">
      <c r="A64" s="46">
        <v>63</v>
      </c>
      <c r="B64">
        <v>0.44115650270363099</v>
      </c>
      <c r="C64" s="117">
        <v>43831</v>
      </c>
      <c r="D64">
        <v>29</v>
      </c>
    </row>
    <row r="65" spans="1:4" x14ac:dyDescent="0.25">
      <c r="A65" s="46">
        <v>64</v>
      </c>
      <c r="B65">
        <v>0.52224289942962066</v>
      </c>
      <c r="C65" s="117">
        <v>43831</v>
      </c>
      <c r="D65">
        <v>29</v>
      </c>
    </row>
    <row r="66" spans="1:4" x14ac:dyDescent="0.25">
      <c r="A66" s="46">
        <v>65</v>
      </c>
      <c r="B66">
        <v>0.39636088871200209</v>
      </c>
      <c r="C66" s="117">
        <v>43831</v>
      </c>
      <c r="D66">
        <v>29</v>
      </c>
    </row>
    <row r="67" spans="1:4" x14ac:dyDescent="0.25">
      <c r="A67" s="46">
        <v>66</v>
      </c>
      <c r="B67">
        <v>0.46648092346200681</v>
      </c>
      <c r="C67" s="117">
        <v>43831</v>
      </c>
      <c r="D67">
        <v>29</v>
      </c>
    </row>
    <row r="68" spans="1:4" x14ac:dyDescent="0.25">
      <c r="A68" s="46">
        <v>67</v>
      </c>
      <c r="B68">
        <v>0.49119200183563211</v>
      </c>
      <c r="C68" s="117">
        <v>43831</v>
      </c>
      <c r="D68">
        <v>29</v>
      </c>
    </row>
    <row r="69" spans="1:4" x14ac:dyDescent="0.25">
      <c r="A69" s="46">
        <v>68</v>
      </c>
      <c r="B69">
        <v>0.42809704786201408</v>
      </c>
      <c r="C69" s="117">
        <v>43831</v>
      </c>
      <c r="D69">
        <v>29</v>
      </c>
    </row>
    <row r="70" spans="1:4" x14ac:dyDescent="0.25">
      <c r="A70" s="46">
        <v>69</v>
      </c>
      <c r="B70">
        <v>0.47723248029816867</v>
      </c>
      <c r="C70" s="117">
        <v>43831</v>
      </c>
      <c r="D70">
        <v>29</v>
      </c>
    </row>
    <row r="71" spans="1:4" x14ac:dyDescent="0.25">
      <c r="A71" s="46">
        <v>70</v>
      </c>
      <c r="B71">
        <v>0.46959451387470835</v>
      </c>
      <c r="C71" s="117">
        <v>43831</v>
      </c>
      <c r="D71">
        <v>29</v>
      </c>
    </row>
    <row r="72" spans="1:4" x14ac:dyDescent="0.25">
      <c r="A72" s="46">
        <v>71</v>
      </c>
      <c r="B72">
        <v>0.483565079820719</v>
      </c>
      <c r="C72" s="117">
        <v>43831</v>
      </c>
      <c r="D72">
        <v>29</v>
      </c>
    </row>
    <row r="73" spans="1:4" x14ac:dyDescent="0.25">
      <c r="A73" s="46">
        <v>72</v>
      </c>
      <c r="B73">
        <v>0.42676056409550517</v>
      </c>
      <c r="C73" s="117">
        <v>43831</v>
      </c>
      <c r="D73">
        <v>29</v>
      </c>
    </row>
    <row r="74" spans="1:4" x14ac:dyDescent="0.25">
      <c r="A74" s="46">
        <v>73</v>
      </c>
      <c r="B74">
        <v>0.46412338269727588</v>
      </c>
      <c r="C74" s="117">
        <v>43831</v>
      </c>
      <c r="D74">
        <v>29</v>
      </c>
    </row>
    <row r="75" spans="1:4" x14ac:dyDescent="0.25">
      <c r="A75" s="46">
        <v>74</v>
      </c>
      <c r="B75">
        <v>0.44873344990220615</v>
      </c>
      <c r="C75" s="117">
        <v>43831</v>
      </c>
      <c r="D75">
        <v>29</v>
      </c>
    </row>
    <row r="76" spans="1:4" x14ac:dyDescent="0.25">
      <c r="A76" s="46">
        <v>75</v>
      </c>
      <c r="B76">
        <v>0.53824874320142679</v>
      </c>
      <c r="C76" s="117">
        <v>43831</v>
      </c>
      <c r="D76">
        <v>29</v>
      </c>
    </row>
    <row r="77" spans="1:4" x14ac:dyDescent="0.25">
      <c r="A77" s="46">
        <v>76</v>
      </c>
      <c r="B77">
        <v>0.49083361282082821</v>
      </c>
      <c r="C77" s="117">
        <v>43831</v>
      </c>
      <c r="D77">
        <v>29</v>
      </c>
    </row>
    <row r="78" spans="1:4" x14ac:dyDescent="0.25">
      <c r="A78" s="46">
        <v>77</v>
      </c>
      <c r="B78">
        <v>0.4329494609991229</v>
      </c>
      <c r="C78" s="117">
        <v>43831</v>
      </c>
      <c r="D78">
        <v>29</v>
      </c>
    </row>
    <row r="79" spans="1:4" x14ac:dyDescent="0.25">
      <c r="A79" s="46">
        <v>78</v>
      </c>
      <c r="B79">
        <v>0.4820879989712476</v>
      </c>
      <c r="C79" s="117">
        <v>43831</v>
      </c>
      <c r="D79">
        <v>29</v>
      </c>
    </row>
    <row r="80" spans="1:4" x14ac:dyDescent="0.25">
      <c r="A80" s="46">
        <v>79</v>
      </c>
      <c r="B80">
        <v>0.53373772784636819</v>
      </c>
      <c r="C80" s="117">
        <v>43831</v>
      </c>
      <c r="D80">
        <v>29</v>
      </c>
    </row>
    <row r="81" spans="1:4" x14ac:dyDescent="0.25">
      <c r="A81" s="46">
        <v>80</v>
      </c>
      <c r="B81">
        <v>0.54788478477351454</v>
      </c>
      <c r="C81" s="117">
        <v>43831</v>
      </c>
      <c r="D81">
        <v>29</v>
      </c>
    </row>
    <row r="82" spans="1:4" x14ac:dyDescent="0.25">
      <c r="A82" s="46">
        <v>81</v>
      </c>
      <c r="B82">
        <v>0.55072912130888418</v>
      </c>
      <c r="C82" s="117">
        <v>43831</v>
      </c>
      <c r="D82">
        <v>29</v>
      </c>
    </row>
    <row r="83" spans="1:4" x14ac:dyDescent="0.25">
      <c r="A83" s="46">
        <v>82</v>
      </c>
      <c r="B83">
        <v>0.58382281049250695</v>
      </c>
      <c r="C83" s="117">
        <v>43831</v>
      </c>
      <c r="D83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93"/>
  <sheetViews>
    <sheetView zoomScale="130" zoomScaleNormal="130" workbookViewId="0">
      <selection activeCell="R2" sqref="R2:R83"/>
    </sheetView>
  </sheetViews>
  <sheetFormatPr defaultRowHeight="12.75" x14ac:dyDescent="0.2"/>
  <cols>
    <col min="1" max="1" width="10.85546875" customWidth="1"/>
    <col min="2" max="2" width="28.5703125" customWidth="1"/>
    <col min="4" max="16" width="0" hidden="1" customWidth="1"/>
  </cols>
  <sheetData>
    <row r="1" spans="1:28" x14ac:dyDescent="0.2">
      <c r="A1" s="1"/>
      <c r="B1" s="1" t="s">
        <v>0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1</v>
      </c>
      <c r="C2" s="1">
        <v>780</v>
      </c>
      <c r="D2" s="1">
        <v>780.1</v>
      </c>
      <c r="E2" s="1">
        <v>783.5</v>
      </c>
      <c r="F2" s="1">
        <v>798.6</v>
      </c>
      <c r="G2" s="1">
        <v>755.5</v>
      </c>
      <c r="H2" s="1">
        <v>756.7</v>
      </c>
      <c r="I2" s="1">
        <v>777.6</v>
      </c>
      <c r="J2" s="1">
        <v>782.1</v>
      </c>
      <c r="K2" s="1">
        <v>775.8</v>
      </c>
      <c r="L2" s="1">
        <v>736.4</v>
      </c>
      <c r="M2" s="1">
        <v>707.4</v>
      </c>
      <c r="N2" s="1">
        <v>745.7</v>
      </c>
      <c r="O2" s="1">
        <v>696.6</v>
      </c>
      <c r="P2" s="1">
        <v>709.9</v>
      </c>
      <c r="Q2" s="1">
        <v>694.5</v>
      </c>
      <c r="R2" s="1">
        <v>714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</v>
      </c>
      <c r="C3" s="1">
        <v>756.4</v>
      </c>
      <c r="D3" s="1">
        <v>754.7</v>
      </c>
      <c r="E3" s="1">
        <v>774.6</v>
      </c>
      <c r="F3" s="1">
        <v>797.9</v>
      </c>
      <c r="G3" s="1">
        <v>817.6</v>
      </c>
      <c r="H3" s="1">
        <v>820.2</v>
      </c>
      <c r="I3" s="1">
        <v>855.9</v>
      </c>
      <c r="J3" s="1">
        <v>847.8</v>
      </c>
      <c r="K3" s="1">
        <v>861.1</v>
      </c>
      <c r="L3" s="1">
        <v>826.3</v>
      </c>
      <c r="M3" s="1">
        <v>782.1</v>
      </c>
      <c r="N3" s="1">
        <v>776</v>
      </c>
      <c r="O3" s="1">
        <v>771.6</v>
      </c>
      <c r="P3" s="1">
        <v>767.4</v>
      </c>
      <c r="Q3" s="1">
        <v>760.4</v>
      </c>
      <c r="R3" s="1">
        <v>767.8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3</v>
      </c>
      <c r="C4" s="1">
        <v>877.6</v>
      </c>
      <c r="D4" s="1">
        <v>884.8</v>
      </c>
      <c r="E4" s="1">
        <v>902.8</v>
      </c>
      <c r="F4" s="1">
        <v>900.4</v>
      </c>
      <c r="G4" s="1">
        <v>937.6</v>
      </c>
      <c r="H4" s="1">
        <v>926.8</v>
      </c>
      <c r="I4" s="1">
        <v>931.4</v>
      </c>
      <c r="J4" s="1">
        <v>941.3</v>
      </c>
      <c r="K4" s="1">
        <v>924</v>
      </c>
      <c r="L4" s="1">
        <v>913.9</v>
      </c>
      <c r="M4" s="1">
        <v>937.7</v>
      </c>
      <c r="N4" s="1">
        <v>944.2</v>
      </c>
      <c r="O4" s="1">
        <v>887.6</v>
      </c>
      <c r="P4" s="1">
        <v>919.2</v>
      </c>
      <c r="Q4" s="1">
        <v>895.2</v>
      </c>
      <c r="R4" s="1">
        <v>932.9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4</v>
      </c>
      <c r="C5" s="1">
        <v>525.4</v>
      </c>
      <c r="D5" s="1">
        <v>534.29999999999995</v>
      </c>
      <c r="E5" s="1">
        <v>533.20000000000005</v>
      </c>
      <c r="F5" s="1">
        <v>534.6</v>
      </c>
      <c r="G5" s="1">
        <v>527.1</v>
      </c>
      <c r="H5" s="1">
        <v>549.9</v>
      </c>
      <c r="I5" s="1">
        <v>553.29999999999995</v>
      </c>
      <c r="J5" s="1">
        <v>542.5</v>
      </c>
      <c r="K5" s="1">
        <v>525</v>
      </c>
      <c r="L5" s="1">
        <v>527.29999999999995</v>
      </c>
      <c r="M5" s="1">
        <v>545.6</v>
      </c>
      <c r="N5" s="1">
        <v>549.9</v>
      </c>
      <c r="O5" s="1">
        <v>540.5</v>
      </c>
      <c r="P5" s="1">
        <v>526.6</v>
      </c>
      <c r="Q5" s="1">
        <v>524.5</v>
      </c>
      <c r="R5" s="1">
        <v>531.9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5</v>
      </c>
      <c r="C6" s="1">
        <v>824.5</v>
      </c>
      <c r="D6" s="1">
        <v>825.9</v>
      </c>
      <c r="E6" s="1">
        <v>884</v>
      </c>
      <c r="F6" s="1">
        <v>858.3</v>
      </c>
      <c r="G6" s="1">
        <v>853.9</v>
      </c>
      <c r="H6" s="1">
        <v>897.5</v>
      </c>
      <c r="I6" s="1">
        <v>941.7</v>
      </c>
      <c r="J6" s="1">
        <v>966.1</v>
      </c>
      <c r="K6" s="1">
        <v>943.1</v>
      </c>
      <c r="L6" s="1">
        <v>930.2</v>
      </c>
      <c r="M6" s="1">
        <v>877.5</v>
      </c>
      <c r="N6" s="1">
        <v>887.6</v>
      </c>
      <c r="O6" s="1">
        <v>914.9</v>
      </c>
      <c r="P6" s="1">
        <v>902.5</v>
      </c>
      <c r="Q6" s="1">
        <v>931.1</v>
      </c>
      <c r="R6" s="1">
        <v>835.5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6</v>
      </c>
      <c r="C7" s="1">
        <v>777.4</v>
      </c>
      <c r="D7" s="1">
        <v>783.2</v>
      </c>
      <c r="E7" s="1">
        <v>721.2</v>
      </c>
      <c r="F7" s="1">
        <v>750.5</v>
      </c>
      <c r="G7" s="1">
        <v>751.7</v>
      </c>
      <c r="H7" s="1">
        <v>757.9</v>
      </c>
      <c r="I7" s="1">
        <v>716</v>
      </c>
      <c r="J7" s="1">
        <v>728.1</v>
      </c>
      <c r="K7" s="1">
        <v>721</v>
      </c>
      <c r="L7" s="1">
        <v>696.7</v>
      </c>
      <c r="M7" s="1">
        <v>712.4</v>
      </c>
      <c r="N7" s="1">
        <v>753.7</v>
      </c>
      <c r="O7" s="1">
        <v>745.6</v>
      </c>
      <c r="P7" s="1">
        <v>779.6</v>
      </c>
      <c r="Q7" s="1">
        <v>788.4</v>
      </c>
      <c r="R7" s="1">
        <v>844.5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7</v>
      </c>
      <c r="C8" s="1">
        <v>682.6</v>
      </c>
      <c r="D8" s="1">
        <v>675.5</v>
      </c>
      <c r="E8" s="1">
        <v>711.7</v>
      </c>
      <c r="F8" s="1">
        <v>720.8</v>
      </c>
      <c r="G8" s="1">
        <v>745</v>
      </c>
      <c r="H8" s="1">
        <v>798.9</v>
      </c>
      <c r="I8" s="1">
        <v>796.1</v>
      </c>
      <c r="J8" s="1">
        <v>750.3</v>
      </c>
      <c r="K8" s="1">
        <v>754.6</v>
      </c>
      <c r="L8" s="1">
        <v>762.6</v>
      </c>
      <c r="M8" s="1">
        <v>768.9</v>
      </c>
      <c r="N8" s="1">
        <v>715.7</v>
      </c>
      <c r="O8" s="1">
        <v>773.1</v>
      </c>
      <c r="P8" s="1">
        <v>736.3</v>
      </c>
      <c r="Q8" s="1">
        <v>739.3</v>
      </c>
      <c r="R8" s="1">
        <v>703.9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8</v>
      </c>
      <c r="C9" s="1">
        <v>635.79999999999995</v>
      </c>
      <c r="D9" s="1">
        <v>633.20000000000005</v>
      </c>
      <c r="E9" s="1">
        <v>633.6</v>
      </c>
      <c r="F9" s="1">
        <v>572</v>
      </c>
      <c r="G9" s="1">
        <v>567.4</v>
      </c>
      <c r="H9" s="1">
        <v>577.6</v>
      </c>
      <c r="I9" s="1">
        <v>618.5</v>
      </c>
      <c r="J9" s="1">
        <v>588</v>
      </c>
      <c r="K9" s="1">
        <v>570.1</v>
      </c>
      <c r="L9" s="1">
        <v>534.79999999999995</v>
      </c>
      <c r="M9" s="1">
        <v>542.6</v>
      </c>
      <c r="N9" s="1">
        <v>540.20000000000005</v>
      </c>
      <c r="O9" s="1">
        <v>535</v>
      </c>
      <c r="P9" s="1">
        <v>514.79999999999995</v>
      </c>
      <c r="Q9" s="1">
        <v>533.9</v>
      </c>
      <c r="R9" s="1">
        <v>497.8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9</v>
      </c>
      <c r="C10" s="1">
        <v>710.3</v>
      </c>
      <c r="D10" s="1">
        <v>716.8</v>
      </c>
      <c r="E10" s="1">
        <v>712.2</v>
      </c>
      <c r="F10" s="1">
        <v>715.4</v>
      </c>
      <c r="G10" s="1">
        <v>738.1</v>
      </c>
      <c r="H10" s="1">
        <v>682.3</v>
      </c>
      <c r="I10" s="1">
        <v>715.8</v>
      </c>
      <c r="J10" s="1">
        <v>706.8</v>
      </c>
      <c r="K10" s="1">
        <v>694</v>
      </c>
      <c r="L10" s="1">
        <v>698.4</v>
      </c>
      <c r="M10" s="1">
        <v>671</v>
      </c>
      <c r="N10" s="1">
        <v>666.2</v>
      </c>
      <c r="O10" s="1">
        <v>669.9</v>
      </c>
      <c r="P10" s="1">
        <v>658.6</v>
      </c>
      <c r="Q10" s="1">
        <v>647.6</v>
      </c>
      <c r="R10" s="1">
        <v>643.6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10</v>
      </c>
      <c r="C11" s="1">
        <v>595.5</v>
      </c>
      <c r="D11" s="1">
        <v>607.29999999999995</v>
      </c>
      <c r="E11" s="1">
        <v>621.5</v>
      </c>
      <c r="F11" s="1">
        <v>639.4</v>
      </c>
      <c r="G11" s="1">
        <v>636.70000000000005</v>
      </c>
      <c r="H11" s="1">
        <v>660.8</v>
      </c>
      <c r="I11" s="1">
        <v>686.5</v>
      </c>
      <c r="J11" s="1">
        <v>702.2</v>
      </c>
      <c r="K11" s="1">
        <v>697.4</v>
      </c>
      <c r="L11" s="1">
        <v>735.9</v>
      </c>
      <c r="M11" s="1">
        <v>707.5</v>
      </c>
      <c r="N11" s="1">
        <v>695.6</v>
      </c>
      <c r="O11" s="1">
        <v>699.9</v>
      </c>
      <c r="P11" s="1">
        <v>701.5</v>
      </c>
      <c r="Q11" s="1">
        <v>687.5</v>
      </c>
      <c r="R11" s="1">
        <v>751.6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11</v>
      </c>
      <c r="C12" s="1">
        <v>828.5</v>
      </c>
      <c r="D12" s="1">
        <v>819.1</v>
      </c>
      <c r="E12" s="1">
        <v>842.8</v>
      </c>
      <c r="F12" s="1">
        <v>855.8</v>
      </c>
      <c r="G12" s="1">
        <v>873.7</v>
      </c>
      <c r="H12" s="1">
        <v>873.9</v>
      </c>
      <c r="I12" s="1">
        <v>891.2</v>
      </c>
      <c r="J12" s="1">
        <v>943.3</v>
      </c>
      <c r="K12" s="1">
        <v>911</v>
      </c>
      <c r="L12" s="1">
        <v>932.3</v>
      </c>
      <c r="M12" s="1">
        <v>970.2</v>
      </c>
      <c r="N12" s="1">
        <v>951.9</v>
      </c>
      <c r="O12" s="1">
        <v>970.6</v>
      </c>
      <c r="P12" s="1">
        <v>1033.2</v>
      </c>
      <c r="Q12" s="1">
        <v>1018.9</v>
      </c>
      <c r="R12" s="1">
        <v>1034.4000000000001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12</v>
      </c>
      <c r="C13" s="1">
        <v>651.29999999999995</v>
      </c>
      <c r="D13" s="1">
        <v>654.4</v>
      </c>
      <c r="E13" s="1">
        <v>661.4</v>
      </c>
      <c r="F13" s="1">
        <v>660.1</v>
      </c>
      <c r="G13" s="1">
        <v>644.4</v>
      </c>
      <c r="H13" s="1">
        <v>701.7</v>
      </c>
      <c r="I13" s="1">
        <v>703.5</v>
      </c>
      <c r="J13" s="1">
        <v>706.9</v>
      </c>
      <c r="K13" s="1">
        <v>689.4</v>
      </c>
      <c r="L13" s="1">
        <v>696.2</v>
      </c>
      <c r="M13" s="1">
        <v>695</v>
      </c>
      <c r="N13" s="1">
        <v>704.9</v>
      </c>
      <c r="O13" s="1">
        <v>686</v>
      </c>
      <c r="P13" s="1">
        <v>721.5</v>
      </c>
      <c r="Q13" s="1">
        <v>730.4</v>
      </c>
      <c r="R13" s="1">
        <v>707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13</v>
      </c>
      <c r="C14" s="1">
        <v>768.1</v>
      </c>
      <c r="D14" s="1">
        <v>780.6</v>
      </c>
      <c r="E14" s="1">
        <v>786.7</v>
      </c>
      <c r="F14" s="1">
        <v>770.9</v>
      </c>
      <c r="G14" s="1">
        <v>792.8</v>
      </c>
      <c r="H14" s="1">
        <v>764.9</v>
      </c>
      <c r="I14" s="1">
        <v>756.9</v>
      </c>
      <c r="J14" s="1">
        <v>738.7</v>
      </c>
      <c r="K14" s="1">
        <v>757.9</v>
      </c>
      <c r="L14" s="1">
        <v>719</v>
      </c>
      <c r="M14" s="1">
        <v>685.6</v>
      </c>
      <c r="N14" s="1">
        <v>722.4</v>
      </c>
      <c r="O14" s="1">
        <v>723.7</v>
      </c>
      <c r="P14" s="1">
        <v>724.8</v>
      </c>
      <c r="Q14" s="1">
        <v>702.3</v>
      </c>
      <c r="R14" s="1">
        <v>686.3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14</v>
      </c>
      <c r="C15" s="1">
        <v>726.6</v>
      </c>
      <c r="D15" s="1">
        <v>731.1</v>
      </c>
      <c r="E15" s="1">
        <v>742.2</v>
      </c>
      <c r="F15" s="1">
        <v>738</v>
      </c>
      <c r="G15" s="1">
        <v>736.1</v>
      </c>
      <c r="H15" s="1">
        <v>706.2</v>
      </c>
      <c r="I15" s="1">
        <v>673.9</v>
      </c>
      <c r="J15" s="1">
        <v>661.9</v>
      </c>
      <c r="K15" s="1">
        <v>639.79999999999995</v>
      </c>
      <c r="L15" s="1">
        <v>645.79999999999995</v>
      </c>
      <c r="M15" s="1">
        <v>646.79999999999995</v>
      </c>
      <c r="N15" s="1">
        <v>652.6</v>
      </c>
      <c r="O15" s="1">
        <v>632</v>
      </c>
      <c r="P15" s="1">
        <v>621.70000000000005</v>
      </c>
      <c r="Q15" s="1">
        <v>614.5</v>
      </c>
      <c r="R15" s="1">
        <v>624.9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15</v>
      </c>
      <c r="C16" s="1">
        <v>747.7</v>
      </c>
      <c r="D16" s="1">
        <v>751.8</v>
      </c>
      <c r="E16" s="1">
        <v>803.3</v>
      </c>
      <c r="F16" s="1">
        <v>778.2</v>
      </c>
      <c r="G16" s="1">
        <v>803.6</v>
      </c>
      <c r="H16" s="1">
        <v>833.8</v>
      </c>
      <c r="I16" s="1">
        <v>875.4</v>
      </c>
      <c r="J16" s="1">
        <v>920.6</v>
      </c>
      <c r="K16" s="1">
        <v>903.8</v>
      </c>
      <c r="L16" s="1">
        <v>881.1</v>
      </c>
      <c r="M16" s="1">
        <v>903.1</v>
      </c>
      <c r="N16" s="1">
        <v>868.3</v>
      </c>
      <c r="O16" s="1">
        <v>878.3</v>
      </c>
      <c r="P16" s="1">
        <v>912.2</v>
      </c>
      <c r="Q16" s="1">
        <v>867.3</v>
      </c>
      <c r="R16" s="1">
        <v>822.9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16</v>
      </c>
      <c r="C17" s="1">
        <v>737.3</v>
      </c>
      <c r="D17" s="1">
        <v>743.1</v>
      </c>
      <c r="E17" s="1">
        <v>740.8</v>
      </c>
      <c r="F17" s="1">
        <v>726.1</v>
      </c>
      <c r="G17" s="1">
        <v>725.4</v>
      </c>
      <c r="H17" s="1">
        <v>726.6</v>
      </c>
      <c r="I17" s="1">
        <v>712.8</v>
      </c>
      <c r="J17" s="1">
        <v>707.3</v>
      </c>
      <c r="K17" s="1">
        <v>720.3</v>
      </c>
      <c r="L17" s="1">
        <v>718.6</v>
      </c>
      <c r="M17" s="1">
        <v>719.7</v>
      </c>
      <c r="N17" s="1">
        <v>723.3</v>
      </c>
      <c r="O17" s="1">
        <v>717</v>
      </c>
      <c r="P17" s="1">
        <v>714.1</v>
      </c>
      <c r="Q17" s="1">
        <v>727.7</v>
      </c>
      <c r="R17" s="1">
        <v>741.7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17</v>
      </c>
      <c r="C18" s="1">
        <v>902.6</v>
      </c>
      <c r="D18" s="1">
        <v>894.5</v>
      </c>
      <c r="E18" s="1">
        <v>927.5</v>
      </c>
      <c r="F18" s="1">
        <v>975.7</v>
      </c>
      <c r="G18" s="1">
        <v>982.8</v>
      </c>
      <c r="H18" s="1">
        <v>906.6</v>
      </c>
      <c r="I18" s="1">
        <v>896.8</v>
      </c>
      <c r="J18" s="1">
        <v>881.1</v>
      </c>
      <c r="K18" s="1">
        <v>846.1</v>
      </c>
      <c r="L18" s="1">
        <v>840</v>
      </c>
      <c r="M18" s="1">
        <v>857.5</v>
      </c>
      <c r="N18" s="1">
        <v>899.9</v>
      </c>
      <c r="O18" s="1">
        <v>894.8</v>
      </c>
      <c r="P18" s="1">
        <v>906.2</v>
      </c>
      <c r="Q18" s="1">
        <v>924.9</v>
      </c>
      <c r="R18" s="1">
        <v>818.6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18</v>
      </c>
      <c r="C19" s="1">
        <v>679.6</v>
      </c>
      <c r="D19" s="1">
        <v>706.3</v>
      </c>
      <c r="E19" s="1">
        <v>717.2</v>
      </c>
      <c r="F19" s="1">
        <v>723.8</v>
      </c>
      <c r="G19" s="1">
        <v>731.9</v>
      </c>
      <c r="H19" s="1">
        <v>696.6</v>
      </c>
      <c r="I19" s="1">
        <v>715.1</v>
      </c>
      <c r="J19" s="1">
        <v>698.6</v>
      </c>
      <c r="K19" s="1">
        <v>684.2</v>
      </c>
      <c r="L19" s="1">
        <v>662.3</v>
      </c>
      <c r="M19" s="1">
        <v>631.4</v>
      </c>
      <c r="N19" s="1">
        <v>645</v>
      </c>
      <c r="O19" s="1">
        <v>628.1</v>
      </c>
      <c r="P19" s="1">
        <v>644.5</v>
      </c>
      <c r="Q19" s="1">
        <v>658.2</v>
      </c>
      <c r="R19" s="1">
        <v>632.6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19</v>
      </c>
      <c r="C20" s="1">
        <v>1027.0999999999999</v>
      </c>
      <c r="D20" s="1">
        <v>1001.4</v>
      </c>
      <c r="E20" s="1">
        <v>1009.3</v>
      </c>
      <c r="F20" s="1">
        <v>983.6</v>
      </c>
      <c r="G20" s="1">
        <v>1005.5</v>
      </c>
      <c r="H20" s="1">
        <v>1078.8</v>
      </c>
      <c r="I20" s="1">
        <v>1100.9000000000001</v>
      </c>
      <c r="J20" s="1">
        <v>1076.0999999999999</v>
      </c>
      <c r="K20" s="1">
        <v>1115.4000000000001</v>
      </c>
      <c r="L20" s="1">
        <v>1113.8</v>
      </c>
      <c r="M20" s="1">
        <v>1114.3</v>
      </c>
      <c r="N20" s="1">
        <v>1126.2</v>
      </c>
      <c r="O20" s="1">
        <v>1175.0999999999999</v>
      </c>
      <c r="P20" s="1">
        <v>1173</v>
      </c>
      <c r="Q20" s="1">
        <v>1165.7</v>
      </c>
      <c r="R20" s="1">
        <v>1067.7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 t="s">
        <v>20</v>
      </c>
      <c r="C21" s="1">
        <v>960.4</v>
      </c>
      <c r="D21" s="1">
        <v>943.1</v>
      </c>
      <c r="E21" s="1">
        <v>940.7</v>
      </c>
      <c r="F21" s="1">
        <v>956.9</v>
      </c>
      <c r="G21" s="1">
        <v>950.8</v>
      </c>
      <c r="H21" s="1">
        <v>1035.2</v>
      </c>
      <c r="I21" s="1">
        <v>1047.2</v>
      </c>
      <c r="J21" s="1">
        <v>1053.5</v>
      </c>
      <c r="K21" s="1">
        <v>1047.4000000000001</v>
      </c>
      <c r="L21" s="1">
        <v>1054.8</v>
      </c>
      <c r="M21" s="1">
        <v>1072</v>
      </c>
      <c r="N21" s="1">
        <v>1121.2</v>
      </c>
      <c r="O21" s="1">
        <v>1158.5</v>
      </c>
      <c r="P21" s="1">
        <v>1119.8</v>
      </c>
      <c r="Q21" s="1">
        <v>1082</v>
      </c>
      <c r="R21" s="1">
        <v>924.3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>
        <v>903</v>
      </c>
      <c r="D22" s="1">
        <v>921.3</v>
      </c>
      <c r="E22" s="1">
        <v>985.2</v>
      </c>
      <c r="F22" s="1">
        <v>967.9</v>
      </c>
      <c r="G22" s="1">
        <v>965.9</v>
      </c>
      <c r="H22" s="1">
        <v>1021.4</v>
      </c>
      <c r="I22" s="1">
        <v>1036.3</v>
      </c>
      <c r="J22" s="1">
        <v>1042.3</v>
      </c>
      <c r="K22" s="1">
        <v>1008.6</v>
      </c>
      <c r="L22" s="1">
        <v>991.3</v>
      </c>
      <c r="M22" s="1">
        <v>1015.9</v>
      </c>
      <c r="N22" s="1">
        <v>1002.2</v>
      </c>
      <c r="O22" s="1">
        <v>998.5</v>
      </c>
      <c r="P22" s="1">
        <v>1004.9</v>
      </c>
      <c r="Q22" s="1">
        <v>980.2</v>
      </c>
      <c r="R22" s="1">
        <v>954.7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22</v>
      </c>
      <c r="C23" s="1">
        <v>803.1</v>
      </c>
      <c r="D23" s="1">
        <v>803.1</v>
      </c>
      <c r="E23" s="1">
        <v>864.6</v>
      </c>
      <c r="F23" s="1">
        <v>836.3</v>
      </c>
      <c r="G23" s="1">
        <v>854.4</v>
      </c>
      <c r="H23" s="1">
        <v>886.3</v>
      </c>
      <c r="I23" s="1">
        <v>882.4</v>
      </c>
      <c r="J23" s="1">
        <v>867.9</v>
      </c>
      <c r="K23" s="1">
        <v>849.2</v>
      </c>
      <c r="L23" s="1">
        <v>853.1</v>
      </c>
      <c r="M23" s="1">
        <v>889.4</v>
      </c>
      <c r="N23" s="1">
        <v>917.6</v>
      </c>
      <c r="O23" s="1">
        <v>963.8</v>
      </c>
      <c r="P23" s="1">
        <v>985.4</v>
      </c>
      <c r="Q23" s="1">
        <v>996.3</v>
      </c>
      <c r="R23" s="1">
        <v>948.1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23</v>
      </c>
      <c r="C24" s="1">
        <v>702.7</v>
      </c>
      <c r="D24" s="1">
        <v>700.4</v>
      </c>
      <c r="E24" s="1">
        <v>747.5</v>
      </c>
      <c r="F24" s="1">
        <v>735.4</v>
      </c>
      <c r="G24" s="1">
        <v>758.5</v>
      </c>
      <c r="H24" s="1">
        <v>799.9</v>
      </c>
      <c r="I24" s="1">
        <v>811.8</v>
      </c>
      <c r="J24" s="1">
        <v>811.8</v>
      </c>
      <c r="K24" s="1">
        <v>810.5</v>
      </c>
      <c r="L24" s="1">
        <v>755.1</v>
      </c>
      <c r="M24" s="1">
        <v>701.5</v>
      </c>
      <c r="N24" s="1">
        <v>823.4</v>
      </c>
      <c r="O24" s="1">
        <v>866.4</v>
      </c>
      <c r="P24" s="1">
        <v>848.6</v>
      </c>
      <c r="Q24" s="1">
        <v>748.8</v>
      </c>
      <c r="R24" s="1">
        <v>690.8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24</v>
      </c>
      <c r="C25" s="1">
        <v>518.70000000000005</v>
      </c>
      <c r="D25" s="1">
        <v>529.70000000000005</v>
      </c>
      <c r="E25" s="1">
        <v>541.70000000000005</v>
      </c>
      <c r="F25" s="1">
        <v>524.5</v>
      </c>
      <c r="G25" s="1">
        <v>557.79999999999995</v>
      </c>
      <c r="H25" s="1">
        <v>548.5</v>
      </c>
      <c r="I25" s="1">
        <v>553.4</v>
      </c>
      <c r="J25" s="1">
        <v>554</v>
      </c>
      <c r="K25" s="1">
        <v>533.4</v>
      </c>
      <c r="L25" s="1">
        <v>584.6</v>
      </c>
      <c r="M25" s="1">
        <v>617</v>
      </c>
      <c r="N25" s="1">
        <v>664.1</v>
      </c>
      <c r="O25" s="1">
        <v>660.9</v>
      </c>
      <c r="P25" s="1">
        <v>658.3</v>
      </c>
      <c r="Q25" s="1">
        <v>692</v>
      </c>
      <c r="R25" s="1">
        <v>678.6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1" t="s">
        <v>25</v>
      </c>
      <c r="C26" s="1">
        <v>799.3</v>
      </c>
      <c r="D26" s="1">
        <v>780.4</v>
      </c>
      <c r="E26" s="1">
        <v>815.7</v>
      </c>
      <c r="F26" s="1">
        <v>818.1</v>
      </c>
      <c r="G26" s="1">
        <v>816.5</v>
      </c>
      <c r="H26" s="1">
        <v>891.9</v>
      </c>
      <c r="I26" s="1">
        <v>851.2</v>
      </c>
      <c r="J26" s="1">
        <v>853.3</v>
      </c>
      <c r="K26" s="1">
        <v>896.7</v>
      </c>
      <c r="L26" s="1">
        <v>850.3</v>
      </c>
      <c r="M26" s="1">
        <v>835.5</v>
      </c>
      <c r="N26" s="1">
        <v>875.8</v>
      </c>
      <c r="O26" s="1">
        <v>825.3</v>
      </c>
      <c r="P26" s="1">
        <v>831.9</v>
      </c>
      <c r="Q26" s="1">
        <v>823.1</v>
      </c>
      <c r="R26" s="1">
        <v>783.1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1" t="s">
        <v>26</v>
      </c>
      <c r="C27" s="1">
        <v>834.6</v>
      </c>
      <c r="D27" s="1">
        <v>835.1</v>
      </c>
      <c r="E27" s="1">
        <v>894.9</v>
      </c>
      <c r="F27" s="1">
        <v>856.3</v>
      </c>
      <c r="G27" s="1">
        <v>869.7</v>
      </c>
      <c r="H27" s="1">
        <v>881.7</v>
      </c>
      <c r="I27" s="1">
        <v>897.1</v>
      </c>
      <c r="J27" s="1">
        <v>897.1</v>
      </c>
      <c r="K27" s="1">
        <v>939.6</v>
      </c>
      <c r="L27" s="1">
        <v>931.2</v>
      </c>
      <c r="M27" s="1">
        <v>896.5</v>
      </c>
      <c r="N27" s="1">
        <v>887.6</v>
      </c>
      <c r="O27" s="1">
        <v>866.4</v>
      </c>
      <c r="P27" s="1">
        <v>856.4</v>
      </c>
      <c r="Q27" s="1">
        <v>841.9</v>
      </c>
      <c r="R27" s="1">
        <v>779.7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1" t="s">
        <v>27</v>
      </c>
      <c r="C28" s="1">
        <v>595.6</v>
      </c>
      <c r="D28" s="1">
        <v>593.20000000000005</v>
      </c>
      <c r="E28" s="1">
        <v>610.70000000000005</v>
      </c>
      <c r="F28" s="1">
        <v>621.20000000000005</v>
      </c>
      <c r="G28" s="1">
        <v>660.8</v>
      </c>
      <c r="H28" s="1">
        <v>677.2</v>
      </c>
      <c r="I28" s="1">
        <v>676</v>
      </c>
      <c r="J28" s="1">
        <v>680</v>
      </c>
      <c r="K28" s="1">
        <v>697.7</v>
      </c>
      <c r="L28" s="1">
        <v>667.1</v>
      </c>
      <c r="M28" s="1">
        <v>660.6</v>
      </c>
      <c r="N28" s="1">
        <v>709.5</v>
      </c>
      <c r="O28" s="1">
        <v>724.9</v>
      </c>
      <c r="P28" s="1">
        <v>724.7</v>
      </c>
      <c r="Q28" s="1">
        <v>708.6</v>
      </c>
      <c r="R28" s="1">
        <v>658.6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1" t="s">
        <v>28</v>
      </c>
      <c r="C29" s="1">
        <v>724.9</v>
      </c>
      <c r="D29" s="1">
        <v>742.2</v>
      </c>
      <c r="E29" s="1">
        <v>801.6</v>
      </c>
      <c r="F29" s="1">
        <v>825.6</v>
      </c>
      <c r="G29" s="1">
        <v>877.6</v>
      </c>
      <c r="H29" s="1">
        <v>857.1</v>
      </c>
      <c r="I29" s="1">
        <v>878.8</v>
      </c>
      <c r="J29" s="1">
        <v>883.5</v>
      </c>
      <c r="K29" s="1">
        <v>877.2</v>
      </c>
      <c r="L29" s="1">
        <v>877.7</v>
      </c>
      <c r="M29" s="1">
        <v>931.5</v>
      </c>
      <c r="N29" s="1">
        <v>1009.6</v>
      </c>
      <c r="O29" s="1">
        <v>999.1</v>
      </c>
      <c r="P29" s="1">
        <v>1010.7</v>
      </c>
      <c r="Q29" s="1">
        <v>1003.6</v>
      </c>
      <c r="R29" s="1">
        <v>990.2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1" t="s">
        <v>29</v>
      </c>
      <c r="C30" s="1">
        <v>628.70000000000005</v>
      </c>
      <c r="D30" s="1">
        <v>626.6</v>
      </c>
      <c r="E30" s="1">
        <v>603.4</v>
      </c>
      <c r="F30" s="1">
        <v>593.79999999999995</v>
      </c>
      <c r="G30" s="1">
        <v>622.4</v>
      </c>
      <c r="H30" s="1">
        <v>694.8</v>
      </c>
      <c r="I30" s="1">
        <v>690</v>
      </c>
      <c r="J30" s="1">
        <v>688.7</v>
      </c>
      <c r="K30" s="1">
        <v>654.79999999999995</v>
      </c>
      <c r="L30" s="1">
        <v>647.6</v>
      </c>
      <c r="M30" s="1">
        <v>659.4</v>
      </c>
      <c r="N30" s="1">
        <v>661.1</v>
      </c>
      <c r="O30" s="1">
        <v>659.2</v>
      </c>
      <c r="P30" s="1">
        <v>665.4</v>
      </c>
      <c r="Q30" s="1">
        <v>650.4</v>
      </c>
      <c r="R30" s="1">
        <v>656.6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1" t="s">
        <v>30</v>
      </c>
      <c r="C31" s="1">
        <v>700.6</v>
      </c>
      <c r="D31" s="1">
        <v>710.5</v>
      </c>
      <c r="E31" s="1">
        <v>713.5</v>
      </c>
      <c r="F31" s="1">
        <v>733.5</v>
      </c>
      <c r="G31" s="1">
        <v>680.1</v>
      </c>
      <c r="H31" s="1">
        <v>680</v>
      </c>
      <c r="I31" s="1">
        <v>667.9</v>
      </c>
      <c r="J31" s="1">
        <v>719.8</v>
      </c>
      <c r="K31" s="1">
        <v>694.3</v>
      </c>
      <c r="L31" s="1">
        <v>660.6</v>
      </c>
      <c r="M31" s="1">
        <v>658.5</v>
      </c>
      <c r="N31" s="1">
        <v>719.9</v>
      </c>
      <c r="O31" s="1">
        <v>703.6</v>
      </c>
      <c r="P31" s="1">
        <v>685.6</v>
      </c>
      <c r="Q31" s="1">
        <v>743.2</v>
      </c>
      <c r="R31" s="1">
        <v>650.79999999999995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1" t="s">
        <v>31</v>
      </c>
      <c r="C32" s="51"/>
      <c r="D32" s="51"/>
      <c r="E32" s="51"/>
      <c r="F32" s="51"/>
      <c r="G32" s="51"/>
      <c r="H32" s="51"/>
      <c r="I32" s="51"/>
      <c r="J32" s="51"/>
      <c r="K32" s="51"/>
      <c r="L32" s="1">
        <v>537.4</v>
      </c>
      <c r="M32" s="1">
        <v>528</v>
      </c>
      <c r="N32" s="1">
        <v>520.20000000000005</v>
      </c>
      <c r="O32" s="1">
        <v>506.8</v>
      </c>
      <c r="P32" s="1">
        <v>524.9</v>
      </c>
      <c r="Q32" s="1">
        <v>561.79999999999995</v>
      </c>
      <c r="R32" s="1">
        <v>510.4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1" t="s">
        <v>32</v>
      </c>
      <c r="C33" s="1">
        <v>555.6</v>
      </c>
      <c r="D33" s="1">
        <v>558.29999999999995</v>
      </c>
      <c r="E33" s="1">
        <v>557.20000000000005</v>
      </c>
      <c r="F33" s="1">
        <v>560.6</v>
      </c>
      <c r="G33" s="1">
        <v>563.9</v>
      </c>
      <c r="H33" s="1">
        <v>575.5</v>
      </c>
      <c r="I33" s="1">
        <v>621.29999999999995</v>
      </c>
      <c r="J33" s="1">
        <v>646.79999999999995</v>
      </c>
      <c r="K33" s="1">
        <v>665.5</v>
      </c>
      <c r="L33" s="1">
        <v>662.3</v>
      </c>
      <c r="M33" s="1">
        <v>649.5</v>
      </c>
      <c r="N33" s="1">
        <v>669.9</v>
      </c>
      <c r="O33" s="1">
        <v>662.1</v>
      </c>
      <c r="P33" s="1">
        <v>688.4</v>
      </c>
      <c r="Q33" s="1">
        <v>723</v>
      </c>
      <c r="R33" s="1">
        <v>665.4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1" t="s">
        <v>33</v>
      </c>
      <c r="C34" s="1">
        <v>705.9</v>
      </c>
      <c r="D34" s="1">
        <v>711.8</v>
      </c>
      <c r="E34" s="1">
        <v>742</v>
      </c>
      <c r="F34" s="1">
        <v>731.1</v>
      </c>
      <c r="G34" s="1">
        <v>721.1</v>
      </c>
      <c r="H34" s="1">
        <v>744.4</v>
      </c>
      <c r="I34" s="1">
        <v>739</v>
      </c>
      <c r="J34" s="1">
        <v>703</v>
      </c>
      <c r="K34" s="1">
        <v>681.6</v>
      </c>
      <c r="L34" s="1">
        <v>669.1</v>
      </c>
      <c r="M34" s="1">
        <v>620.6</v>
      </c>
      <c r="N34" s="1">
        <v>646.70000000000005</v>
      </c>
      <c r="O34" s="1">
        <v>596.1</v>
      </c>
      <c r="P34" s="1">
        <v>617.5</v>
      </c>
      <c r="Q34" s="1">
        <v>611.9</v>
      </c>
      <c r="R34" s="1">
        <v>608.29999999999995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1" t="s">
        <v>34</v>
      </c>
      <c r="C35" s="1">
        <v>716.7</v>
      </c>
      <c r="D35" s="1">
        <v>717.5</v>
      </c>
      <c r="E35" s="1">
        <v>740.4</v>
      </c>
      <c r="F35" s="1">
        <v>703</v>
      </c>
      <c r="G35" s="1">
        <v>697.9</v>
      </c>
      <c r="H35" s="1">
        <v>710.2</v>
      </c>
      <c r="I35" s="1">
        <v>708.6</v>
      </c>
      <c r="J35" s="1">
        <v>699.8</v>
      </c>
      <c r="K35" s="1">
        <v>720.1</v>
      </c>
      <c r="L35" s="1">
        <v>671</v>
      </c>
      <c r="M35" s="1">
        <v>644.29999999999995</v>
      </c>
      <c r="N35" s="1">
        <v>643.5</v>
      </c>
      <c r="O35" s="1">
        <v>665</v>
      </c>
      <c r="P35" s="1">
        <v>690.1</v>
      </c>
      <c r="Q35" s="1">
        <v>691.6</v>
      </c>
      <c r="R35" s="1">
        <v>675.1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1" t="s">
        <v>35</v>
      </c>
      <c r="C36" s="1">
        <v>795.3</v>
      </c>
      <c r="D36" s="1">
        <v>799.6</v>
      </c>
      <c r="E36" s="1">
        <v>815.7</v>
      </c>
      <c r="F36" s="1">
        <v>811.5</v>
      </c>
      <c r="G36" s="1">
        <v>794.2</v>
      </c>
      <c r="H36" s="1">
        <v>790.4</v>
      </c>
      <c r="I36" s="1">
        <v>816.9</v>
      </c>
      <c r="J36" s="1">
        <v>819</v>
      </c>
      <c r="K36" s="1">
        <v>817</v>
      </c>
      <c r="L36" s="1">
        <v>820.4</v>
      </c>
      <c r="M36" s="1">
        <v>801.2</v>
      </c>
      <c r="N36" s="1">
        <v>811.3</v>
      </c>
      <c r="O36" s="1">
        <v>829</v>
      </c>
      <c r="P36" s="1">
        <v>817.1</v>
      </c>
      <c r="Q36" s="1">
        <v>821.2</v>
      </c>
      <c r="R36" s="1">
        <v>746.9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1" t="s">
        <v>36</v>
      </c>
      <c r="C37" s="51"/>
      <c r="D37" s="51"/>
      <c r="E37" s="51"/>
      <c r="F37" s="51"/>
      <c r="G37" s="51"/>
      <c r="H37" s="51"/>
      <c r="I37" s="51"/>
      <c r="J37" s="51"/>
      <c r="K37" s="50"/>
      <c r="L37" s="1">
        <v>561.79999999999995</v>
      </c>
      <c r="M37" s="1">
        <v>508.2</v>
      </c>
      <c r="N37" s="1">
        <v>515.79999999999995</v>
      </c>
      <c r="O37" s="1">
        <v>531.9</v>
      </c>
      <c r="P37" s="1">
        <v>490.8</v>
      </c>
      <c r="Q37" s="1">
        <v>564.5</v>
      </c>
      <c r="R37" s="1">
        <v>485.6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1" t="s">
        <v>37</v>
      </c>
      <c r="C38" s="1">
        <v>844.4</v>
      </c>
      <c r="D38" s="1">
        <v>857.7</v>
      </c>
      <c r="E38" s="1">
        <v>838.7</v>
      </c>
      <c r="F38" s="1">
        <v>850.3</v>
      </c>
      <c r="G38" s="1">
        <v>853.8</v>
      </c>
      <c r="H38" s="1">
        <v>786.9</v>
      </c>
      <c r="I38" s="1">
        <v>806.1</v>
      </c>
      <c r="J38" s="1">
        <v>815.2</v>
      </c>
      <c r="K38" s="1">
        <v>816.5</v>
      </c>
      <c r="L38" s="1">
        <v>815.8</v>
      </c>
      <c r="M38" s="1">
        <v>788.8</v>
      </c>
      <c r="N38" s="1">
        <v>803.4</v>
      </c>
      <c r="O38" s="1">
        <v>787.6</v>
      </c>
      <c r="P38" s="1">
        <v>791</v>
      </c>
      <c r="Q38" s="1">
        <v>776.6</v>
      </c>
      <c r="R38" s="1">
        <v>705.3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1" t="s">
        <v>38</v>
      </c>
      <c r="C39" s="1">
        <v>553</v>
      </c>
      <c r="D39" s="1">
        <v>485.9</v>
      </c>
      <c r="E39" s="1">
        <v>507.6</v>
      </c>
      <c r="F39" s="1">
        <v>565.9</v>
      </c>
      <c r="G39" s="1">
        <v>640.20000000000005</v>
      </c>
      <c r="H39" s="1">
        <v>827.9</v>
      </c>
      <c r="I39" s="1">
        <v>943.5</v>
      </c>
      <c r="J39" s="1">
        <v>919.4</v>
      </c>
      <c r="K39" s="1">
        <v>979.6</v>
      </c>
      <c r="L39" s="1">
        <v>915.8</v>
      </c>
      <c r="M39" s="1">
        <v>751.7</v>
      </c>
      <c r="N39" s="1">
        <v>600.6</v>
      </c>
      <c r="O39" s="1">
        <v>575.20000000000005</v>
      </c>
      <c r="P39" s="1">
        <v>567.9</v>
      </c>
      <c r="Q39" s="1">
        <v>548.6</v>
      </c>
      <c r="R39" s="1">
        <v>549.20000000000005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1" t="s">
        <v>39</v>
      </c>
      <c r="C40" s="1">
        <v>387.7</v>
      </c>
      <c r="D40" s="1">
        <v>377.4</v>
      </c>
      <c r="E40" s="1">
        <v>392.4</v>
      </c>
      <c r="F40" s="1">
        <v>387.8</v>
      </c>
      <c r="G40" s="1">
        <v>391.7</v>
      </c>
      <c r="H40" s="1">
        <v>399.8</v>
      </c>
      <c r="I40" s="1">
        <v>405.8</v>
      </c>
      <c r="J40" s="1">
        <v>402.6</v>
      </c>
      <c r="K40" s="1">
        <v>448.7</v>
      </c>
      <c r="L40" s="1">
        <v>434.7</v>
      </c>
      <c r="M40" s="1">
        <v>466.2</v>
      </c>
      <c r="N40" s="1">
        <v>447.3</v>
      </c>
      <c r="O40" s="1">
        <v>434.9</v>
      </c>
      <c r="P40" s="1">
        <v>445.9</v>
      </c>
      <c r="Q40" s="1">
        <v>433.3</v>
      </c>
      <c r="R40" s="1">
        <v>455.8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1" t="s">
        <v>40</v>
      </c>
      <c r="C41" s="1">
        <v>465.4</v>
      </c>
      <c r="D41" s="1">
        <v>710.5</v>
      </c>
      <c r="E41" s="1">
        <v>713.5</v>
      </c>
      <c r="F41" s="1">
        <v>733.5</v>
      </c>
      <c r="G41" s="1">
        <v>680.1</v>
      </c>
      <c r="H41" s="1">
        <v>449.4</v>
      </c>
      <c r="I41" s="1">
        <v>495.1</v>
      </c>
      <c r="J41" s="1">
        <v>587.4</v>
      </c>
      <c r="K41" s="1">
        <v>676.3</v>
      </c>
      <c r="L41" s="1">
        <v>574.1</v>
      </c>
      <c r="M41" s="1">
        <v>690.3</v>
      </c>
      <c r="N41" s="1">
        <v>634.4</v>
      </c>
      <c r="O41" s="1">
        <v>634.29999999999995</v>
      </c>
      <c r="P41" s="1">
        <v>653</v>
      </c>
      <c r="Q41" s="1">
        <v>781.3</v>
      </c>
      <c r="R41" s="1">
        <v>803.3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1" t="s">
        <v>41</v>
      </c>
      <c r="C42" s="1">
        <v>598.79999999999995</v>
      </c>
      <c r="D42" s="1">
        <v>486.2</v>
      </c>
      <c r="E42" s="1">
        <v>499.5</v>
      </c>
      <c r="F42" s="1">
        <v>470.1</v>
      </c>
      <c r="G42" s="1">
        <v>472.7</v>
      </c>
      <c r="H42" s="1">
        <v>646.5</v>
      </c>
      <c r="I42" s="1">
        <v>685.5</v>
      </c>
      <c r="J42" s="1">
        <v>677</v>
      </c>
      <c r="K42" s="1">
        <v>698.4</v>
      </c>
      <c r="L42" s="1">
        <v>709.6</v>
      </c>
      <c r="M42" s="1">
        <v>707.3</v>
      </c>
      <c r="N42" s="1">
        <v>722.6</v>
      </c>
      <c r="O42" s="1">
        <v>746.4</v>
      </c>
      <c r="P42" s="1">
        <v>647.4</v>
      </c>
      <c r="Q42" s="1">
        <v>629.5</v>
      </c>
      <c r="R42" s="1">
        <v>636.6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1" t="s">
        <v>42</v>
      </c>
      <c r="C43" s="74">
        <v>1E-3</v>
      </c>
      <c r="D43" s="1">
        <v>601.6</v>
      </c>
      <c r="E43" s="1">
        <v>659.2</v>
      </c>
      <c r="F43" s="1">
        <v>678</v>
      </c>
      <c r="G43" s="1">
        <v>693.2</v>
      </c>
      <c r="H43" s="1">
        <v>493.1</v>
      </c>
      <c r="I43" s="1">
        <v>571.4</v>
      </c>
      <c r="J43" s="1">
        <v>589.1</v>
      </c>
      <c r="K43" s="1">
        <v>637.5</v>
      </c>
      <c r="L43" s="1">
        <v>629.70000000000005</v>
      </c>
      <c r="M43" s="1">
        <v>604.70000000000005</v>
      </c>
      <c r="N43" s="1">
        <v>517.70000000000005</v>
      </c>
      <c r="O43" s="1">
        <v>501.8</v>
      </c>
      <c r="P43" s="1">
        <v>428.3</v>
      </c>
      <c r="Q43" s="1">
        <v>395.7</v>
      </c>
      <c r="R43" s="1">
        <v>309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>
        <v>43</v>
      </c>
      <c r="B44" s="1" t="s">
        <v>43</v>
      </c>
      <c r="C44" s="1">
        <v>495.2</v>
      </c>
      <c r="D44" s="74">
        <v>1E-3</v>
      </c>
      <c r="E44" s="1">
        <v>459.7</v>
      </c>
      <c r="F44" s="1">
        <v>469.7</v>
      </c>
      <c r="G44" s="1">
        <v>456</v>
      </c>
      <c r="H44" s="1">
        <v>527.9</v>
      </c>
      <c r="I44" s="1">
        <v>579.20000000000005</v>
      </c>
      <c r="J44" s="1">
        <v>586.1</v>
      </c>
      <c r="K44" s="1">
        <v>599.20000000000005</v>
      </c>
      <c r="L44" s="1">
        <v>571.1</v>
      </c>
      <c r="M44" s="1">
        <v>560.20000000000005</v>
      </c>
      <c r="N44" s="1">
        <v>591.4</v>
      </c>
      <c r="O44" s="1">
        <v>598.1</v>
      </c>
      <c r="P44" s="1">
        <v>613.4</v>
      </c>
      <c r="Q44" s="1">
        <v>682</v>
      </c>
      <c r="R44" s="1">
        <v>710.3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1" t="s">
        <v>44</v>
      </c>
      <c r="C45" s="1">
        <v>807</v>
      </c>
      <c r="D45" s="1">
        <v>807.5</v>
      </c>
      <c r="E45" s="1">
        <v>873.8</v>
      </c>
      <c r="F45" s="1">
        <v>924.8</v>
      </c>
      <c r="G45" s="1">
        <v>912.6</v>
      </c>
      <c r="H45" s="1">
        <v>894.5</v>
      </c>
      <c r="I45" s="1">
        <v>860.6</v>
      </c>
      <c r="J45" s="1">
        <v>847.6</v>
      </c>
      <c r="K45" s="1">
        <v>841.3</v>
      </c>
      <c r="L45" s="1">
        <v>862.6</v>
      </c>
      <c r="M45" s="1">
        <v>849.8</v>
      </c>
      <c r="N45" s="1">
        <v>844.9</v>
      </c>
      <c r="O45" s="1">
        <v>836.8</v>
      </c>
      <c r="P45" s="1">
        <v>843.9</v>
      </c>
      <c r="Q45" s="1">
        <v>856.4</v>
      </c>
      <c r="R45" s="1">
        <v>916.4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1" t="s">
        <v>45</v>
      </c>
      <c r="C46" s="1">
        <v>743.3</v>
      </c>
      <c r="D46" s="1">
        <v>745</v>
      </c>
      <c r="E46" s="1">
        <v>783.7</v>
      </c>
      <c r="F46" s="1">
        <v>816.9</v>
      </c>
      <c r="G46" s="1">
        <v>809.1</v>
      </c>
      <c r="H46" s="1">
        <v>864</v>
      </c>
      <c r="I46" s="1">
        <v>863.5</v>
      </c>
      <c r="J46" s="1">
        <v>894.7</v>
      </c>
      <c r="K46" s="1">
        <v>869.8</v>
      </c>
      <c r="L46" s="1">
        <v>882.4</v>
      </c>
      <c r="M46" s="1">
        <v>915</v>
      </c>
      <c r="N46" s="1">
        <v>935.7</v>
      </c>
      <c r="O46" s="1">
        <v>929.4</v>
      </c>
      <c r="P46" s="1">
        <v>936.9</v>
      </c>
      <c r="Q46" s="1">
        <v>995.7</v>
      </c>
      <c r="R46" s="1">
        <v>904.8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1" t="s">
        <v>46</v>
      </c>
      <c r="C47" s="1">
        <v>681.8</v>
      </c>
      <c r="D47" s="1">
        <v>687</v>
      </c>
      <c r="E47" s="1">
        <v>707.3</v>
      </c>
      <c r="F47" s="1">
        <v>703.5</v>
      </c>
      <c r="G47" s="1">
        <v>722.2</v>
      </c>
      <c r="H47" s="1">
        <v>725.7</v>
      </c>
      <c r="I47" s="1">
        <v>710.3</v>
      </c>
      <c r="J47" s="1">
        <v>691.3</v>
      </c>
      <c r="K47" s="1">
        <v>713.5</v>
      </c>
      <c r="L47" s="1">
        <v>684.5</v>
      </c>
      <c r="M47" s="1">
        <v>683.7</v>
      </c>
      <c r="N47" s="1">
        <v>658.9</v>
      </c>
      <c r="O47" s="1">
        <v>682.6</v>
      </c>
      <c r="P47" s="1">
        <v>680.7</v>
      </c>
      <c r="Q47" s="1">
        <v>678.8</v>
      </c>
      <c r="R47" s="1">
        <v>694.5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1" t="s">
        <v>47</v>
      </c>
      <c r="C48" s="1">
        <v>804.5</v>
      </c>
      <c r="D48" s="1">
        <v>804.5</v>
      </c>
      <c r="E48" s="1">
        <v>835</v>
      </c>
      <c r="F48" s="1">
        <v>825.4</v>
      </c>
      <c r="G48" s="1">
        <v>819.7</v>
      </c>
      <c r="H48" s="1">
        <v>846.2</v>
      </c>
      <c r="I48" s="1">
        <v>849.8</v>
      </c>
      <c r="J48" s="1">
        <v>845.2</v>
      </c>
      <c r="K48" s="1">
        <v>831.6</v>
      </c>
      <c r="L48" s="1">
        <v>841.1</v>
      </c>
      <c r="M48" s="1">
        <v>804.2</v>
      </c>
      <c r="N48" s="1">
        <v>792.3</v>
      </c>
      <c r="O48" s="1">
        <v>794</v>
      </c>
      <c r="P48" s="1">
        <v>775.1</v>
      </c>
      <c r="Q48" s="1">
        <v>799</v>
      </c>
      <c r="R48" s="1">
        <v>800.6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1" t="s">
        <v>48</v>
      </c>
      <c r="C49" s="1">
        <v>893.7</v>
      </c>
      <c r="D49" s="1">
        <v>894.5</v>
      </c>
      <c r="E49" s="1">
        <v>889.5</v>
      </c>
      <c r="F49" s="1">
        <v>891.6</v>
      </c>
      <c r="G49" s="1">
        <v>871.7</v>
      </c>
      <c r="H49" s="1">
        <v>958</v>
      </c>
      <c r="I49" s="1">
        <v>947.7</v>
      </c>
      <c r="J49" s="1">
        <v>919</v>
      </c>
      <c r="K49" s="1">
        <v>942.2</v>
      </c>
      <c r="L49" s="1">
        <v>945.4</v>
      </c>
      <c r="M49" s="1">
        <v>968.2</v>
      </c>
      <c r="N49" s="1">
        <v>991</v>
      </c>
      <c r="O49" s="1">
        <v>995</v>
      </c>
      <c r="P49" s="1">
        <v>954.6</v>
      </c>
      <c r="Q49" s="1">
        <v>913.3</v>
      </c>
      <c r="R49" s="1">
        <v>851.7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1" t="s">
        <v>49</v>
      </c>
      <c r="C50" s="1">
        <v>858.6</v>
      </c>
      <c r="D50" s="1">
        <v>851.4</v>
      </c>
      <c r="E50" s="1">
        <v>953.7</v>
      </c>
      <c r="F50" s="1">
        <v>1025</v>
      </c>
      <c r="G50" s="1">
        <v>1040.5</v>
      </c>
      <c r="H50" s="1">
        <v>936.9</v>
      </c>
      <c r="I50" s="1">
        <v>996.9</v>
      </c>
      <c r="J50" s="1">
        <v>1006.4</v>
      </c>
      <c r="K50" s="1">
        <v>1039.2</v>
      </c>
      <c r="L50" s="1">
        <v>1019</v>
      </c>
      <c r="M50" s="1">
        <v>983.4</v>
      </c>
      <c r="N50" s="1">
        <v>934.2</v>
      </c>
      <c r="O50" s="1">
        <v>917.1</v>
      </c>
      <c r="P50" s="1">
        <v>929.3</v>
      </c>
      <c r="Q50" s="1">
        <v>864.7</v>
      </c>
      <c r="R50" s="1">
        <v>828.1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1" t="s">
        <v>50</v>
      </c>
      <c r="C51" s="1">
        <v>894.4</v>
      </c>
      <c r="D51" s="1">
        <v>886.7</v>
      </c>
      <c r="E51" s="1">
        <v>927.5</v>
      </c>
      <c r="F51" s="1">
        <v>966.8</v>
      </c>
      <c r="G51" s="1">
        <v>950.3</v>
      </c>
      <c r="H51" s="1">
        <v>931.3</v>
      </c>
      <c r="I51" s="1">
        <v>937.3</v>
      </c>
      <c r="J51" s="1">
        <v>928.4</v>
      </c>
      <c r="K51" s="1">
        <v>929.7</v>
      </c>
      <c r="L51" s="1">
        <v>981.6</v>
      </c>
      <c r="M51" s="1">
        <v>979.7</v>
      </c>
      <c r="N51" s="1">
        <v>950.2</v>
      </c>
      <c r="O51" s="1">
        <v>930.4</v>
      </c>
      <c r="P51" s="1">
        <v>931.3</v>
      </c>
      <c r="Q51" s="1">
        <v>921.8</v>
      </c>
      <c r="R51" s="1">
        <v>862.5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1" t="s">
        <v>51</v>
      </c>
      <c r="C52" s="1">
        <v>739.9</v>
      </c>
      <c r="D52" s="1">
        <v>729.6</v>
      </c>
      <c r="E52" s="1">
        <v>737.7</v>
      </c>
      <c r="F52" s="1">
        <v>758.8</v>
      </c>
      <c r="G52" s="1">
        <v>765.4</v>
      </c>
      <c r="H52" s="1">
        <v>804.5</v>
      </c>
      <c r="I52" s="1">
        <v>788.5</v>
      </c>
      <c r="J52" s="1">
        <v>767.2</v>
      </c>
      <c r="K52" s="1">
        <v>788.6</v>
      </c>
      <c r="L52" s="1">
        <v>755</v>
      </c>
      <c r="M52" s="1">
        <v>756.7</v>
      </c>
      <c r="N52" s="1">
        <v>746.4</v>
      </c>
      <c r="O52" s="1">
        <v>746.1</v>
      </c>
      <c r="P52" s="1">
        <v>752.2</v>
      </c>
      <c r="Q52" s="1">
        <v>761.6</v>
      </c>
      <c r="R52" s="1">
        <v>778.2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1" t="s">
        <v>52</v>
      </c>
      <c r="C53" s="1">
        <v>739.5</v>
      </c>
      <c r="D53" s="1">
        <v>740.2</v>
      </c>
      <c r="E53" s="1">
        <v>770.9</v>
      </c>
      <c r="F53" s="1">
        <v>766.7</v>
      </c>
      <c r="G53" s="1">
        <v>777.6</v>
      </c>
      <c r="H53" s="1">
        <v>855.2</v>
      </c>
      <c r="I53" s="1">
        <v>881.9</v>
      </c>
      <c r="J53" s="1">
        <v>866.9</v>
      </c>
      <c r="K53" s="1">
        <v>894.6</v>
      </c>
      <c r="L53" s="1">
        <v>919.3</v>
      </c>
      <c r="M53" s="1">
        <v>912.1</v>
      </c>
      <c r="N53" s="1">
        <v>913</v>
      </c>
      <c r="O53" s="1">
        <v>872.2</v>
      </c>
      <c r="P53" s="1">
        <v>905.7</v>
      </c>
      <c r="Q53" s="1">
        <v>912.9</v>
      </c>
      <c r="R53" s="1">
        <v>853.1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1" t="s">
        <v>53</v>
      </c>
      <c r="C54" s="1">
        <v>891.4</v>
      </c>
      <c r="D54" s="1">
        <v>876.4</v>
      </c>
      <c r="E54" s="1">
        <v>873</v>
      </c>
      <c r="F54" s="1">
        <v>879.8</v>
      </c>
      <c r="G54" s="1">
        <v>849.7</v>
      </c>
      <c r="H54" s="1">
        <v>857</v>
      </c>
      <c r="I54" s="1">
        <v>851.9</v>
      </c>
      <c r="J54" s="1">
        <v>820.5</v>
      </c>
      <c r="K54" s="1">
        <v>811</v>
      </c>
      <c r="L54" s="1">
        <v>789.5</v>
      </c>
      <c r="M54" s="1">
        <v>779</v>
      </c>
      <c r="N54" s="1">
        <v>792.9</v>
      </c>
      <c r="O54" s="1">
        <v>766</v>
      </c>
      <c r="P54" s="1">
        <v>841.5</v>
      </c>
      <c r="Q54" s="1">
        <v>774</v>
      </c>
      <c r="R54" s="1">
        <v>737.8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1" t="s">
        <v>54</v>
      </c>
      <c r="C55" s="1">
        <v>848.8</v>
      </c>
      <c r="D55" s="1">
        <v>854.9</v>
      </c>
      <c r="E55" s="1">
        <v>843.9</v>
      </c>
      <c r="F55" s="1">
        <v>819.7</v>
      </c>
      <c r="G55" s="1">
        <v>794.6</v>
      </c>
      <c r="H55" s="1">
        <v>760.5</v>
      </c>
      <c r="I55" s="1">
        <v>760.9</v>
      </c>
      <c r="J55" s="1">
        <v>748.4</v>
      </c>
      <c r="K55" s="1">
        <v>736.1</v>
      </c>
      <c r="L55" s="1">
        <v>717.3</v>
      </c>
      <c r="M55" s="1">
        <v>747</v>
      </c>
      <c r="N55" s="1">
        <v>732.8</v>
      </c>
      <c r="O55" s="1">
        <v>733</v>
      </c>
      <c r="P55" s="1">
        <v>755.5</v>
      </c>
      <c r="Q55" s="1">
        <v>716</v>
      </c>
      <c r="R55" s="1">
        <v>741.6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1" t="s">
        <v>55</v>
      </c>
      <c r="C56" s="1">
        <v>855.3</v>
      </c>
      <c r="D56" s="1">
        <v>863.5</v>
      </c>
      <c r="E56" s="1">
        <v>882.4</v>
      </c>
      <c r="F56" s="1">
        <v>876.9</v>
      </c>
      <c r="G56" s="1">
        <v>932.1</v>
      </c>
      <c r="H56" s="1">
        <v>944.5</v>
      </c>
      <c r="I56" s="1">
        <v>1019.1</v>
      </c>
      <c r="J56" s="1">
        <v>997.2</v>
      </c>
      <c r="K56" s="1">
        <v>1043.5999999999999</v>
      </c>
      <c r="L56" s="1">
        <v>1016</v>
      </c>
      <c r="M56" s="1">
        <v>1033.7</v>
      </c>
      <c r="N56" s="1">
        <v>975.7</v>
      </c>
      <c r="O56" s="1">
        <v>912.1</v>
      </c>
      <c r="P56" s="1">
        <v>897.1</v>
      </c>
      <c r="Q56" s="1">
        <v>881</v>
      </c>
      <c r="R56" s="1">
        <v>822.9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1" t="s">
        <v>56</v>
      </c>
      <c r="C57" s="1">
        <v>688.4</v>
      </c>
      <c r="D57" s="1">
        <v>684.8</v>
      </c>
      <c r="E57" s="1">
        <v>675.5</v>
      </c>
      <c r="F57" s="1">
        <v>709.6</v>
      </c>
      <c r="G57" s="1">
        <v>708</v>
      </c>
      <c r="H57" s="1">
        <v>749.6</v>
      </c>
      <c r="I57" s="1">
        <v>756.4</v>
      </c>
      <c r="J57" s="1">
        <v>738.3</v>
      </c>
      <c r="K57" s="1">
        <v>763.5</v>
      </c>
      <c r="L57" s="1">
        <v>736.6</v>
      </c>
      <c r="M57" s="1">
        <v>751.2</v>
      </c>
      <c r="N57" s="1">
        <v>749.4</v>
      </c>
      <c r="O57" s="1">
        <v>727.9</v>
      </c>
      <c r="P57" s="1">
        <v>733.5</v>
      </c>
      <c r="Q57" s="1">
        <v>735.5</v>
      </c>
      <c r="R57" s="1">
        <v>718.4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1" t="s">
        <v>57</v>
      </c>
      <c r="C58" s="1">
        <v>858.5</v>
      </c>
      <c r="D58" s="1">
        <v>861.1</v>
      </c>
      <c r="E58" s="1">
        <v>906.2</v>
      </c>
      <c r="F58" s="1">
        <v>906.7</v>
      </c>
      <c r="G58" s="1">
        <v>888.1</v>
      </c>
      <c r="H58" s="1">
        <v>895</v>
      </c>
      <c r="I58" s="1">
        <v>946.1</v>
      </c>
      <c r="J58" s="1">
        <v>969</v>
      </c>
      <c r="K58" s="1">
        <v>914.8</v>
      </c>
      <c r="L58" s="1">
        <v>853</v>
      </c>
      <c r="M58" s="1">
        <v>891.7</v>
      </c>
      <c r="N58" s="1">
        <v>872.4</v>
      </c>
      <c r="O58" s="1">
        <v>876.4</v>
      </c>
      <c r="P58" s="1">
        <v>874.1</v>
      </c>
      <c r="Q58" s="1">
        <v>783.7</v>
      </c>
      <c r="R58" s="1">
        <v>747.7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1" t="s">
        <v>58</v>
      </c>
      <c r="C59" s="1">
        <v>813.3</v>
      </c>
      <c r="D59" s="1">
        <v>801.3</v>
      </c>
      <c r="E59" s="1">
        <v>847.5</v>
      </c>
      <c r="F59" s="1">
        <v>841.6</v>
      </c>
      <c r="G59" s="1">
        <v>823.7</v>
      </c>
      <c r="H59" s="1">
        <v>865</v>
      </c>
      <c r="I59" s="1">
        <v>868.8</v>
      </c>
      <c r="J59" s="1">
        <v>816.5</v>
      </c>
      <c r="K59" s="1">
        <v>889.7</v>
      </c>
      <c r="L59" s="1">
        <v>914.8</v>
      </c>
      <c r="M59" s="1">
        <v>925.2</v>
      </c>
      <c r="N59" s="1">
        <v>970.4</v>
      </c>
      <c r="O59" s="1">
        <v>954.9</v>
      </c>
      <c r="P59" s="1">
        <v>938.6</v>
      </c>
      <c r="Q59" s="1">
        <v>961.2</v>
      </c>
      <c r="R59" s="1">
        <v>892.8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1" t="s">
        <v>59</v>
      </c>
      <c r="C60" s="1">
        <v>718.2</v>
      </c>
      <c r="D60" s="1">
        <v>711.1</v>
      </c>
      <c r="E60" s="1">
        <v>720.1</v>
      </c>
      <c r="F60" s="1">
        <v>735.9</v>
      </c>
      <c r="G60" s="1">
        <v>703.9</v>
      </c>
      <c r="H60" s="1">
        <v>727.8</v>
      </c>
      <c r="I60" s="1">
        <v>739.7</v>
      </c>
      <c r="J60" s="1">
        <v>734.1</v>
      </c>
      <c r="K60" s="1">
        <v>766.8</v>
      </c>
      <c r="L60" s="1">
        <v>747.8</v>
      </c>
      <c r="M60" s="1">
        <v>728.1</v>
      </c>
      <c r="N60" s="1">
        <v>752.1</v>
      </c>
      <c r="O60" s="1">
        <v>748.7</v>
      </c>
      <c r="P60" s="1">
        <v>734.8</v>
      </c>
      <c r="Q60" s="1">
        <v>777</v>
      </c>
      <c r="R60" s="1">
        <v>791.9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1" t="s">
        <v>60</v>
      </c>
      <c r="C61" s="1">
        <v>899.3</v>
      </c>
      <c r="D61" s="1">
        <v>892.7</v>
      </c>
      <c r="E61" s="1">
        <v>917.8</v>
      </c>
      <c r="F61" s="1">
        <v>899.1</v>
      </c>
      <c r="G61" s="1">
        <v>889.9</v>
      </c>
      <c r="H61" s="1">
        <v>848.9</v>
      </c>
      <c r="I61" s="1">
        <v>848</v>
      </c>
      <c r="J61" s="1">
        <v>846.3</v>
      </c>
      <c r="K61" s="1">
        <v>862.3</v>
      </c>
      <c r="L61" s="1">
        <v>821.3</v>
      </c>
      <c r="M61" s="1">
        <v>816.9</v>
      </c>
      <c r="N61" s="1">
        <v>835.9</v>
      </c>
      <c r="O61" s="1">
        <v>832.1</v>
      </c>
      <c r="P61" s="1">
        <v>869.6</v>
      </c>
      <c r="Q61" s="1">
        <v>851.3</v>
      </c>
      <c r="R61" s="1">
        <v>833.2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1" t="s">
        <v>61</v>
      </c>
      <c r="C62" s="1">
        <v>756.9</v>
      </c>
      <c r="D62" s="1">
        <v>754.3</v>
      </c>
      <c r="E62" s="1">
        <v>784.2</v>
      </c>
      <c r="F62" s="1">
        <v>819.8</v>
      </c>
      <c r="G62" s="1">
        <v>826.1</v>
      </c>
      <c r="H62" s="1">
        <v>870.7</v>
      </c>
      <c r="I62" s="1">
        <v>890</v>
      </c>
      <c r="J62" s="1">
        <v>881.9</v>
      </c>
      <c r="K62" s="1">
        <v>876.1</v>
      </c>
      <c r="L62" s="1">
        <v>873.3</v>
      </c>
      <c r="M62" s="1">
        <v>862.3</v>
      </c>
      <c r="N62" s="1">
        <v>884.1</v>
      </c>
      <c r="O62" s="1">
        <v>883.9</v>
      </c>
      <c r="P62" s="1">
        <v>874.2</v>
      </c>
      <c r="Q62" s="1">
        <v>876.7</v>
      </c>
      <c r="R62" s="1">
        <v>887.6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1" t="s">
        <v>62</v>
      </c>
      <c r="C63" s="1">
        <v>900.3</v>
      </c>
      <c r="D63" s="1">
        <v>890.7</v>
      </c>
      <c r="E63" s="1">
        <v>897.5</v>
      </c>
      <c r="F63" s="1">
        <v>864.4</v>
      </c>
      <c r="G63" s="1">
        <v>773.7</v>
      </c>
      <c r="H63" s="1">
        <v>860.5</v>
      </c>
      <c r="I63" s="1">
        <v>919.2</v>
      </c>
      <c r="J63" s="1">
        <v>885.2</v>
      </c>
      <c r="K63" s="1">
        <v>908.7</v>
      </c>
      <c r="L63" s="1">
        <v>890.3</v>
      </c>
      <c r="M63" s="1">
        <v>894.2</v>
      </c>
      <c r="N63" s="1">
        <v>890.5</v>
      </c>
      <c r="O63" s="1">
        <v>930.2</v>
      </c>
      <c r="P63" s="1">
        <v>916</v>
      </c>
      <c r="Q63" s="1">
        <v>875.4</v>
      </c>
      <c r="R63" s="1">
        <v>912.6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1" t="s">
        <v>63</v>
      </c>
      <c r="C64" s="1">
        <v>614.5</v>
      </c>
      <c r="D64" s="1">
        <v>616.29999999999995</v>
      </c>
      <c r="E64" s="1">
        <v>634.5</v>
      </c>
      <c r="F64" s="1">
        <v>636.79999999999995</v>
      </c>
      <c r="G64" s="1">
        <v>640.9</v>
      </c>
      <c r="H64" s="1">
        <v>668.1</v>
      </c>
      <c r="I64" s="1">
        <v>644.6</v>
      </c>
      <c r="J64" s="1">
        <v>654.79999999999995</v>
      </c>
      <c r="K64" s="1">
        <v>647.5</v>
      </c>
      <c r="L64" s="1">
        <v>660</v>
      </c>
      <c r="M64" s="1">
        <v>604.5</v>
      </c>
      <c r="N64" s="1">
        <v>614</v>
      </c>
      <c r="O64" s="1">
        <v>632.5</v>
      </c>
      <c r="P64" s="1">
        <v>632.70000000000005</v>
      </c>
      <c r="Q64" s="1">
        <v>633.9</v>
      </c>
      <c r="R64" s="1">
        <v>664.5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1" t="s">
        <v>64</v>
      </c>
      <c r="C65" s="1">
        <v>687.7</v>
      </c>
      <c r="D65" s="1">
        <v>677.4</v>
      </c>
      <c r="E65" s="1">
        <v>645.6</v>
      </c>
      <c r="F65" s="1">
        <v>588.1</v>
      </c>
      <c r="G65" s="1">
        <v>562.70000000000005</v>
      </c>
      <c r="H65" s="1">
        <v>583.20000000000005</v>
      </c>
      <c r="I65" s="1">
        <v>615.20000000000005</v>
      </c>
      <c r="J65" s="1">
        <v>622.4</v>
      </c>
      <c r="K65" s="1">
        <v>647.79999999999995</v>
      </c>
      <c r="L65" s="1">
        <v>711.9</v>
      </c>
      <c r="M65" s="1">
        <v>664.8</v>
      </c>
      <c r="N65" s="1">
        <v>604.79999999999995</v>
      </c>
      <c r="O65" s="1">
        <v>643.29999999999995</v>
      </c>
      <c r="P65" s="1">
        <v>620.1</v>
      </c>
      <c r="Q65" s="1">
        <v>614.29999999999995</v>
      </c>
      <c r="R65" s="1">
        <v>614.1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1" t="s">
        <v>65</v>
      </c>
      <c r="C66" s="1">
        <v>812.3</v>
      </c>
      <c r="D66" s="1">
        <v>806.8</v>
      </c>
      <c r="E66" s="1">
        <v>782.5</v>
      </c>
      <c r="F66" s="1">
        <v>795.4</v>
      </c>
      <c r="G66" s="1">
        <v>811.4</v>
      </c>
      <c r="H66" s="1">
        <v>802.9</v>
      </c>
      <c r="I66" s="1">
        <v>820.8</v>
      </c>
      <c r="J66" s="1">
        <v>834.1</v>
      </c>
      <c r="K66" s="1">
        <v>870.8</v>
      </c>
      <c r="L66" s="1">
        <v>909.2</v>
      </c>
      <c r="M66" s="1">
        <v>835.5</v>
      </c>
      <c r="N66" s="1">
        <v>859.6</v>
      </c>
      <c r="O66" s="1">
        <v>921</v>
      </c>
      <c r="P66" s="1">
        <v>917.9</v>
      </c>
      <c r="Q66" s="1">
        <v>924.7</v>
      </c>
      <c r="R66" s="1">
        <v>837.8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1" t="s">
        <v>66</v>
      </c>
      <c r="C67" s="1">
        <v>987.2</v>
      </c>
      <c r="D67" s="1">
        <v>974.5</v>
      </c>
      <c r="E67" s="1">
        <v>1014.4</v>
      </c>
      <c r="F67" s="1">
        <v>1019.1</v>
      </c>
      <c r="G67" s="1">
        <v>1028.0999999999999</v>
      </c>
      <c r="H67" s="1">
        <v>1035.7</v>
      </c>
      <c r="I67" s="1">
        <v>1052.4000000000001</v>
      </c>
      <c r="J67" s="1">
        <v>1087.5</v>
      </c>
      <c r="K67" s="1">
        <v>1090.3</v>
      </c>
      <c r="L67" s="1">
        <v>1082.3</v>
      </c>
      <c r="M67" s="1">
        <v>1096.5</v>
      </c>
      <c r="N67" s="1">
        <v>1130.3</v>
      </c>
      <c r="O67" s="1">
        <v>1088.0999999999999</v>
      </c>
      <c r="P67" s="1">
        <v>1089.2</v>
      </c>
      <c r="Q67" s="1">
        <v>1090</v>
      </c>
      <c r="R67" s="1">
        <v>987.5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1" t="s">
        <v>67</v>
      </c>
      <c r="C68" s="1">
        <v>639.5</v>
      </c>
      <c r="D68" s="1">
        <v>637.29999999999995</v>
      </c>
      <c r="E68" s="1">
        <v>659.5</v>
      </c>
      <c r="F68" s="1">
        <v>643.20000000000005</v>
      </c>
      <c r="G68" s="1">
        <v>643.9</v>
      </c>
      <c r="H68" s="1">
        <v>741.2</v>
      </c>
      <c r="I68" s="1">
        <v>725.1</v>
      </c>
      <c r="J68" s="1">
        <v>737.5</v>
      </c>
      <c r="K68" s="1">
        <v>737.5</v>
      </c>
      <c r="L68" s="1">
        <v>763.7</v>
      </c>
      <c r="M68" s="1">
        <v>695.2</v>
      </c>
      <c r="N68" s="1">
        <v>660.5</v>
      </c>
      <c r="O68" s="1">
        <v>707.7</v>
      </c>
      <c r="P68" s="1">
        <v>726.9</v>
      </c>
      <c r="Q68" s="1">
        <v>756.9</v>
      </c>
      <c r="R68" s="1">
        <v>727.6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68</v>
      </c>
      <c r="C69" s="1">
        <v>760.6</v>
      </c>
      <c r="D69" s="1">
        <v>752.7</v>
      </c>
      <c r="E69" s="1">
        <v>773</v>
      </c>
      <c r="F69" s="1">
        <v>806.7</v>
      </c>
      <c r="G69" s="1">
        <v>801.6</v>
      </c>
      <c r="H69" s="1">
        <v>813.3</v>
      </c>
      <c r="I69" s="1">
        <v>831.3</v>
      </c>
      <c r="J69" s="1">
        <v>825.8</v>
      </c>
      <c r="K69" s="1">
        <v>807.9</v>
      </c>
      <c r="L69" s="1">
        <v>804.8</v>
      </c>
      <c r="M69" s="1">
        <v>784.9</v>
      </c>
      <c r="N69" s="1">
        <v>783.1</v>
      </c>
      <c r="O69" s="1">
        <v>795.6</v>
      </c>
      <c r="P69" s="1">
        <v>790.6</v>
      </c>
      <c r="Q69" s="1">
        <v>773.3</v>
      </c>
      <c r="R69" s="1">
        <v>776.6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1" t="s">
        <v>69</v>
      </c>
      <c r="C70" s="1">
        <v>833.9</v>
      </c>
      <c r="D70" s="1">
        <v>824.7</v>
      </c>
      <c r="E70" s="1">
        <v>853.1</v>
      </c>
      <c r="F70" s="1">
        <v>873</v>
      </c>
      <c r="G70" s="1">
        <v>852.1</v>
      </c>
      <c r="H70" s="1">
        <v>907.2</v>
      </c>
      <c r="I70" s="1">
        <v>920.5</v>
      </c>
      <c r="J70" s="1">
        <v>920.6</v>
      </c>
      <c r="K70" s="1">
        <v>946.3</v>
      </c>
      <c r="L70" s="1">
        <v>955.4</v>
      </c>
      <c r="M70" s="1">
        <v>952.2</v>
      </c>
      <c r="N70" s="1">
        <v>1000.6</v>
      </c>
      <c r="O70" s="1">
        <v>980.9</v>
      </c>
      <c r="P70" s="1">
        <v>965.9</v>
      </c>
      <c r="Q70" s="1">
        <v>959.6</v>
      </c>
      <c r="R70" s="1">
        <v>881.5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1" t="s">
        <v>70</v>
      </c>
      <c r="C71" s="1">
        <v>732.3</v>
      </c>
      <c r="D71" s="1">
        <v>725.3</v>
      </c>
      <c r="E71" s="1">
        <v>816.9</v>
      </c>
      <c r="F71" s="1">
        <v>828.6</v>
      </c>
      <c r="G71" s="1">
        <v>793.8</v>
      </c>
      <c r="H71" s="1">
        <v>796.4</v>
      </c>
      <c r="I71" s="1">
        <v>840.8</v>
      </c>
      <c r="J71" s="1">
        <v>818.5</v>
      </c>
      <c r="K71" s="1">
        <v>891.8</v>
      </c>
      <c r="L71" s="1">
        <v>865.4</v>
      </c>
      <c r="M71" s="1">
        <v>870.9</v>
      </c>
      <c r="N71" s="1">
        <v>863.8</v>
      </c>
      <c r="O71" s="1">
        <v>890.5</v>
      </c>
      <c r="P71" s="1">
        <v>861.3</v>
      </c>
      <c r="Q71" s="1">
        <v>830.1</v>
      </c>
      <c r="R71" s="1">
        <v>795.1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1" t="s">
        <v>71</v>
      </c>
      <c r="C72" s="1">
        <v>695.6</v>
      </c>
      <c r="D72" s="1">
        <v>696.7</v>
      </c>
      <c r="E72" s="1">
        <v>674.7</v>
      </c>
      <c r="F72" s="1">
        <v>728.1</v>
      </c>
      <c r="G72" s="1">
        <v>724.7</v>
      </c>
      <c r="H72" s="1">
        <v>718.3</v>
      </c>
      <c r="I72" s="1">
        <v>767.7</v>
      </c>
      <c r="J72" s="1">
        <v>722.2</v>
      </c>
      <c r="K72" s="1">
        <v>766.8</v>
      </c>
      <c r="L72" s="1">
        <v>746.7</v>
      </c>
      <c r="M72" s="1">
        <v>751.5</v>
      </c>
      <c r="N72" s="1">
        <v>771.4</v>
      </c>
      <c r="O72" s="1">
        <v>763.6</v>
      </c>
      <c r="P72" s="1">
        <v>783.9</v>
      </c>
      <c r="Q72" s="1">
        <v>723.6</v>
      </c>
      <c r="R72" s="1">
        <v>757.2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1" t="s">
        <v>72</v>
      </c>
      <c r="C73" s="1">
        <v>829.5</v>
      </c>
      <c r="D73" s="1">
        <v>823.2</v>
      </c>
      <c r="E73" s="1">
        <v>841</v>
      </c>
      <c r="F73" s="1">
        <v>829</v>
      </c>
      <c r="G73" s="1">
        <v>836.9</v>
      </c>
      <c r="H73" s="1">
        <v>839.1</v>
      </c>
      <c r="I73" s="1">
        <v>849.2</v>
      </c>
      <c r="J73" s="1">
        <v>960.5</v>
      </c>
      <c r="K73" s="1">
        <v>995.4</v>
      </c>
      <c r="L73" s="1">
        <v>968.4</v>
      </c>
      <c r="M73" s="1">
        <v>920.8</v>
      </c>
      <c r="N73" s="1">
        <v>855.1</v>
      </c>
      <c r="O73" s="1">
        <v>823</v>
      </c>
      <c r="P73" s="1">
        <v>757.1</v>
      </c>
      <c r="Q73" s="1">
        <v>728.3</v>
      </c>
      <c r="R73" s="1">
        <v>748.8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1" t="s">
        <v>73</v>
      </c>
      <c r="C74" s="1">
        <v>799.1</v>
      </c>
      <c r="D74" s="1">
        <v>792.7</v>
      </c>
      <c r="E74" s="1">
        <v>786.6</v>
      </c>
      <c r="F74" s="1">
        <v>667.2</v>
      </c>
      <c r="G74" s="1">
        <v>639</v>
      </c>
      <c r="H74" s="1">
        <v>679.2</v>
      </c>
      <c r="I74" s="1">
        <v>813.6</v>
      </c>
      <c r="J74" s="1">
        <v>708.7</v>
      </c>
      <c r="K74" s="1">
        <v>722.9</v>
      </c>
      <c r="L74" s="1">
        <v>680.9</v>
      </c>
      <c r="M74" s="1">
        <v>713.3</v>
      </c>
      <c r="N74" s="1">
        <v>706.6</v>
      </c>
      <c r="O74" s="1">
        <v>714.5</v>
      </c>
      <c r="P74" s="1">
        <v>731.5</v>
      </c>
      <c r="Q74" s="1">
        <v>719.3</v>
      </c>
      <c r="R74" s="1">
        <v>656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1" t="s">
        <v>74</v>
      </c>
      <c r="C75" s="1">
        <v>881.7</v>
      </c>
      <c r="D75" s="1">
        <v>884.9</v>
      </c>
      <c r="E75" s="1">
        <v>957.1</v>
      </c>
      <c r="F75" s="1">
        <v>939.8</v>
      </c>
      <c r="G75" s="1">
        <v>987.1</v>
      </c>
      <c r="H75" s="1">
        <v>1023.4</v>
      </c>
      <c r="I75" s="1">
        <v>1047.4000000000001</v>
      </c>
      <c r="J75" s="1">
        <v>1066.5</v>
      </c>
      <c r="K75" s="1">
        <v>1107</v>
      </c>
      <c r="L75" s="1">
        <v>1098.0999999999999</v>
      </c>
      <c r="M75" s="1">
        <v>1026.5999999999999</v>
      </c>
      <c r="N75" s="1">
        <v>1043.8</v>
      </c>
      <c r="O75" s="1">
        <v>1021.1</v>
      </c>
      <c r="P75" s="1">
        <v>1015.3</v>
      </c>
      <c r="Q75" s="1">
        <v>1032.9000000000001</v>
      </c>
      <c r="R75" s="1">
        <v>899.6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1" t="s">
        <v>75</v>
      </c>
      <c r="C76" s="1">
        <v>857.6</v>
      </c>
      <c r="D76" s="1">
        <v>832</v>
      </c>
      <c r="E76" s="1">
        <v>805</v>
      </c>
      <c r="F76" s="1">
        <v>809.3</v>
      </c>
      <c r="G76" s="1">
        <v>824.1</v>
      </c>
      <c r="H76" s="1">
        <v>861.3</v>
      </c>
      <c r="I76" s="1">
        <v>897.2</v>
      </c>
      <c r="J76" s="1">
        <v>840.1</v>
      </c>
      <c r="K76" s="1">
        <v>828.9</v>
      </c>
      <c r="L76" s="1">
        <v>821.7</v>
      </c>
      <c r="M76" s="1">
        <v>814.8</v>
      </c>
      <c r="N76" s="1">
        <v>776.3</v>
      </c>
      <c r="O76" s="1">
        <v>817.1</v>
      </c>
      <c r="P76" s="1">
        <v>799.6</v>
      </c>
      <c r="Q76" s="1">
        <v>776.2</v>
      </c>
      <c r="R76" s="1">
        <v>722.3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1" t="s">
        <v>76</v>
      </c>
      <c r="C77" s="1">
        <v>726.9</v>
      </c>
      <c r="D77" s="1">
        <v>723.3</v>
      </c>
      <c r="E77" s="1">
        <v>718.3</v>
      </c>
      <c r="F77" s="1">
        <v>761.2</v>
      </c>
      <c r="G77" s="1">
        <v>771.3</v>
      </c>
      <c r="H77" s="1">
        <v>796.1</v>
      </c>
      <c r="I77" s="1">
        <v>812.4</v>
      </c>
      <c r="J77" s="1">
        <v>768.6</v>
      </c>
      <c r="K77" s="1">
        <v>796.6</v>
      </c>
      <c r="L77" s="1">
        <v>758.3</v>
      </c>
      <c r="M77" s="1">
        <v>704.8</v>
      </c>
      <c r="N77" s="1">
        <v>730.3</v>
      </c>
      <c r="O77" s="1">
        <v>734.1</v>
      </c>
      <c r="P77" s="1">
        <v>764.7</v>
      </c>
      <c r="Q77" s="1">
        <v>778.5</v>
      </c>
      <c r="R77" s="1">
        <v>778.6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1" t="s">
        <v>77</v>
      </c>
      <c r="C78" s="1">
        <v>713.8</v>
      </c>
      <c r="D78" s="1">
        <v>698.8</v>
      </c>
      <c r="E78" s="1">
        <v>693.9</v>
      </c>
      <c r="F78" s="1">
        <v>715.4</v>
      </c>
      <c r="G78" s="1">
        <v>699</v>
      </c>
      <c r="H78" s="1">
        <v>736.4</v>
      </c>
      <c r="I78" s="1">
        <v>732</v>
      </c>
      <c r="J78" s="1">
        <v>729.6</v>
      </c>
      <c r="K78" s="1">
        <v>721.4</v>
      </c>
      <c r="L78" s="1">
        <v>687.4</v>
      </c>
      <c r="M78" s="1">
        <v>667.2</v>
      </c>
      <c r="N78" s="1">
        <v>673.4</v>
      </c>
      <c r="O78" s="1">
        <v>695.4</v>
      </c>
      <c r="P78" s="1">
        <v>691.6</v>
      </c>
      <c r="Q78" s="1">
        <v>685.4</v>
      </c>
      <c r="R78" s="1">
        <v>694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1" t="s">
        <v>78</v>
      </c>
      <c r="C79" s="1">
        <v>658.1</v>
      </c>
      <c r="D79" s="1">
        <v>645.6</v>
      </c>
      <c r="E79" s="1">
        <v>684.2</v>
      </c>
      <c r="F79" s="1">
        <v>713.1</v>
      </c>
      <c r="G79" s="1">
        <v>711.2</v>
      </c>
      <c r="H79" s="1">
        <v>777.7</v>
      </c>
      <c r="I79" s="1">
        <v>794</v>
      </c>
      <c r="J79" s="1">
        <v>827.5</v>
      </c>
      <c r="K79" s="1">
        <v>812.5</v>
      </c>
      <c r="L79" s="1">
        <v>809.8</v>
      </c>
      <c r="M79" s="1">
        <v>839.2</v>
      </c>
      <c r="N79" s="1">
        <v>836.2</v>
      </c>
      <c r="O79" s="1">
        <v>848.8</v>
      </c>
      <c r="P79" s="1">
        <v>852.9</v>
      </c>
      <c r="Q79" s="1">
        <v>846.8</v>
      </c>
      <c r="R79" s="1">
        <v>807.1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1" t="s">
        <v>79</v>
      </c>
      <c r="C80" s="1">
        <v>860</v>
      </c>
      <c r="D80" s="1">
        <v>855.2</v>
      </c>
      <c r="E80" s="1">
        <v>846.5</v>
      </c>
      <c r="F80" s="1">
        <v>827.3</v>
      </c>
      <c r="G80" s="1">
        <v>861.3</v>
      </c>
      <c r="H80" s="1">
        <v>808.8</v>
      </c>
      <c r="I80" s="1">
        <v>758.8</v>
      </c>
      <c r="J80" s="1">
        <v>773.5</v>
      </c>
      <c r="K80" s="1">
        <v>780.1</v>
      </c>
      <c r="L80" s="1">
        <v>742.3</v>
      </c>
      <c r="M80" s="1">
        <v>704.1</v>
      </c>
      <c r="N80" s="1">
        <v>671.9</v>
      </c>
      <c r="O80" s="1">
        <v>679.4</v>
      </c>
      <c r="P80" s="1">
        <v>657.6</v>
      </c>
      <c r="Q80" s="1">
        <v>679.1</v>
      </c>
      <c r="R80" s="1">
        <v>644.9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1" t="s">
        <v>80</v>
      </c>
      <c r="C81" s="1">
        <v>912.6</v>
      </c>
      <c r="D81" s="1">
        <v>906</v>
      </c>
      <c r="E81" s="1">
        <v>879.9</v>
      </c>
      <c r="F81" s="1">
        <v>879.4</v>
      </c>
      <c r="G81" s="1">
        <v>834.8</v>
      </c>
      <c r="H81" s="1">
        <v>924.7</v>
      </c>
      <c r="I81" s="1">
        <v>885.2</v>
      </c>
      <c r="J81" s="1">
        <v>902.3</v>
      </c>
      <c r="K81" s="1">
        <v>824.8</v>
      </c>
      <c r="L81" s="1">
        <v>770.2</v>
      </c>
      <c r="M81" s="1">
        <v>800.6</v>
      </c>
      <c r="N81" s="1">
        <v>839.9</v>
      </c>
      <c r="O81" s="1">
        <v>786</v>
      </c>
      <c r="P81" s="1">
        <v>755</v>
      </c>
      <c r="Q81" s="1">
        <v>683.8</v>
      </c>
      <c r="R81" s="1">
        <v>629.6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1" t="s">
        <v>81</v>
      </c>
      <c r="C82" s="1">
        <v>625.9</v>
      </c>
      <c r="D82" s="1">
        <v>612.70000000000005</v>
      </c>
      <c r="E82" s="1">
        <v>620.1</v>
      </c>
      <c r="F82" s="1">
        <v>643.29999999999995</v>
      </c>
      <c r="G82" s="1">
        <v>638.1</v>
      </c>
      <c r="H82" s="1">
        <v>707.5</v>
      </c>
      <c r="I82" s="1">
        <v>712.2</v>
      </c>
      <c r="J82" s="1">
        <v>677.9</v>
      </c>
      <c r="K82" s="1">
        <v>674.2</v>
      </c>
      <c r="L82" s="1">
        <v>663.3</v>
      </c>
      <c r="M82" s="1">
        <v>669.8</v>
      </c>
      <c r="N82" s="1">
        <v>707.7</v>
      </c>
      <c r="O82" s="1">
        <v>687.7</v>
      </c>
      <c r="P82" s="1">
        <v>657.2</v>
      </c>
      <c r="Q82" s="1">
        <v>639.70000000000005</v>
      </c>
      <c r="R82" s="1">
        <v>625.29999999999995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1" t="s">
        <v>82</v>
      </c>
      <c r="C83" s="1">
        <v>1189.0999999999999</v>
      </c>
      <c r="D83" s="1">
        <v>1224</v>
      </c>
      <c r="E83" s="1">
        <v>1197.8</v>
      </c>
      <c r="F83" s="1">
        <v>1173.3</v>
      </c>
      <c r="G83" s="1">
        <v>1168.5999999999999</v>
      </c>
      <c r="H83" s="1">
        <v>1213.5</v>
      </c>
      <c r="I83" s="1">
        <v>1246.8</v>
      </c>
      <c r="J83" s="1">
        <v>1172.5</v>
      </c>
      <c r="K83" s="1">
        <v>1122.8</v>
      </c>
      <c r="L83" s="1">
        <v>1025.2</v>
      </c>
      <c r="M83" s="1">
        <v>1076.3</v>
      </c>
      <c r="N83" s="1">
        <v>1289.4000000000001</v>
      </c>
      <c r="O83" s="1">
        <v>1342.9</v>
      </c>
      <c r="P83" s="1">
        <v>1278.3</v>
      </c>
      <c r="Q83" s="1">
        <v>1149.2</v>
      </c>
      <c r="R83" s="1">
        <v>1182.2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5" t="s">
        <v>90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xr:uid="{00000000-0004-0000-12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4"/>
  <sheetViews>
    <sheetView workbookViewId="0">
      <selection activeCell="E21" sqref="E21"/>
    </sheetView>
  </sheetViews>
  <sheetFormatPr defaultColWidth="8.7109375" defaultRowHeight="14.25" x14ac:dyDescent="0.2"/>
  <cols>
    <col min="1" max="1" width="9.140625" style="14" customWidth="1"/>
    <col min="2" max="2" width="34.5703125" style="14" customWidth="1"/>
    <col min="3" max="16384" width="8.7109375" style="14"/>
  </cols>
  <sheetData>
    <row r="1" spans="1:3" x14ac:dyDescent="0.2">
      <c r="A1" s="15" t="s">
        <v>99</v>
      </c>
      <c r="B1" s="15"/>
      <c r="C1" s="14">
        <v>2019</v>
      </c>
    </row>
    <row r="2" spans="1:3" x14ac:dyDescent="0.2">
      <c r="A2" s="15">
        <v>1</v>
      </c>
      <c r="B2" s="18" t="s">
        <v>1</v>
      </c>
      <c r="C2" s="15">
        <v>27.1</v>
      </c>
    </row>
    <row r="3" spans="1:3" x14ac:dyDescent="0.2">
      <c r="A3" s="15">
        <v>2</v>
      </c>
      <c r="B3" s="18" t="s">
        <v>2</v>
      </c>
      <c r="C3" s="15">
        <v>34.9</v>
      </c>
    </row>
    <row r="4" spans="1:3" x14ac:dyDescent="0.2">
      <c r="A4" s="15">
        <v>3</v>
      </c>
      <c r="B4" s="18" t="s">
        <v>3</v>
      </c>
      <c r="C4" s="15">
        <v>29.1</v>
      </c>
    </row>
    <row r="5" spans="1:3" x14ac:dyDescent="0.2">
      <c r="A5" s="15">
        <v>4</v>
      </c>
      <c r="B5" s="18" t="s">
        <v>4</v>
      </c>
      <c r="C5" s="15">
        <v>52.2</v>
      </c>
    </row>
    <row r="6" spans="1:3" x14ac:dyDescent="0.2">
      <c r="A6" s="15">
        <v>5</v>
      </c>
      <c r="B6" s="18" t="s">
        <v>5</v>
      </c>
      <c r="C6" s="15">
        <v>21.4</v>
      </c>
    </row>
    <row r="7" spans="1:3" x14ac:dyDescent="0.2">
      <c r="A7" s="15">
        <v>6</v>
      </c>
      <c r="B7" s="18" t="s">
        <v>6</v>
      </c>
      <c r="C7" s="15">
        <v>29.8</v>
      </c>
    </row>
    <row r="8" spans="1:3" x14ac:dyDescent="0.2">
      <c r="A8" s="15">
        <v>7</v>
      </c>
      <c r="B8" s="18" t="s">
        <v>7</v>
      </c>
      <c r="C8" s="15">
        <v>60.2</v>
      </c>
    </row>
    <row r="9" spans="1:3" x14ac:dyDescent="0.2">
      <c r="A9" s="15">
        <v>8</v>
      </c>
      <c r="B9" s="18" t="s">
        <v>8</v>
      </c>
      <c r="C9" s="15">
        <v>30</v>
      </c>
    </row>
    <row r="10" spans="1:3" x14ac:dyDescent="0.2">
      <c r="A10" s="15">
        <v>9</v>
      </c>
      <c r="B10" s="18" t="s">
        <v>9</v>
      </c>
      <c r="C10" s="15">
        <v>24</v>
      </c>
    </row>
    <row r="11" spans="1:3" x14ac:dyDescent="0.2">
      <c r="A11" s="15">
        <v>10</v>
      </c>
      <c r="B11" s="18" t="s">
        <v>10</v>
      </c>
      <c r="C11" s="15">
        <v>44.3</v>
      </c>
    </row>
    <row r="12" spans="1:3" x14ac:dyDescent="0.2">
      <c r="A12" s="15">
        <v>11</v>
      </c>
      <c r="B12" s="18" t="s">
        <v>11</v>
      </c>
      <c r="C12" s="15">
        <v>24.7</v>
      </c>
    </row>
    <row r="13" spans="1:3" x14ac:dyDescent="0.2">
      <c r="A13" s="15">
        <v>12</v>
      </c>
      <c r="B13" s="18" t="s">
        <v>12</v>
      </c>
      <c r="C13" s="15">
        <v>39.6</v>
      </c>
    </row>
    <row r="14" spans="1:3" x14ac:dyDescent="0.2">
      <c r="A14" s="15">
        <v>13</v>
      </c>
      <c r="B14" s="18" t="s">
        <v>13</v>
      </c>
      <c r="C14" s="15">
        <v>49.8</v>
      </c>
    </row>
    <row r="15" spans="1:3" x14ac:dyDescent="0.2">
      <c r="A15" s="15">
        <v>14</v>
      </c>
      <c r="B15" s="18" t="s">
        <v>14</v>
      </c>
      <c r="C15" s="15">
        <v>34.5</v>
      </c>
    </row>
    <row r="16" spans="1:3" x14ac:dyDescent="0.2">
      <c r="A16" s="15">
        <v>15</v>
      </c>
      <c r="B16" s="18" t="s">
        <v>15</v>
      </c>
      <c r="C16" s="15">
        <v>84.2</v>
      </c>
    </row>
    <row r="17" spans="1:3" x14ac:dyDescent="0.2">
      <c r="A17" s="15">
        <v>16</v>
      </c>
      <c r="B17" s="18" t="s">
        <v>16</v>
      </c>
      <c r="C17" s="15">
        <v>25.7</v>
      </c>
    </row>
    <row r="18" spans="1:3" x14ac:dyDescent="0.2">
      <c r="A18" s="15">
        <v>17</v>
      </c>
      <c r="B18" s="18" t="s">
        <v>17</v>
      </c>
      <c r="C18" s="15">
        <v>36.200000000000003</v>
      </c>
    </row>
    <row r="19" spans="1:3" x14ac:dyDescent="0.2">
      <c r="A19" s="15">
        <v>18</v>
      </c>
      <c r="B19" s="18" t="s">
        <v>18</v>
      </c>
      <c r="C19" s="15">
        <v>2.6</v>
      </c>
    </row>
    <row r="20" spans="1:3" x14ac:dyDescent="0.2">
      <c r="A20" s="15">
        <v>19</v>
      </c>
      <c r="B20" s="18" t="s">
        <v>19</v>
      </c>
      <c r="C20" s="15">
        <v>180.5</v>
      </c>
    </row>
    <row r="21" spans="1:3" x14ac:dyDescent="0.2">
      <c r="A21" s="15">
        <v>20</v>
      </c>
      <c r="B21" s="18" t="s">
        <v>20</v>
      </c>
      <c r="C21" s="15">
        <v>416.8</v>
      </c>
    </row>
    <row r="22" spans="1:3" x14ac:dyDescent="0.2">
      <c r="A22" s="15">
        <v>21</v>
      </c>
      <c r="B22" s="18" t="s">
        <v>21</v>
      </c>
      <c r="C22" s="15">
        <v>589.9</v>
      </c>
    </row>
    <row r="23" spans="1:3" x14ac:dyDescent="0.2">
      <c r="A23" s="15">
        <v>22</v>
      </c>
      <c r="B23" s="18" t="s">
        <v>22</v>
      </c>
      <c r="C23" s="15">
        <v>144.5</v>
      </c>
    </row>
    <row r="24" spans="1:3" x14ac:dyDescent="0.2">
      <c r="A24" s="15">
        <v>23</v>
      </c>
      <c r="B24" s="18" t="s">
        <v>23</v>
      </c>
      <c r="C24" s="15">
        <v>15.1</v>
      </c>
    </row>
    <row r="25" spans="1:3" x14ac:dyDescent="0.2">
      <c r="A25" s="15">
        <v>24</v>
      </c>
      <c r="B25" s="18" t="s">
        <v>24</v>
      </c>
      <c r="C25" s="15">
        <v>83.9</v>
      </c>
    </row>
    <row r="26" spans="1:3" x14ac:dyDescent="0.2">
      <c r="A26" s="15">
        <v>25</v>
      </c>
      <c r="B26" s="18" t="s">
        <v>25</v>
      </c>
      <c r="C26" s="15">
        <v>144.9</v>
      </c>
    </row>
    <row r="27" spans="1:3" x14ac:dyDescent="0.2">
      <c r="A27" s="15">
        <v>26</v>
      </c>
      <c r="B27" s="18" t="s">
        <v>26</v>
      </c>
      <c r="C27" s="15">
        <v>54.5</v>
      </c>
    </row>
    <row r="28" spans="1:3" x14ac:dyDescent="0.2">
      <c r="A28" s="15">
        <v>27</v>
      </c>
      <c r="B28" s="18" t="s">
        <v>27</v>
      </c>
      <c r="C28" s="15">
        <v>55.4</v>
      </c>
    </row>
    <row r="29" spans="1:3" x14ac:dyDescent="0.2">
      <c r="A29" s="15">
        <v>28</v>
      </c>
      <c r="B29" s="18" t="s">
        <v>28</v>
      </c>
      <c r="C29" s="15">
        <v>1.4</v>
      </c>
    </row>
    <row r="30" spans="1:3" x14ac:dyDescent="0.2">
      <c r="A30" s="15">
        <v>29</v>
      </c>
      <c r="B30" s="18" t="s">
        <v>29</v>
      </c>
      <c r="C30" s="15">
        <v>7.8</v>
      </c>
    </row>
    <row r="31" spans="1:3" x14ac:dyDescent="0.2">
      <c r="A31" s="15">
        <v>30</v>
      </c>
      <c r="B31" s="18" t="s">
        <v>30</v>
      </c>
      <c r="C31" s="15">
        <v>74.7</v>
      </c>
    </row>
    <row r="32" spans="1:3" x14ac:dyDescent="0.2">
      <c r="A32" s="15">
        <v>31</v>
      </c>
      <c r="B32" s="18" t="s">
        <v>31</v>
      </c>
      <c r="C32" s="15">
        <v>26.1</v>
      </c>
    </row>
    <row r="33" spans="1:3" x14ac:dyDescent="0.2">
      <c r="A33" s="15">
        <v>32</v>
      </c>
      <c r="B33" s="18" t="s">
        <v>32</v>
      </c>
      <c r="C33" s="15">
        <v>75.5</v>
      </c>
    </row>
    <row r="34" spans="1:3" x14ac:dyDescent="0.2">
      <c r="A34" s="15">
        <v>33</v>
      </c>
      <c r="B34" s="18" t="s">
        <v>33</v>
      </c>
      <c r="C34" s="15">
        <v>49</v>
      </c>
    </row>
    <row r="35" spans="1:3" x14ac:dyDescent="0.2">
      <c r="A35" s="15">
        <v>34</v>
      </c>
      <c r="B35" s="18" t="s">
        <v>34</v>
      </c>
      <c r="C35" s="15">
        <v>112.9</v>
      </c>
    </row>
    <row r="36" spans="1:3" x14ac:dyDescent="0.2">
      <c r="A36" s="15">
        <v>35</v>
      </c>
      <c r="B36" s="18" t="s">
        <v>35</v>
      </c>
      <c r="C36" s="15">
        <v>101</v>
      </c>
    </row>
    <row r="37" spans="1:3" ht="15" thickBot="1" x14ac:dyDescent="0.25">
      <c r="A37" s="15">
        <v>36</v>
      </c>
      <c r="B37" s="18" t="s">
        <v>36</v>
      </c>
      <c r="C37" s="17">
        <v>0.9</v>
      </c>
    </row>
    <row r="38" spans="1:3" x14ac:dyDescent="0.2">
      <c r="A38" s="15">
        <v>37</v>
      </c>
      <c r="B38" s="18" t="s">
        <v>37</v>
      </c>
      <c r="C38" s="15">
        <v>50.3</v>
      </c>
    </row>
    <row r="39" spans="1:3" x14ac:dyDescent="0.2">
      <c r="A39" s="15">
        <v>38</v>
      </c>
      <c r="B39" s="18" t="s">
        <v>131</v>
      </c>
      <c r="C39" s="15">
        <v>3.6</v>
      </c>
    </row>
    <row r="40" spans="1:3" x14ac:dyDescent="0.2">
      <c r="A40" s="15">
        <v>39</v>
      </c>
      <c r="B40" s="18" t="s">
        <v>39</v>
      </c>
      <c r="C40" s="15">
        <v>12.5</v>
      </c>
    </row>
    <row r="41" spans="1:3" x14ac:dyDescent="0.2">
      <c r="A41" s="15">
        <v>40</v>
      </c>
      <c r="B41" s="18" t="s">
        <v>40</v>
      </c>
      <c r="C41" s="15">
        <v>14.3</v>
      </c>
    </row>
    <row r="42" spans="1:3" x14ac:dyDescent="0.2">
      <c r="A42" s="15">
        <v>41</v>
      </c>
      <c r="B42" s="18" t="s">
        <v>130</v>
      </c>
      <c r="C42" s="15">
        <v>8</v>
      </c>
    </row>
    <row r="43" spans="1:3" x14ac:dyDescent="0.2">
      <c r="A43" s="15">
        <v>42</v>
      </c>
      <c r="B43" s="18" t="s">
        <v>129</v>
      </c>
      <c r="C43" s="15">
        <v>15.6</v>
      </c>
    </row>
    <row r="44" spans="1:3" x14ac:dyDescent="0.2">
      <c r="A44" s="15">
        <v>43</v>
      </c>
      <c r="B44" s="18" t="s">
        <v>43</v>
      </c>
      <c r="C44" s="15">
        <v>66.2</v>
      </c>
    </row>
    <row r="45" spans="1:3" x14ac:dyDescent="0.2">
      <c r="A45" s="15">
        <v>44</v>
      </c>
      <c r="B45" s="18" t="s">
        <v>44</v>
      </c>
      <c r="C45" s="15">
        <v>142.9</v>
      </c>
    </row>
    <row r="46" spans="1:3" x14ac:dyDescent="0.2">
      <c r="A46" s="15">
        <v>45</v>
      </c>
      <c r="B46" s="18" t="s">
        <v>45</v>
      </c>
      <c r="C46" s="15">
        <v>23.4</v>
      </c>
    </row>
    <row r="47" spans="1:3" x14ac:dyDescent="0.2">
      <c r="A47" s="15">
        <v>46</v>
      </c>
      <c r="B47" s="18" t="s">
        <v>46</v>
      </c>
      <c r="C47" s="15">
        <v>26.1</v>
      </c>
    </row>
    <row r="48" spans="1:3" x14ac:dyDescent="0.2">
      <c r="A48" s="15">
        <v>47</v>
      </c>
      <c r="B48" s="18" t="s">
        <v>47</v>
      </c>
      <c r="C48" s="15">
        <v>67.8</v>
      </c>
    </row>
    <row r="49" spans="1:3" x14ac:dyDescent="0.2">
      <c r="A49" s="15">
        <v>48</v>
      </c>
      <c r="B49" s="18" t="s">
        <v>48</v>
      </c>
      <c r="C49" s="15">
        <v>42.1</v>
      </c>
    </row>
    <row r="50" spans="1:3" x14ac:dyDescent="0.2">
      <c r="A50" s="15">
        <v>49</v>
      </c>
      <c r="B50" s="18" t="s">
        <v>49</v>
      </c>
      <c r="C50" s="15">
        <v>18.3</v>
      </c>
    </row>
    <row r="51" spans="1:3" x14ac:dyDescent="0.2">
      <c r="A51" s="15">
        <v>50</v>
      </c>
      <c r="B51" s="18" t="s">
        <v>50</v>
      </c>
      <c r="C51" s="15">
        <v>160.19999999999999</v>
      </c>
    </row>
    <row r="52" spans="1:3" x14ac:dyDescent="0.2">
      <c r="A52" s="15">
        <v>51</v>
      </c>
      <c r="B52" s="18" t="s">
        <v>51</v>
      </c>
      <c r="C52" s="15">
        <v>120.4</v>
      </c>
    </row>
    <row r="53" spans="1:3" x14ac:dyDescent="0.2">
      <c r="A53" s="15">
        <v>52</v>
      </c>
      <c r="B53" s="18" t="s">
        <v>128</v>
      </c>
      <c r="C53" s="15">
        <v>76.599999999999994</v>
      </c>
    </row>
    <row r="54" spans="1:3" x14ac:dyDescent="0.2">
      <c r="A54" s="15">
        <v>53</v>
      </c>
      <c r="B54" s="18" t="s">
        <v>53</v>
      </c>
      <c r="C54" s="15">
        <v>123.7</v>
      </c>
    </row>
    <row r="55" spans="1:3" x14ac:dyDescent="0.2">
      <c r="A55" s="15">
        <v>54</v>
      </c>
      <c r="B55" s="18" t="s">
        <v>54</v>
      </c>
      <c r="C55" s="15">
        <v>43.4</v>
      </c>
    </row>
    <row r="56" spans="1:3" x14ac:dyDescent="0.2">
      <c r="A56" s="15">
        <v>55</v>
      </c>
      <c r="B56" s="18" t="s">
        <v>55</v>
      </c>
      <c r="C56" s="15">
        <v>53.6</v>
      </c>
    </row>
    <row r="57" spans="1:3" x14ac:dyDescent="0.2">
      <c r="A57" s="15">
        <v>56</v>
      </c>
      <c r="B57" s="18" t="s">
        <v>56</v>
      </c>
      <c r="C57" s="15">
        <v>101.2</v>
      </c>
    </row>
    <row r="58" spans="1:3" x14ac:dyDescent="0.2">
      <c r="A58" s="15">
        <v>57</v>
      </c>
      <c r="B58" s="18" t="s">
        <v>57</v>
      </c>
      <c r="C58" s="15">
        <v>37.200000000000003</v>
      </c>
    </row>
    <row r="59" spans="1:3" x14ac:dyDescent="0.2">
      <c r="A59" s="15">
        <v>58</v>
      </c>
      <c r="B59" s="18" t="s">
        <v>58</v>
      </c>
      <c r="C59" s="15">
        <v>71.5</v>
      </c>
    </row>
    <row r="60" spans="1:3" x14ac:dyDescent="0.2">
      <c r="A60" s="15">
        <v>59</v>
      </c>
      <c r="B60" s="18" t="s">
        <v>127</v>
      </c>
      <c r="C60" s="15">
        <v>194.3</v>
      </c>
    </row>
    <row r="61" spans="1:3" x14ac:dyDescent="0.2">
      <c r="A61" s="15">
        <v>60</v>
      </c>
      <c r="B61" s="18" t="s">
        <v>60</v>
      </c>
      <c r="C61" s="15">
        <v>1464.2</v>
      </c>
    </row>
    <row r="62" spans="1:3" x14ac:dyDescent="0.2">
      <c r="A62" s="15">
        <v>61</v>
      </c>
      <c r="B62" s="18" t="s">
        <v>61</v>
      </c>
      <c r="C62" s="16">
        <v>88.5</v>
      </c>
    </row>
    <row r="63" spans="1:3" x14ac:dyDescent="0.2">
      <c r="A63" s="15">
        <v>62</v>
      </c>
      <c r="B63" s="18" t="s">
        <v>62</v>
      </c>
      <c r="C63" s="16">
        <v>92.9</v>
      </c>
    </row>
    <row r="64" spans="1:3" x14ac:dyDescent="0.2">
      <c r="A64" s="15">
        <v>63</v>
      </c>
      <c r="B64" s="18" t="s">
        <v>63</v>
      </c>
      <c r="C64" s="16">
        <v>351.3</v>
      </c>
    </row>
    <row r="65" spans="1:3" x14ac:dyDescent="0.2">
      <c r="A65" s="15">
        <v>64</v>
      </c>
      <c r="B65" s="18" t="s">
        <v>64</v>
      </c>
      <c r="C65" s="16">
        <v>168.6</v>
      </c>
    </row>
    <row r="66" spans="1:3" x14ac:dyDescent="0.2">
      <c r="A66" s="15">
        <v>65</v>
      </c>
      <c r="B66" s="18" t="s">
        <v>65</v>
      </c>
      <c r="C66" s="15">
        <v>61.6</v>
      </c>
    </row>
    <row r="67" spans="1:3" x14ac:dyDescent="0.2">
      <c r="A67" s="15">
        <v>66</v>
      </c>
      <c r="B67" s="18" t="s">
        <v>66</v>
      </c>
      <c r="C67" s="15">
        <v>168</v>
      </c>
    </row>
    <row r="68" spans="1:3" x14ac:dyDescent="0.2">
      <c r="A68" s="15">
        <v>67</v>
      </c>
      <c r="B68" s="18" t="s">
        <v>67</v>
      </c>
      <c r="C68" s="16">
        <v>431.9</v>
      </c>
    </row>
    <row r="69" spans="1:3" x14ac:dyDescent="0.2">
      <c r="A69" s="15">
        <v>68</v>
      </c>
      <c r="B69" s="18" t="s">
        <v>68</v>
      </c>
      <c r="C69" s="16">
        <v>2366.8000000000002</v>
      </c>
    </row>
    <row r="70" spans="1:3" x14ac:dyDescent="0.2">
      <c r="A70" s="15">
        <v>69</v>
      </c>
      <c r="B70" s="18" t="s">
        <v>69</v>
      </c>
      <c r="C70" s="15">
        <v>774.8</v>
      </c>
    </row>
    <row r="71" spans="1:3" x14ac:dyDescent="0.2">
      <c r="A71" s="15">
        <v>70</v>
      </c>
      <c r="B71" s="18" t="s">
        <v>70</v>
      </c>
      <c r="C71" s="15">
        <v>95.7</v>
      </c>
    </row>
    <row r="72" spans="1:3" x14ac:dyDescent="0.2">
      <c r="A72" s="15">
        <v>71</v>
      </c>
      <c r="B72" s="18" t="s">
        <v>126</v>
      </c>
      <c r="C72" s="15">
        <v>177.8</v>
      </c>
    </row>
    <row r="73" spans="1:3" x14ac:dyDescent="0.2">
      <c r="A73" s="15">
        <v>72</v>
      </c>
      <c r="B73" s="18" t="s">
        <v>72</v>
      </c>
      <c r="C73" s="15">
        <v>141.1</v>
      </c>
    </row>
    <row r="74" spans="1:3" x14ac:dyDescent="0.2">
      <c r="A74" s="15">
        <v>73</v>
      </c>
      <c r="B74" s="18" t="s">
        <v>73</v>
      </c>
      <c r="C74" s="15">
        <v>314.39999999999998</v>
      </c>
    </row>
    <row r="75" spans="1:3" x14ac:dyDescent="0.2">
      <c r="A75" s="15">
        <v>74</v>
      </c>
      <c r="B75" s="18" t="s">
        <v>74</v>
      </c>
      <c r="C75" s="16">
        <v>3083.5</v>
      </c>
    </row>
    <row r="76" spans="1:3" x14ac:dyDescent="0.2">
      <c r="A76" s="15">
        <v>75</v>
      </c>
      <c r="B76" s="18" t="s">
        <v>75</v>
      </c>
      <c r="C76" s="15">
        <v>464.3</v>
      </c>
    </row>
    <row r="77" spans="1:3" x14ac:dyDescent="0.2">
      <c r="A77" s="15">
        <v>76</v>
      </c>
      <c r="B77" s="18" t="s">
        <v>76</v>
      </c>
      <c r="C77" s="15">
        <v>164.7</v>
      </c>
    </row>
    <row r="78" spans="1:3" x14ac:dyDescent="0.2">
      <c r="A78" s="15">
        <v>77</v>
      </c>
      <c r="B78" s="18" t="s">
        <v>125</v>
      </c>
      <c r="C78" s="15">
        <v>787.6</v>
      </c>
    </row>
    <row r="79" spans="1:3" x14ac:dyDescent="0.2">
      <c r="A79" s="15">
        <v>78</v>
      </c>
      <c r="B79" s="18" t="s">
        <v>78</v>
      </c>
      <c r="C79" s="15">
        <v>361.9</v>
      </c>
    </row>
    <row r="80" spans="1:3" x14ac:dyDescent="0.2">
      <c r="A80" s="15">
        <v>79</v>
      </c>
      <c r="B80" s="18" t="s">
        <v>79</v>
      </c>
      <c r="C80" s="15">
        <v>462.5</v>
      </c>
    </row>
    <row r="81" spans="1:3" x14ac:dyDescent="0.2">
      <c r="A81" s="15">
        <v>80</v>
      </c>
      <c r="B81" s="18" t="s">
        <v>80</v>
      </c>
      <c r="C81" s="15">
        <v>87.1</v>
      </c>
    </row>
    <row r="82" spans="1:3" x14ac:dyDescent="0.2">
      <c r="A82" s="15">
        <v>81</v>
      </c>
      <c r="B82" s="18" t="s">
        <v>81</v>
      </c>
      <c r="C82" s="15">
        <v>36.299999999999997</v>
      </c>
    </row>
    <row r="83" spans="1:3" x14ac:dyDescent="0.2">
      <c r="A83" s="15">
        <v>82</v>
      </c>
      <c r="B83" s="18" t="s">
        <v>82</v>
      </c>
      <c r="C83" s="15">
        <v>721.5</v>
      </c>
    </row>
    <row r="84" spans="1:3" x14ac:dyDescent="0.2">
      <c r="B84" s="1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83"/>
  <sheetViews>
    <sheetView topLeftCell="A66" workbookViewId="0">
      <selection activeCell="C1" sqref="C1:D83"/>
    </sheetView>
  </sheetViews>
  <sheetFormatPr defaultRowHeight="15.75" x14ac:dyDescent="0.25"/>
  <cols>
    <col min="1" max="1" width="9" style="47" bestFit="1" customWidth="1"/>
    <col min="2" max="2" width="39.42578125" style="48" customWidth="1"/>
    <col min="3" max="3" width="11.140625" bestFit="1" customWidth="1"/>
    <col min="19" max="19" width="11.140625" bestFit="1" customWidth="1"/>
  </cols>
  <sheetData>
    <row r="1" spans="1:4" x14ac:dyDescent="0.25">
      <c r="A1" s="45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5">
        <v>1</v>
      </c>
      <c r="B2">
        <v>0.5169153681239822</v>
      </c>
      <c r="C2" s="117">
        <v>43831</v>
      </c>
      <c r="D2">
        <v>30</v>
      </c>
    </row>
    <row r="3" spans="1:4" x14ac:dyDescent="0.25">
      <c r="A3" s="45">
        <v>2</v>
      </c>
      <c r="B3">
        <v>0.49184194030607176</v>
      </c>
      <c r="C3" s="117">
        <v>43831</v>
      </c>
      <c r="D3">
        <v>30</v>
      </c>
    </row>
    <row r="4" spans="1:4" x14ac:dyDescent="0.25">
      <c r="A4" s="45">
        <v>3</v>
      </c>
      <c r="B4">
        <v>0.42223946512132721</v>
      </c>
      <c r="C4" s="117">
        <v>43831</v>
      </c>
      <c r="D4">
        <v>30</v>
      </c>
    </row>
    <row r="5" spans="1:4" x14ac:dyDescent="0.25">
      <c r="A5" s="45">
        <v>4</v>
      </c>
      <c r="B5">
        <v>0.61165922071533074</v>
      </c>
      <c r="C5" s="117">
        <v>43831</v>
      </c>
      <c r="D5">
        <v>30</v>
      </c>
    </row>
    <row r="6" spans="1:4" x14ac:dyDescent="0.25">
      <c r="A6" s="45">
        <v>5</v>
      </c>
      <c r="B6">
        <v>0.46201128622341164</v>
      </c>
      <c r="C6" s="117">
        <v>43831</v>
      </c>
      <c r="D6">
        <v>30</v>
      </c>
    </row>
    <row r="7" spans="1:4" x14ac:dyDescent="0.25">
      <c r="A7" s="45">
        <v>6</v>
      </c>
      <c r="B7">
        <v>0.45818432233767564</v>
      </c>
      <c r="C7" s="117">
        <v>43831</v>
      </c>
      <c r="D7">
        <v>30</v>
      </c>
    </row>
    <row r="8" spans="1:4" x14ac:dyDescent="0.25">
      <c r="A8" s="45">
        <v>7</v>
      </c>
      <c r="B8">
        <v>0.52176304347648883</v>
      </c>
      <c r="C8" s="117">
        <v>43831</v>
      </c>
      <c r="D8">
        <v>30</v>
      </c>
    </row>
    <row r="9" spans="1:4" x14ac:dyDescent="0.25">
      <c r="A9" s="45">
        <v>8</v>
      </c>
      <c r="B9">
        <v>0.63124268369640035</v>
      </c>
      <c r="C9" s="117">
        <v>43831</v>
      </c>
      <c r="D9">
        <v>30</v>
      </c>
    </row>
    <row r="10" spans="1:4" x14ac:dyDescent="0.25">
      <c r="A10" s="45">
        <v>9</v>
      </c>
      <c r="B10">
        <v>0.55166588291139762</v>
      </c>
      <c r="C10" s="117">
        <v>43831</v>
      </c>
      <c r="D10">
        <v>30</v>
      </c>
    </row>
    <row r="11" spans="1:4" x14ac:dyDescent="0.25">
      <c r="A11" s="45">
        <v>10</v>
      </c>
      <c r="B11">
        <v>0.49926118938681918</v>
      </c>
      <c r="C11" s="117">
        <v>43831</v>
      </c>
      <c r="D11">
        <v>30</v>
      </c>
    </row>
    <row r="12" spans="1:4" x14ac:dyDescent="0.25">
      <c r="A12" s="45">
        <v>11</v>
      </c>
      <c r="B12">
        <v>0.38443191054438486</v>
      </c>
      <c r="C12" s="117">
        <v>43831</v>
      </c>
      <c r="D12">
        <v>30</v>
      </c>
    </row>
    <row r="13" spans="1:4" x14ac:dyDescent="0.25">
      <c r="A13" s="45">
        <v>12</v>
      </c>
      <c r="B13">
        <v>0.52027032734526923</v>
      </c>
      <c r="C13" s="117">
        <v>43831</v>
      </c>
      <c r="D13">
        <v>30</v>
      </c>
    </row>
    <row r="14" spans="1:4" x14ac:dyDescent="0.25">
      <c r="A14" s="45">
        <v>13</v>
      </c>
      <c r="B14">
        <v>0.53031936415975434</v>
      </c>
      <c r="C14" s="117">
        <v>43831</v>
      </c>
      <c r="D14">
        <v>30</v>
      </c>
    </row>
    <row r="15" spans="1:4" x14ac:dyDescent="0.25">
      <c r="A15" s="45">
        <v>14</v>
      </c>
      <c r="B15">
        <v>0.56128289531187747</v>
      </c>
      <c r="C15" s="117">
        <v>43831</v>
      </c>
      <c r="D15">
        <v>30</v>
      </c>
    </row>
    <row r="16" spans="1:4" x14ac:dyDescent="0.25">
      <c r="A16" s="45">
        <v>15</v>
      </c>
      <c r="B16">
        <v>0.46742279582541518</v>
      </c>
      <c r="C16" s="117">
        <v>43831</v>
      </c>
      <c r="D16">
        <v>30</v>
      </c>
    </row>
    <row r="17" spans="1:11" x14ac:dyDescent="0.25">
      <c r="A17" s="45">
        <v>16</v>
      </c>
      <c r="B17">
        <v>0.50385016248861647</v>
      </c>
      <c r="C17" s="117">
        <v>43831</v>
      </c>
      <c r="D17">
        <v>30</v>
      </c>
    </row>
    <row r="18" spans="1:11" x14ac:dyDescent="0.25">
      <c r="A18" s="45">
        <v>17</v>
      </c>
      <c r="B18">
        <v>0.46928405040968585</v>
      </c>
      <c r="C18" s="117">
        <v>43831</v>
      </c>
      <c r="D18">
        <v>30</v>
      </c>
    </row>
    <row r="19" spans="1:11" x14ac:dyDescent="0.25">
      <c r="A19" s="45">
        <v>18</v>
      </c>
      <c r="B19">
        <v>0.5573028101981039</v>
      </c>
      <c r="C19" s="117">
        <v>43831</v>
      </c>
      <c r="D19">
        <v>30</v>
      </c>
    </row>
    <row r="20" spans="1:11" x14ac:dyDescent="0.25">
      <c r="A20" s="45">
        <v>19</v>
      </c>
      <c r="B20">
        <v>0.37278093919554417</v>
      </c>
      <c r="C20" s="117">
        <v>43831</v>
      </c>
      <c r="D20">
        <v>30</v>
      </c>
    </row>
    <row r="21" spans="1:11" x14ac:dyDescent="0.25">
      <c r="A21" s="45">
        <v>20</v>
      </c>
      <c r="B21">
        <v>0.42560883368891966</v>
      </c>
      <c r="C21" s="117">
        <v>43831</v>
      </c>
      <c r="D21">
        <v>30</v>
      </c>
    </row>
    <row r="22" spans="1:11" x14ac:dyDescent="0.25">
      <c r="A22" s="45">
        <v>21</v>
      </c>
      <c r="B22">
        <v>0.41381753002756777</v>
      </c>
      <c r="C22" s="117">
        <v>43831</v>
      </c>
      <c r="D22">
        <v>30</v>
      </c>
    </row>
    <row r="23" spans="1:11" x14ac:dyDescent="0.25">
      <c r="A23" s="45">
        <v>22</v>
      </c>
      <c r="B23">
        <v>0.41634940480664312</v>
      </c>
      <c r="C23" s="117">
        <v>43831</v>
      </c>
      <c r="D23">
        <v>30</v>
      </c>
    </row>
    <row r="24" spans="1:11" x14ac:dyDescent="0.25">
      <c r="A24" s="45">
        <v>23</v>
      </c>
      <c r="B24">
        <v>0.52811840785970132</v>
      </c>
      <c r="C24" s="117">
        <v>43831</v>
      </c>
      <c r="D24">
        <v>30</v>
      </c>
    </row>
    <row r="25" spans="1:11" x14ac:dyDescent="0.25">
      <c r="A25" s="45">
        <v>24</v>
      </c>
      <c r="B25">
        <v>0.53410674180833961</v>
      </c>
      <c r="C25" s="117">
        <v>43831</v>
      </c>
      <c r="D25">
        <v>30</v>
      </c>
    </row>
    <row r="26" spans="1:11" x14ac:dyDescent="0.25">
      <c r="A26" s="45">
        <v>25</v>
      </c>
      <c r="B26">
        <v>0.48493613548444831</v>
      </c>
      <c r="C26" s="117">
        <v>43831</v>
      </c>
      <c r="D26">
        <v>30</v>
      </c>
    </row>
    <row r="27" spans="1:11" x14ac:dyDescent="0.25">
      <c r="A27" s="45">
        <v>26</v>
      </c>
      <c r="B27">
        <v>0.4864623310073618</v>
      </c>
      <c r="C27" s="117">
        <v>43831</v>
      </c>
      <c r="D27">
        <v>30</v>
      </c>
    </row>
    <row r="28" spans="1:11" x14ac:dyDescent="0.25">
      <c r="A28" s="45">
        <v>27</v>
      </c>
      <c r="B28">
        <v>0.54407093568042453</v>
      </c>
      <c r="C28" s="117">
        <v>43831</v>
      </c>
      <c r="D28">
        <v>30</v>
      </c>
    </row>
    <row r="29" spans="1:11" x14ac:dyDescent="0.25">
      <c r="A29" s="45">
        <v>28</v>
      </c>
      <c r="B29">
        <v>0.40046091105969289</v>
      </c>
      <c r="C29" s="117">
        <v>43831</v>
      </c>
      <c r="D29">
        <v>30</v>
      </c>
    </row>
    <row r="30" spans="1:11" x14ac:dyDescent="0.25">
      <c r="A30" s="45">
        <v>29</v>
      </c>
      <c r="B30">
        <v>0.54507752230432083</v>
      </c>
      <c r="C30" s="117">
        <v>43831</v>
      </c>
      <c r="D30">
        <v>30</v>
      </c>
    </row>
    <row r="31" spans="1:11" x14ac:dyDescent="0.25">
      <c r="A31" s="45">
        <v>30</v>
      </c>
      <c r="B31">
        <v>0.5480071670956862</v>
      </c>
      <c r="C31" s="117">
        <v>43831</v>
      </c>
      <c r="D31">
        <v>30</v>
      </c>
    </row>
    <row r="32" spans="1:11" x14ac:dyDescent="0.25">
      <c r="A32" s="45">
        <v>31</v>
      </c>
      <c r="B32">
        <v>0.6239345766153469</v>
      </c>
      <c r="C32" s="117">
        <v>43831</v>
      </c>
      <c r="D32">
        <v>30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5">
        <v>32</v>
      </c>
      <c r="B33">
        <v>0.54066242481923144</v>
      </c>
      <c r="C33" s="117">
        <v>43831</v>
      </c>
      <c r="D33">
        <v>30</v>
      </c>
    </row>
    <row r="34" spans="1:11" x14ac:dyDescent="0.25">
      <c r="A34" s="45">
        <v>33</v>
      </c>
      <c r="B34">
        <v>0.56996029797995129</v>
      </c>
      <c r="C34" s="117">
        <v>43831</v>
      </c>
      <c r="D34">
        <v>30</v>
      </c>
    </row>
    <row r="35" spans="1:11" x14ac:dyDescent="0.25">
      <c r="A35" s="45">
        <v>34</v>
      </c>
      <c r="B35">
        <v>0.53583720710643368</v>
      </c>
      <c r="C35" s="117">
        <v>43831</v>
      </c>
      <c r="D35">
        <v>30</v>
      </c>
    </row>
    <row r="36" spans="1:11" x14ac:dyDescent="0.25">
      <c r="A36" s="45">
        <v>35</v>
      </c>
      <c r="B36">
        <v>0.5014345582024986</v>
      </c>
      <c r="C36" s="117">
        <v>43831</v>
      </c>
      <c r="D36">
        <v>30</v>
      </c>
    </row>
    <row r="37" spans="1:11" x14ac:dyDescent="0.25">
      <c r="A37" s="45">
        <v>36</v>
      </c>
      <c r="B37">
        <v>0.63840034367634335</v>
      </c>
      <c r="C37" s="117">
        <v>43831</v>
      </c>
      <c r="D37">
        <v>30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5">
        <v>37</v>
      </c>
      <c r="B38">
        <v>0.52108838401235058</v>
      </c>
      <c r="C38" s="117">
        <v>43831</v>
      </c>
      <c r="D38">
        <v>30</v>
      </c>
    </row>
    <row r="39" spans="1:11" x14ac:dyDescent="0.25">
      <c r="A39" s="45">
        <v>38</v>
      </c>
      <c r="B39">
        <v>0.60195741497596977</v>
      </c>
      <c r="C39" s="117">
        <v>43831</v>
      </c>
      <c r="D39">
        <v>30</v>
      </c>
    </row>
    <row r="40" spans="1:11" x14ac:dyDescent="0.25">
      <c r="A40" s="45">
        <v>39</v>
      </c>
      <c r="B40">
        <v>0.65622691257563093</v>
      </c>
      <c r="C40" s="117">
        <v>43831</v>
      </c>
      <c r="D40">
        <v>30</v>
      </c>
    </row>
    <row r="41" spans="1:11" x14ac:dyDescent="0.25">
      <c r="A41" s="45">
        <v>40</v>
      </c>
      <c r="B41">
        <v>0.47596695939685096</v>
      </c>
      <c r="C41" s="117">
        <v>43831</v>
      </c>
      <c r="D41">
        <v>30</v>
      </c>
    </row>
    <row r="42" spans="1:11" x14ac:dyDescent="0.25">
      <c r="A42" s="45">
        <v>41</v>
      </c>
      <c r="B42">
        <v>0.55524638497242196</v>
      </c>
      <c r="C42" s="117">
        <v>43831</v>
      </c>
      <c r="D42">
        <v>30</v>
      </c>
    </row>
    <row r="43" spans="1:11" x14ac:dyDescent="0.25">
      <c r="A43" s="45">
        <v>42</v>
      </c>
      <c r="B43">
        <v>0.75158073903278144</v>
      </c>
      <c r="C43" s="117">
        <v>43831</v>
      </c>
      <c r="D43">
        <v>30</v>
      </c>
    </row>
    <row r="44" spans="1:11" x14ac:dyDescent="0.25">
      <c r="A44" s="45">
        <v>43</v>
      </c>
      <c r="B44">
        <v>0.51868599934647375</v>
      </c>
      <c r="C44" s="117">
        <v>43831</v>
      </c>
      <c r="D44">
        <v>30</v>
      </c>
    </row>
    <row r="45" spans="1:11" x14ac:dyDescent="0.25">
      <c r="A45" s="45">
        <v>44</v>
      </c>
      <c r="B45">
        <v>0.42872763933343555</v>
      </c>
      <c r="C45" s="117">
        <v>43831</v>
      </c>
      <c r="D45">
        <v>30</v>
      </c>
    </row>
    <row r="46" spans="1:11" x14ac:dyDescent="0.25">
      <c r="A46" s="45">
        <v>45</v>
      </c>
      <c r="B46">
        <v>0.43334861535113994</v>
      </c>
      <c r="C46" s="117">
        <v>43831</v>
      </c>
      <c r="D46">
        <v>30</v>
      </c>
    </row>
    <row r="47" spans="1:11" x14ac:dyDescent="0.25">
      <c r="A47" s="45">
        <v>46</v>
      </c>
      <c r="B47">
        <v>0.52631557735471923</v>
      </c>
      <c r="C47" s="117">
        <v>43831</v>
      </c>
      <c r="D47">
        <v>30</v>
      </c>
    </row>
    <row r="48" spans="1:11" x14ac:dyDescent="0.25">
      <c r="A48" s="45">
        <v>47</v>
      </c>
      <c r="B48">
        <v>0.47715613703643422</v>
      </c>
      <c r="C48" s="117">
        <v>43831</v>
      </c>
      <c r="D48">
        <v>30</v>
      </c>
    </row>
    <row r="49" spans="1:4" x14ac:dyDescent="0.25">
      <c r="A49" s="45">
        <v>48</v>
      </c>
      <c r="B49">
        <v>0.45514558770032421</v>
      </c>
      <c r="C49" s="117">
        <v>43831</v>
      </c>
      <c r="D49">
        <v>30</v>
      </c>
    </row>
    <row r="50" spans="1:4" x14ac:dyDescent="0.25">
      <c r="A50" s="45">
        <v>49</v>
      </c>
      <c r="B50">
        <v>0.46518183493448639</v>
      </c>
      <c r="C50" s="117">
        <v>43831</v>
      </c>
      <c r="D50">
        <v>30</v>
      </c>
    </row>
    <row r="51" spans="1:4" x14ac:dyDescent="0.25">
      <c r="A51" s="45">
        <v>50</v>
      </c>
      <c r="B51">
        <v>0.45062523130541521</v>
      </c>
      <c r="C51" s="117">
        <v>43831</v>
      </c>
      <c r="D51">
        <v>30</v>
      </c>
    </row>
    <row r="52" spans="1:4" x14ac:dyDescent="0.25">
      <c r="A52" s="45">
        <v>51</v>
      </c>
      <c r="B52">
        <v>0.48713717865440082</v>
      </c>
      <c r="C52" s="117">
        <v>43831</v>
      </c>
      <c r="D52">
        <v>30</v>
      </c>
    </row>
    <row r="53" spans="1:4" x14ac:dyDescent="0.25">
      <c r="A53" s="45">
        <v>52</v>
      </c>
      <c r="B53">
        <v>0.45455706714076738</v>
      </c>
      <c r="C53" s="117">
        <v>43831</v>
      </c>
      <c r="D53">
        <v>30</v>
      </c>
    </row>
    <row r="54" spans="1:4" x14ac:dyDescent="0.25">
      <c r="A54" s="45">
        <v>53</v>
      </c>
      <c r="B54">
        <v>0.50566949935801997</v>
      </c>
      <c r="C54" s="117">
        <v>43831</v>
      </c>
      <c r="D54">
        <v>30</v>
      </c>
    </row>
    <row r="55" spans="1:4" x14ac:dyDescent="0.25">
      <c r="A55" s="45">
        <v>54</v>
      </c>
      <c r="B55">
        <v>0.50389673028307957</v>
      </c>
      <c r="C55" s="117">
        <v>43831</v>
      </c>
      <c r="D55">
        <v>30</v>
      </c>
    </row>
    <row r="56" spans="1:4" x14ac:dyDescent="0.25">
      <c r="A56" s="45">
        <v>55</v>
      </c>
      <c r="B56">
        <v>0.46742279582541518</v>
      </c>
      <c r="C56" s="117">
        <v>43831</v>
      </c>
      <c r="D56">
        <v>30</v>
      </c>
    </row>
    <row r="57" spans="1:4" x14ac:dyDescent="0.25">
      <c r="A57" s="45">
        <v>56</v>
      </c>
      <c r="B57">
        <v>0.51481761876923182</v>
      </c>
      <c r="C57" s="117">
        <v>43831</v>
      </c>
      <c r="D57">
        <v>30</v>
      </c>
    </row>
    <row r="58" spans="1:4" x14ac:dyDescent="0.25">
      <c r="A58" s="45">
        <v>57</v>
      </c>
      <c r="B58">
        <v>0.50106395607608101</v>
      </c>
      <c r="C58" s="117">
        <v>43831</v>
      </c>
      <c r="D58">
        <v>30</v>
      </c>
    </row>
    <row r="59" spans="1:4" x14ac:dyDescent="0.25">
      <c r="A59" s="45">
        <v>58</v>
      </c>
      <c r="B59">
        <v>0.43818135414633652</v>
      </c>
      <c r="C59" s="117">
        <v>43831</v>
      </c>
      <c r="D59">
        <v>30</v>
      </c>
    </row>
    <row r="60" spans="1:4" x14ac:dyDescent="0.25">
      <c r="A60" s="45">
        <v>59</v>
      </c>
      <c r="B60">
        <v>0.48100817987337285</v>
      </c>
      <c r="C60" s="117">
        <v>43831</v>
      </c>
      <c r="D60">
        <v>30</v>
      </c>
    </row>
    <row r="61" spans="1:4" x14ac:dyDescent="0.25">
      <c r="A61" s="45">
        <v>60</v>
      </c>
      <c r="B61">
        <v>0.46299440565380245</v>
      </c>
      <c r="C61" s="117">
        <v>43831</v>
      </c>
      <c r="D61">
        <v>30</v>
      </c>
    </row>
    <row r="62" spans="1:4" x14ac:dyDescent="0.25">
      <c r="A62" s="45">
        <v>61</v>
      </c>
      <c r="B62">
        <v>0.44029224327405675</v>
      </c>
      <c r="C62" s="117">
        <v>43831</v>
      </c>
      <c r="D62">
        <v>30</v>
      </c>
    </row>
    <row r="63" spans="1:4" x14ac:dyDescent="0.25">
      <c r="A63" s="45">
        <v>62</v>
      </c>
      <c r="B63">
        <v>0.43023595453952057</v>
      </c>
      <c r="C63" s="117">
        <v>43831</v>
      </c>
      <c r="D63">
        <v>30</v>
      </c>
    </row>
    <row r="64" spans="1:4" x14ac:dyDescent="0.25">
      <c r="A64" s="45">
        <v>63</v>
      </c>
      <c r="B64">
        <v>0.54111232226285744</v>
      </c>
      <c r="C64" s="117">
        <v>43831</v>
      </c>
      <c r="D64">
        <v>30</v>
      </c>
    </row>
    <row r="65" spans="1:4" x14ac:dyDescent="0.25">
      <c r="A65" s="45">
        <v>64</v>
      </c>
      <c r="B65">
        <v>0.56691329181192718</v>
      </c>
      <c r="C65" s="117">
        <v>43831</v>
      </c>
      <c r="D65">
        <v>30</v>
      </c>
    </row>
    <row r="66" spans="1:4" x14ac:dyDescent="0.25">
      <c r="A66" s="45">
        <v>65</v>
      </c>
      <c r="B66">
        <v>0.46103025434268163</v>
      </c>
      <c r="C66" s="117">
        <v>43831</v>
      </c>
      <c r="D66">
        <v>30</v>
      </c>
    </row>
    <row r="67" spans="1:4" x14ac:dyDescent="0.25">
      <c r="A67" s="45">
        <v>66</v>
      </c>
      <c r="B67">
        <v>0.40146144093168823</v>
      </c>
      <c r="C67" s="117">
        <v>43831</v>
      </c>
      <c r="D67">
        <v>30</v>
      </c>
    </row>
    <row r="68" spans="1:4" x14ac:dyDescent="0.25">
      <c r="A68" s="45">
        <v>67</v>
      </c>
      <c r="B68">
        <v>0.51045888425532759</v>
      </c>
      <c r="C68" s="117">
        <v>43831</v>
      </c>
      <c r="D68">
        <v>30</v>
      </c>
    </row>
    <row r="69" spans="1:4" x14ac:dyDescent="0.25">
      <c r="A69" s="45">
        <v>68</v>
      </c>
      <c r="B69">
        <v>0.48785804806166816</v>
      </c>
      <c r="C69" s="117">
        <v>43831</v>
      </c>
      <c r="D69">
        <v>30</v>
      </c>
    </row>
    <row r="70" spans="1:4" x14ac:dyDescent="0.25">
      <c r="A70" s="45">
        <v>69</v>
      </c>
      <c r="B70">
        <v>0.44278144349523352</v>
      </c>
      <c r="C70" s="117">
        <v>43831</v>
      </c>
      <c r="D70">
        <v>30</v>
      </c>
    </row>
    <row r="71" spans="1:4" x14ac:dyDescent="0.25">
      <c r="A71" s="45">
        <v>70</v>
      </c>
      <c r="B71">
        <v>0.47958773429628243</v>
      </c>
      <c r="C71" s="117">
        <v>43831</v>
      </c>
      <c r="D71">
        <v>30</v>
      </c>
    </row>
    <row r="72" spans="1:4" x14ac:dyDescent="0.25">
      <c r="A72" s="45">
        <v>71</v>
      </c>
      <c r="B72">
        <v>0.49668393865830268</v>
      </c>
      <c r="C72" s="117">
        <v>43831</v>
      </c>
      <c r="D72">
        <v>30</v>
      </c>
    </row>
    <row r="73" spans="1:4" x14ac:dyDescent="0.25">
      <c r="A73" s="45">
        <v>72</v>
      </c>
      <c r="B73">
        <v>0.50055482534808082</v>
      </c>
      <c r="C73" s="117">
        <v>43831</v>
      </c>
      <c r="D73">
        <v>30</v>
      </c>
    </row>
    <row r="74" spans="1:4" x14ac:dyDescent="0.25">
      <c r="A74" s="45">
        <v>73</v>
      </c>
      <c r="B74">
        <v>0.54537986128095484</v>
      </c>
      <c r="C74" s="117">
        <v>43831</v>
      </c>
      <c r="D74">
        <v>30</v>
      </c>
    </row>
    <row r="75" spans="1:4" x14ac:dyDescent="0.25">
      <c r="A75" s="45">
        <v>74</v>
      </c>
      <c r="B75">
        <v>0.43543622330615989</v>
      </c>
      <c r="C75" s="117">
        <v>43831</v>
      </c>
      <c r="D75">
        <v>30</v>
      </c>
    </row>
    <row r="76" spans="1:4" x14ac:dyDescent="0.25">
      <c r="A76" s="45">
        <v>75</v>
      </c>
      <c r="B76">
        <v>0.51296536808764137</v>
      </c>
      <c r="C76" s="117">
        <v>43831</v>
      </c>
      <c r="D76">
        <v>30</v>
      </c>
    </row>
    <row r="77" spans="1:4" x14ac:dyDescent="0.25">
      <c r="A77" s="45">
        <v>76</v>
      </c>
      <c r="B77">
        <v>0.48695712779722033</v>
      </c>
      <c r="C77" s="117">
        <v>43831</v>
      </c>
      <c r="D77">
        <v>30</v>
      </c>
    </row>
    <row r="78" spans="1:4" x14ac:dyDescent="0.25">
      <c r="A78" s="45">
        <v>77</v>
      </c>
      <c r="B78">
        <v>0.52655884299570699</v>
      </c>
      <c r="C78" s="117">
        <v>43831</v>
      </c>
      <c r="D78">
        <v>30</v>
      </c>
    </row>
    <row r="79" spans="1:4" x14ac:dyDescent="0.25">
      <c r="A79" s="45">
        <v>78</v>
      </c>
      <c r="B79">
        <v>0.47429832107204911</v>
      </c>
      <c r="C79" s="117">
        <v>43831</v>
      </c>
      <c r="D79">
        <v>30</v>
      </c>
    </row>
    <row r="80" spans="1:4" x14ac:dyDescent="0.25">
      <c r="A80" s="45">
        <v>79</v>
      </c>
      <c r="B80">
        <v>0.551003479119615</v>
      </c>
      <c r="C80" s="117">
        <v>43831</v>
      </c>
      <c r="D80">
        <v>30</v>
      </c>
    </row>
    <row r="81" spans="1:4" x14ac:dyDescent="0.25">
      <c r="A81" s="45">
        <v>80</v>
      </c>
      <c r="B81">
        <v>0.55885012572810944</v>
      </c>
      <c r="C81" s="117">
        <v>43831</v>
      </c>
      <c r="D81">
        <v>30</v>
      </c>
    </row>
    <row r="82" spans="1:4" x14ac:dyDescent="0.25">
      <c r="A82" s="45">
        <v>81</v>
      </c>
      <c r="B82">
        <v>0.5610754394434897</v>
      </c>
      <c r="C82" s="117">
        <v>43831</v>
      </c>
      <c r="D82">
        <v>30</v>
      </c>
    </row>
    <row r="83" spans="1:4" x14ac:dyDescent="0.25">
      <c r="A83" s="45">
        <v>82</v>
      </c>
      <c r="B83">
        <v>0.33534856491492182</v>
      </c>
      <c r="C83" s="117">
        <v>43831</v>
      </c>
      <c r="D83"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97"/>
  <sheetViews>
    <sheetView zoomScale="70" zoomScaleNormal="70" workbookViewId="0">
      <selection activeCell="R2" sqref="R2:R83"/>
    </sheetView>
  </sheetViews>
  <sheetFormatPr defaultColWidth="14.42578125" defaultRowHeight="15.75" customHeight="1" x14ac:dyDescent="0.2"/>
  <cols>
    <col min="1" max="1" width="4.42578125" customWidth="1"/>
    <col min="2" max="2" width="28.5703125" customWidth="1"/>
    <col min="4" max="14" width="0" hidden="1" customWidth="1"/>
  </cols>
  <sheetData>
    <row r="1" spans="1:26" ht="15.75" customHeight="1" x14ac:dyDescent="0.2">
      <c r="A1" s="1"/>
      <c r="B1" s="1" t="s">
        <v>0</v>
      </c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1</v>
      </c>
      <c r="C2" s="1">
        <v>243</v>
      </c>
      <c r="D2" s="52">
        <v>243</v>
      </c>
      <c r="E2" s="52">
        <v>244</v>
      </c>
      <c r="F2" s="52">
        <v>248</v>
      </c>
      <c r="G2" s="53">
        <v>248</v>
      </c>
      <c r="H2" s="1">
        <v>247</v>
      </c>
      <c r="I2" s="1">
        <v>251</v>
      </c>
      <c r="J2" s="1">
        <v>600</v>
      </c>
      <c r="K2" s="1">
        <v>639</v>
      </c>
      <c r="L2" s="1">
        <v>675</v>
      </c>
      <c r="M2" s="1">
        <v>704</v>
      </c>
      <c r="N2" s="1">
        <v>729</v>
      </c>
      <c r="O2" s="1">
        <v>733</v>
      </c>
      <c r="P2" s="1">
        <v>731</v>
      </c>
      <c r="Q2" s="1">
        <v>735</v>
      </c>
      <c r="R2" s="1">
        <v>738</v>
      </c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2</v>
      </c>
      <c r="C3" s="1">
        <v>186</v>
      </c>
      <c r="D3" s="52">
        <v>187</v>
      </c>
      <c r="E3" s="52">
        <v>188</v>
      </c>
      <c r="F3" s="52">
        <v>189</v>
      </c>
      <c r="G3" s="53">
        <v>195</v>
      </c>
      <c r="H3" s="1">
        <v>194</v>
      </c>
      <c r="I3" s="1">
        <v>194</v>
      </c>
      <c r="J3" s="1">
        <v>280</v>
      </c>
      <c r="K3" s="1">
        <v>304</v>
      </c>
      <c r="L3" s="1">
        <v>307</v>
      </c>
      <c r="M3" s="1">
        <v>307</v>
      </c>
      <c r="N3" s="1">
        <v>312</v>
      </c>
      <c r="O3" s="1">
        <v>315</v>
      </c>
      <c r="P3" s="1">
        <v>320</v>
      </c>
      <c r="Q3" s="1">
        <v>322</v>
      </c>
      <c r="R3" s="1">
        <v>325</v>
      </c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3</v>
      </c>
      <c r="C4" s="1">
        <v>99</v>
      </c>
      <c r="D4" s="52">
        <v>194</v>
      </c>
      <c r="E4" s="52">
        <v>195</v>
      </c>
      <c r="F4" s="52">
        <v>194</v>
      </c>
      <c r="G4" s="53">
        <v>194</v>
      </c>
      <c r="H4" s="1">
        <v>216</v>
      </c>
      <c r="I4" s="1">
        <v>314</v>
      </c>
      <c r="J4" s="1">
        <v>315</v>
      </c>
      <c r="K4" s="1">
        <v>330</v>
      </c>
      <c r="L4" s="1">
        <v>332</v>
      </c>
      <c r="M4" s="1">
        <v>336</v>
      </c>
      <c r="N4" s="1">
        <v>340</v>
      </c>
      <c r="O4" s="1">
        <v>343</v>
      </c>
      <c r="P4" s="1">
        <v>347</v>
      </c>
      <c r="Q4" s="1">
        <v>357</v>
      </c>
      <c r="R4" s="1">
        <v>357</v>
      </c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4</v>
      </c>
      <c r="C5" s="1">
        <v>176</v>
      </c>
      <c r="D5" s="52">
        <v>193</v>
      </c>
      <c r="E5" s="52">
        <v>197</v>
      </c>
      <c r="F5" s="52">
        <v>201</v>
      </c>
      <c r="G5" s="53">
        <v>204</v>
      </c>
      <c r="H5" s="1">
        <v>205</v>
      </c>
      <c r="I5" s="1">
        <v>207</v>
      </c>
      <c r="J5" s="1">
        <v>303</v>
      </c>
      <c r="K5" s="1">
        <v>319</v>
      </c>
      <c r="L5" s="1">
        <v>323</v>
      </c>
      <c r="M5" s="1">
        <v>327</v>
      </c>
      <c r="N5" s="1">
        <v>338</v>
      </c>
      <c r="O5" s="1">
        <v>345</v>
      </c>
      <c r="P5" s="1">
        <v>359</v>
      </c>
      <c r="Q5" s="1">
        <v>368</v>
      </c>
      <c r="R5" s="1">
        <v>377</v>
      </c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5</v>
      </c>
      <c r="C6" s="1">
        <v>168</v>
      </c>
      <c r="D6" s="52">
        <v>172</v>
      </c>
      <c r="E6" s="52">
        <v>217</v>
      </c>
      <c r="F6" s="52">
        <v>182</v>
      </c>
      <c r="G6" s="53">
        <v>183</v>
      </c>
      <c r="H6" s="1">
        <v>217</v>
      </c>
      <c r="I6" s="1">
        <v>248</v>
      </c>
      <c r="J6" s="1">
        <v>313</v>
      </c>
      <c r="K6" s="1">
        <v>333</v>
      </c>
      <c r="L6" s="1">
        <v>340</v>
      </c>
      <c r="M6" s="1">
        <v>333</v>
      </c>
      <c r="N6" s="1">
        <v>335</v>
      </c>
      <c r="O6" s="1">
        <v>334</v>
      </c>
      <c r="P6" s="1">
        <v>334</v>
      </c>
      <c r="Q6" s="1">
        <v>337</v>
      </c>
      <c r="R6" s="1">
        <v>338</v>
      </c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6</v>
      </c>
      <c r="C7" s="1">
        <v>122</v>
      </c>
      <c r="D7" s="52">
        <v>287</v>
      </c>
      <c r="E7" s="52">
        <v>299</v>
      </c>
      <c r="F7" s="52">
        <v>301</v>
      </c>
      <c r="G7" s="53">
        <v>301</v>
      </c>
      <c r="H7" s="1">
        <v>304</v>
      </c>
      <c r="I7" s="1">
        <v>307</v>
      </c>
      <c r="J7" s="1">
        <v>312</v>
      </c>
      <c r="K7" s="1">
        <v>318</v>
      </c>
      <c r="L7" s="1">
        <v>319</v>
      </c>
      <c r="M7" s="1">
        <v>321</v>
      </c>
      <c r="N7" s="1">
        <v>321</v>
      </c>
      <c r="O7" s="1">
        <v>323</v>
      </c>
      <c r="P7" s="1">
        <v>330</v>
      </c>
      <c r="Q7" s="1">
        <v>334</v>
      </c>
      <c r="R7" s="1">
        <v>341</v>
      </c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7</v>
      </c>
      <c r="C8" s="1">
        <v>62</v>
      </c>
      <c r="D8" s="52">
        <v>92</v>
      </c>
      <c r="E8" s="52">
        <v>92</v>
      </c>
      <c r="F8" s="52">
        <v>92</v>
      </c>
      <c r="G8" s="53">
        <v>92</v>
      </c>
      <c r="H8" s="1">
        <v>92</v>
      </c>
      <c r="I8" s="1">
        <v>92</v>
      </c>
      <c r="J8" s="1">
        <v>112</v>
      </c>
      <c r="K8" s="1">
        <v>127</v>
      </c>
      <c r="L8" s="1">
        <v>130</v>
      </c>
      <c r="M8" s="1">
        <v>133</v>
      </c>
      <c r="N8" s="1">
        <v>136</v>
      </c>
      <c r="O8" s="1">
        <v>136</v>
      </c>
      <c r="P8" s="1">
        <v>137</v>
      </c>
      <c r="Q8" s="1">
        <v>138</v>
      </c>
      <c r="R8" s="1">
        <v>138</v>
      </c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8</v>
      </c>
      <c r="C9" s="1">
        <v>207</v>
      </c>
      <c r="D9" s="52">
        <v>230</v>
      </c>
      <c r="E9" s="52">
        <v>231</v>
      </c>
      <c r="F9" s="52">
        <v>242</v>
      </c>
      <c r="G9" s="53">
        <v>243</v>
      </c>
      <c r="H9" s="1">
        <v>244</v>
      </c>
      <c r="I9" s="1">
        <v>247</v>
      </c>
      <c r="J9" s="1">
        <v>336</v>
      </c>
      <c r="K9" s="1">
        <v>345</v>
      </c>
      <c r="L9" s="1">
        <v>352</v>
      </c>
      <c r="M9" s="1">
        <v>357</v>
      </c>
      <c r="N9" s="1">
        <v>362</v>
      </c>
      <c r="O9" s="1">
        <v>367</v>
      </c>
      <c r="P9" s="1">
        <v>371</v>
      </c>
      <c r="Q9" s="1">
        <v>376</v>
      </c>
      <c r="R9" s="1">
        <v>380</v>
      </c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9</v>
      </c>
      <c r="C10" s="1">
        <v>220</v>
      </c>
      <c r="D10" s="52">
        <v>231</v>
      </c>
      <c r="E10" s="52">
        <v>237</v>
      </c>
      <c r="F10" s="52">
        <v>248</v>
      </c>
      <c r="G10" s="53">
        <v>253</v>
      </c>
      <c r="H10" s="1">
        <v>256</v>
      </c>
      <c r="I10" s="1">
        <v>264</v>
      </c>
      <c r="J10" s="1">
        <v>482</v>
      </c>
      <c r="K10" s="1">
        <v>507</v>
      </c>
      <c r="L10" s="1">
        <v>514</v>
      </c>
      <c r="M10" s="1">
        <v>520</v>
      </c>
      <c r="N10" s="1">
        <v>528</v>
      </c>
      <c r="O10" s="1">
        <v>533</v>
      </c>
      <c r="P10" s="1">
        <v>541</v>
      </c>
      <c r="Q10" s="1">
        <v>545</v>
      </c>
      <c r="R10" s="1">
        <v>549</v>
      </c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10</v>
      </c>
      <c r="C11" s="1">
        <v>367</v>
      </c>
      <c r="D11" s="52">
        <v>471</v>
      </c>
      <c r="E11" s="52">
        <v>525</v>
      </c>
      <c r="F11" s="52">
        <v>536</v>
      </c>
      <c r="G11" s="53">
        <v>636</v>
      </c>
      <c r="H11" s="1">
        <v>670</v>
      </c>
      <c r="I11" s="1">
        <v>672</v>
      </c>
      <c r="J11" s="1">
        <v>695</v>
      </c>
      <c r="K11" s="1">
        <v>698</v>
      </c>
      <c r="L11" s="1">
        <v>709</v>
      </c>
      <c r="M11" s="1">
        <v>720</v>
      </c>
      <c r="N11" s="1">
        <v>729</v>
      </c>
      <c r="O11" s="1">
        <v>740</v>
      </c>
      <c r="P11" s="1">
        <v>776</v>
      </c>
      <c r="Q11" s="1">
        <v>799</v>
      </c>
      <c r="R11" s="1">
        <v>798</v>
      </c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11</v>
      </c>
      <c r="C12" s="1">
        <v>173</v>
      </c>
      <c r="D12" s="52">
        <v>203</v>
      </c>
      <c r="E12" s="52">
        <v>212</v>
      </c>
      <c r="F12" s="52">
        <v>201</v>
      </c>
      <c r="G12" s="53">
        <v>226</v>
      </c>
      <c r="H12" s="1">
        <v>225</v>
      </c>
      <c r="I12" s="1">
        <v>234</v>
      </c>
      <c r="J12" s="1">
        <v>336</v>
      </c>
      <c r="K12" s="1">
        <v>358</v>
      </c>
      <c r="L12" s="1">
        <v>363</v>
      </c>
      <c r="M12" s="1">
        <v>364</v>
      </c>
      <c r="N12" s="1">
        <v>368</v>
      </c>
      <c r="O12" s="1">
        <v>371</v>
      </c>
      <c r="P12" s="1">
        <v>378</v>
      </c>
      <c r="Q12" s="1">
        <v>385</v>
      </c>
      <c r="R12" s="1">
        <v>394</v>
      </c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12</v>
      </c>
      <c r="C13" s="1">
        <v>175</v>
      </c>
      <c r="D13" s="52">
        <v>178</v>
      </c>
      <c r="E13" s="52">
        <v>178</v>
      </c>
      <c r="F13" s="52">
        <v>183</v>
      </c>
      <c r="G13" s="53">
        <v>185</v>
      </c>
      <c r="H13" s="1">
        <v>197</v>
      </c>
      <c r="I13" s="1">
        <v>203</v>
      </c>
      <c r="J13" s="1">
        <v>228</v>
      </c>
      <c r="K13" s="1">
        <v>258</v>
      </c>
      <c r="L13" s="1">
        <v>261</v>
      </c>
      <c r="M13" s="1">
        <v>264</v>
      </c>
      <c r="N13" s="1">
        <v>269</v>
      </c>
      <c r="O13" s="1">
        <v>269</v>
      </c>
      <c r="P13" s="1">
        <v>269</v>
      </c>
      <c r="Q13" s="1">
        <v>270</v>
      </c>
      <c r="R13" s="1">
        <v>274</v>
      </c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13</v>
      </c>
      <c r="C14" s="1">
        <v>179</v>
      </c>
      <c r="D14" s="52">
        <v>180</v>
      </c>
      <c r="E14" s="52">
        <v>180</v>
      </c>
      <c r="F14" s="52">
        <v>180</v>
      </c>
      <c r="G14" s="53">
        <v>180</v>
      </c>
      <c r="H14" s="1">
        <v>180</v>
      </c>
      <c r="I14" s="1">
        <v>181</v>
      </c>
      <c r="J14" s="1">
        <v>266</v>
      </c>
      <c r="K14" s="1">
        <v>278</v>
      </c>
      <c r="L14" s="1">
        <v>279</v>
      </c>
      <c r="M14" s="1">
        <v>283</v>
      </c>
      <c r="N14" s="1">
        <v>308</v>
      </c>
      <c r="O14" s="1">
        <v>310</v>
      </c>
      <c r="P14" s="1">
        <v>311</v>
      </c>
      <c r="Q14" s="1">
        <v>321</v>
      </c>
      <c r="R14" s="1">
        <v>326</v>
      </c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14</v>
      </c>
      <c r="C15" s="1">
        <v>161</v>
      </c>
      <c r="D15" s="52">
        <v>163</v>
      </c>
      <c r="E15" s="52">
        <v>167</v>
      </c>
      <c r="F15" s="52">
        <v>168</v>
      </c>
      <c r="G15" s="53">
        <v>169</v>
      </c>
      <c r="H15" s="1">
        <v>184</v>
      </c>
      <c r="I15" s="1">
        <v>191</v>
      </c>
      <c r="J15" s="1">
        <v>259</v>
      </c>
      <c r="K15" s="1">
        <v>284</v>
      </c>
      <c r="L15" s="1">
        <v>286</v>
      </c>
      <c r="M15" s="1">
        <v>282</v>
      </c>
      <c r="N15" s="1">
        <v>286</v>
      </c>
      <c r="O15" s="1">
        <v>288</v>
      </c>
      <c r="P15" s="1">
        <v>290</v>
      </c>
      <c r="Q15" s="1">
        <v>292</v>
      </c>
      <c r="R15" s="1">
        <v>294</v>
      </c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15</v>
      </c>
      <c r="C16" s="1">
        <v>179</v>
      </c>
      <c r="D16" s="52">
        <v>181</v>
      </c>
      <c r="E16" s="52">
        <v>183</v>
      </c>
      <c r="F16" s="52">
        <v>183</v>
      </c>
      <c r="G16" s="53">
        <v>186</v>
      </c>
      <c r="H16" s="1">
        <v>184</v>
      </c>
      <c r="I16" s="1">
        <v>186</v>
      </c>
      <c r="J16" s="1">
        <v>211</v>
      </c>
      <c r="K16" s="1">
        <v>230</v>
      </c>
      <c r="L16" s="1">
        <v>244</v>
      </c>
      <c r="M16" s="1">
        <v>248</v>
      </c>
      <c r="N16" s="1">
        <v>249</v>
      </c>
      <c r="O16" s="1">
        <v>248</v>
      </c>
      <c r="P16" s="1">
        <v>249</v>
      </c>
      <c r="Q16" s="1">
        <v>252</v>
      </c>
      <c r="R16" s="1">
        <v>257</v>
      </c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16</v>
      </c>
      <c r="C17" s="1">
        <v>200</v>
      </c>
      <c r="D17" s="52">
        <v>201</v>
      </c>
      <c r="E17" s="52">
        <v>202</v>
      </c>
      <c r="F17" s="52">
        <v>203</v>
      </c>
      <c r="G17" s="53">
        <v>206</v>
      </c>
      <c r="H17" s="1">
        <v>206</v>
      </c>
      <c r="I17" s="1">
        <v>224</v>
      </c>
      <c r="J17" s="1">
        <v>364</v>
      </c>
      <c r="K17" s="1">
        <v>389</v>
      </c>
      <c r="L17" s="1">
        <v>393</v>
      </c>
      <c r="M17" s="1">
        <v>395</v>
      </c>
      <c r="N17" s="1">
        <v>394</v>
      </c>
      <c r="O17" s="1">
        <v>396</v>
      </c>
      <c r="P17" s="1">
        <v>399</v>
      </c>
      <c r="Q17" s="1">
        <v>405</v>
      </c>
      <c r="R17" s="1">
        <v>414</v>
      </c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17</v>
      </c>
      <c r="C18" s="1">
        <v>171</v>
      </c>
      <c r="D18" s="52">
        <v>172</v>
      </c>
      <c r="E18" s="52">
        <v>173</v>
      </c>
      <c r="F18" s="52">
        <v>177</v>
      </c>
      <c r="G18" s="53">
        <v>195</v>
      </c>
      <c r="H18" s="1">
        <v>193</v>
      </c>
      <c r="I18" s="1">
        <v>196</v>
      </c>
      <c r="J18" s="1">
        <v>256</v>
      </c>
      <c r="K18" s="1">
        <v>262</v>
      </c>
      <c r="L18" s="1">
        <v>264</v>
      </c>
      <c r="M18" s="1">
        <v>265</v>
      </c>
      <c r="N18" s="1">
        <v>269</v>
      </c>
      <c r="O18" s="1">
        <v>270</v>
      </c>
      <c r="P18" s="1">
        <v>273</v>
      </c>
      <c r="Q18" s="1">
        <v>276</v>
      </c>
      <c r="R18" s="1">
        <v>276</v>
      </c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18</v>
      </c>
      <c r="C19" s="51"/>
      <c r="D19" s="54"/>
      <c r="E19" s="54"/>
      <c r="F19" s="54"/>
      <c r="G19" s="54"/>
      <c r="H19" s="51"/>
      <c r="I19" s="51"/>
      <c r="J19" s="1">
        <v>2114</v>
      </c>
      <c r="K19" s="1">
        <v>2171</v>
      </c>
      <c r="L19" s="1">
        <v>2438</v>
      </c>
      <c r="M19" s="1">
        <v>2453</v>
      </c>
      <c r="N19" s="1">
        <v>2472</v>
      </c>
      <c r="O19" s="1">
        <v>2496</v>
      </c>
      <c r="P19" s="1">
        <v>2524</v>
      </c>
      <c r="Q19" s="1">
        <v>2548</v>
      </c>
      <c r="R19" s="1">
        <v>2585</v>
      </c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19</v>
      </c>
      <c r="C20" s="1">
        <v>37</v>
      </c>
      <c r="D20" s="52">
        <v>37</v>
      </c>
      <c r="E20" s="52">
        <v>37</v>
      </c>
      <c r="F20" s="52">
        <v>37</v>
      </c>
      <c r="G20" s="53">
        <v>37</v>
      </c>
      <c r="H20" s="1">
        <v>37</v>
      </c>
      <c r="I20" s="1">
        <v>37</v>
      </c>
      <c r="J20" s="1">
        <v>44</v>
      </c>
      <c r="K20" s="1">
        <v>46</v>
      </c>
      <c r="L20" s="1">
        <v>47</v>
      </c>
      <c r="M20" s="1">
        <v>47</v>
      </c>
      <c r="N20" s="1">
        <v>48</v>
      </c>
      <c r="O20" s="1">
        <v>48</v>
      </c>
      <c r="P20" s="1">
        <v>48</v>
      </c>
      <c r="Q20" s="1">
        <v>47</v>
      </c>
      <c r="R20" s="1">
        <v>47</v>
      </c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1" t="s">
        <v>20</v>
      </c>
      <c r="C21" s="1">
        <v>13</v>
      </c>
      <c r="D21" s="52">
        <v>14</v>
      </c>
      <c r="E21" s="52">
        <v>14</v>
      </c>
      <c r="F21" s="52">
        <v>14</v>
      </c>
      <c r="G21" s="53">
        <v>14</v>
      </c>
      <c r="H21" s="1">
        <v>14</v>
      </c>
      <c r="I21" s="1">
        <v>14</v>
      </c>
      <c r="J21" s="1">
        <v>14</v>
      </c>
      <c r="K21" s="1">
        <v>15</v>
      </c>
      <c r="L21" s="1">
        <v>15</v>
      </c>
      <c r="M21" s="1">
        <v>16</v>
      </c>
      <c r="N21" s="1">
        <v>16</v>
      </c>
      <c r="O21" s="1">
        <v>16</v>
      </c>
      <c r="P21" s="1">
        <v>16</v>
      </c>
      <c r="Q21" s="1">
        <v>16</v>
      </c>
      <c r="R21" s="1">
        <v>16</v>
      </c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1" t="s">
        <v>21</v>
      </c>
      <c r="C22" s="1">
        <v>18</v>
      </c>
      <c r="D22" s="52">
        <v>14.9</v>
      </c>
      <c r="E22" s="52">
        <v>15.9</v>
      </c>
      <c r="F22" s="52">
        <v>16.899999999999999</v>
      </c>
      <c r="G22" s="53">
        <v>16.899999999999999</v>
      </c>
      <c r="H22" s="1">
        <v>26</v>
      </c>
      <c r="I22" s="1">
        <v>27</v>
      </c>
      <c r="J22" s="1">
        <v>28</v>
      </c>
      <c r="K22" s="1">
        <v>29</v>
      </c>
      <c r="L22" s="1">
        <v>29</v>
      </c>
      <c r="M22" s="1">
        <v>29</v>
      </c>
      <c r="N22" s="1">
        <v>29</v>
      </c>
      <c r="O22" s="90">
        <v>21</v>
      </c>
      <c r="P22" s="90">
        <v>21</v>
      </c>
      <c r="Q22" s="90">
        <v>21</v>
      </c>
      <c r="R22" s="1">
        <v>21</v>
      </c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1" t="s">
        <v>22</v>
      </c>
      <c r="C23" s="1">
        <v>79</v>
      </c>
      <c r="D23" s="52">
        <v>82</v>
      </c>
      <c r="E23" s="52">
        <v>81</v>
      </c>
      <c r="F23" s="52">
        <v>81</v>
      </c>
      <c r="G23" s="53">
        <v>79</v>
      </c>
      <c r="H23" s="1">
        <v>81</v>
      </c>
      <c r="I23" s="1">
        <v>82</v>
      </c>
      <c r="J23" s="1">
        <v>101</v>
      </c>
      <c r="K23" s="1">
        <v>114</v>
      </c>
      <c r="L23" s="1">
        <v>118</v>
      </c>
      <c r="M23" s="1">
        <v>118</v>
      </c>
      <c r="N23" s="1">
        <v>117</v>
      </c>
      <c r="O23" s="1">
        <v>116</v>
      </c>
      <c r="P23" s="1">
        <v>116</v>
      </c>
      <c r="Q23" s="1">
        <v>117</v>
      </c>
      <c r="R23" s="1">
        <v>116</v>
      </c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1" t="s">
        <v>23</v>
      </c>
      <c r="C24" s="1">
        <v>306</v>
      </c>
      <c r="D24" s="52">
        <v>413</v>
      </c>
      <c r="E24" s="52">
        <v>414</v>
      </c>
      <c r="F24" s="52">
        <v>417</v>
      </c>
      <c r="G24" s="53">
        <v>438</v>
      </c>
      <c r="H24" s="1">
        <v>439</v>
      </c>
      <c r="I24" s="1">
        <v>427</v>
      </c>
      <c r="J24" s="1">
        <v>440</v>
      </c>
      <c r="K24" s="1">
        <v>492</v>
      </c>
      <c r="L24" s="1">
        <v>511</v>
      </c>
      <c r="M24" s="1">
        <v>513</v>
      </c>
      <c r="N24" s="1">
        <v>519</v>
      </c>
      <c r="O24" s="1">
        <v>521</v>
      </c>
      <c r="P24" s="1">
        <v>521</v>
      </c>
      <c r="Q24" s="1">
        <v>524</v>
      </c>
      <c r="R24" s="1">
        <v>527</v>
      </c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1" t="s">
        <v>24</v>
      </c>
      <c r="C25" s="1">
        <v>127</v>
      </c>
      <c r="D25" s="52">
        <v>128</v>
      </c>
      <c r="E25" s="52">
        <v>128</v>
      </c>
      <c r="F25" s="52">
        <v>133</v>
      </c>
      <c r="G25" s="53">
        <v>133</v>
      </c>
      <c r="H25" s="1">
        <v>135</v>
      </c>
      <c r="I25" s="1">
        <v>137</v>
      </c>
      <c r="J25" s="1">
        <v>180</v>
      </c>
      <c r="K25" s="1">
        <v>211</v>
      </c>
      <c r="L25" s="1">
        <v>212</v>
      </c>
      <c r="M25" s="1">
        <v>207</v>
      </c>
      <c r="N25" s="1">
        <v>207</v>
      </c>
      <c r="O25" s="1">
        <v>209</v>
      </c>
      <c r="P25" s="1">
        <v>212</v>
      </c>
      <c r="Q25" s="1">
        <v>216</v>
      </c>
      <c r="R25" s="1">
        <v>217</v>
      </c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1" t="s">
        <v>25</v>
      </c>
      <c r="C26" s="1">
        <v>17</v>
      </c>
      <c r="D26" s="52">
        <v>18</v>
      </c>
      <c r="E26" s="52">
        <v>18</v>
      </c>
      <c r="F26" s="52">
        <v>18</v>
      </c>
      <c r="G26" s="53">
        <v>19</v>
      </c>
      <c r="H26" s="1">
        <v>19</v>
      </c>
      <c r="I26" s="1">
        <v>20</v>
      </c>
      <c r="J26" s="1">
        <v>23</v>
      </c>
      <c r="K26" s="1">
        <v>23</v>
      </c>
      <c r="L26" s="1">
        <v>23</v>
      </c>
      <c r="M26" s="1">
        <v>23</v>
      </c>
      <c r="N26" s="1">
        <v>23</v>
      </c>
      <c r="O26" s="1">
        <v>23</v>
      </c>
      <c r="P26" s="1">
        <v>23</v>
      </c>
      <c r="Q26" s="1">
        <v>24</v>
      </c>
      <c r="R26" s="1">
        <v>24</v>
      </c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1" t="s">
        <v>26</v>
      </c>
      <c r="C27" s="1">
        <v>161</v>
      </c>
      <c r="D27" s="52">
        <v>163</v>
      </c>
      <c r="E27" s="52">
        <v>165</v>
      </c>
      <c r="F27" s="52">
        <v>168</v>
      </c>
      <c r="G27" s="53">
        <v>170</v>
      </c>
      <c r="H27" s="1">
        <v>175</v>
      </c>
      <c r="I27" s="1">
        <v>177</v>
      </c>
      <c r="J27" s="1">
        <v>192</v>
      </c>
      <c r="K27" s="1">
        <v>202</v>
      </c>
      <c r="L27" s="1">
        <v>196</v>
      </c>
      <c r="M27" s="1">
        <v>198</v>
      </c>
      <c r="N27" s="1">
        <v>198</v>
      </c>
      <c r="O27" s="1">
        <v>198</v>
      </c>
      <c r="P27" s="1">
        <v>202</v>
      </c>
      <c r="Q27" s="1">
        <v>203</v>
      </c>
      <c r="R27" s="1">
        <v>203</v>
      </c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1" t="s">
        <v>27</v>
      </c>
      <c r="C28" s="1">
        <v>180</v>
      </c>
      <c r="D28" s="52">
        <v>180</v>
      </c>
      <c r="E28" s="52">
        <v>185</v>
      </c>
      <c r="F28" s="52">
        <v>198</v>
      </c>
      <c r="G28" s="53">
        <v>198</v>
      </c>
      <c r="H28" s="1">
        <v>200</v>
      </c>
      <c r="I28" s="1">
        <v>230</v>
      </c>
      <c r="J28" s="1">
        <v>272</v>
      </c>
      <c r="K28" s="1">
        <v>287</v>
      </c>
      <c r="L28" s="1">
        <v>292</v>
      </c>
      <c r="M28" s="1">
        <v>299</v>
      </c>
      <c r="N28" s="1">
        <v>301</v>
      </c>
      <c r="O28" s="1">
        <v>302</v>
      </c>
      <c r="P28" s="1">
        <v>303</v>
      </c>
      <c r="Q28" s="1">
        <v>304</v>
      </c>
      <c r="R28" s="1">
        <v>308</v>
      </c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1" t="s">
        <v>28</v>
      </c>
      <c r="C29" s="51"/>
      <c r="D29" s="54"/>
      <c r="E29" s="54"/>
      <c r="F29" s="54"/>
      <c r="G29" s="54"/>
      <c r="H29" s="51"/>
      <c r="I29" s="51"/>
      <c r="J29" s="1">
        <v>2156</v>
      </c>
      <c r="K29" s="1">
        <v>2281</v>
      </c>
      <c r="L29" s="1">
        <v>2290</v>
      </c>
      <c r="M29" s="1">
        <v>2377</v>
      </c>
      <c r="N29" s="1">
        <v>2451</v>
      </c>
      <c r="O29" s="1">
        <v>2468</v>
      </c>
      <c r="P29" s="1">
        <v>2490</v>
      </c>
      <c r="Q29" s="1">
        <v>2512</v>
      </c>
      <c r="R29" s="1">
        <v>2526</v>
      </c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1" t="s">
        <v>29</v>
      </c>
      <c r="C30" s="1">
        <v>204</v>
      </c>
      <c r="D30" s="52">
        <v>203</v>
      </c>
      <c r="E30" s="52">
        <v>203</v>
      </c>
      <c r="F30" s="52">
        <v>204</v>
      </c>
      <c r="G30" s="53">
        <v>206</v>
      </c>
      <c r="H30" s="1">
        <v>207</v>
      </c>
      <c r="I30" s="1">
        <v>556</v>
      </c>
      <c r="J30" s="1">
        <v>562</v>
      </c>
      <c r="K30" s="1">
        <v>564</v>
      </c>
      <c r="L30" s="1">
        <v>564</v>
      </c>
      <c r="M30" s="1">
        <v>563</v>
      </c>
      <c r="N30" s="1">
        <v>564</v>
      </c>
      <c r="O30" s="1">
        <v>570</v>
      </c>
      <c r="P30" s="1">
        <v>571</v>
      </c>
      <c r="Q30" s="1">
        <v>575</v>
      </c>
      <c r="R30" s="1">
        <v>576</v>
      </c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1" t="s">
        <v>30</v>
      </c>
      <c r="C31" s="1">
        <v>39</v>
      </c>
      <c r="D31" s="52">
        <v>42</v>
      </c>
      <c r="E31" s="52">
        <v>42</v>
      </c>
      <c r="F31" s="52">
        <v>42</v>
      </c>
      <c r="G31" s="53">
        <v>42</v>
      </c>
      <c r="H31" s="1">
        <v>42</v>
      </c>
      <c r="I31" s="1">
        <v>40</v>
      </c>
      <c r="J31" s="1">
        <v>43</v>
      </c>
      <c r="K31" s="1">
        <v>46</v>
      </c>
      <c r="L31" s="1">
        <v>47</v>
      </c>
      <c r="M31" s="1">
        <v>47</v>
      </c>
      <c r="N31" s="1">
        <v>48</v>
      </c>
      <c r="O31" s="1">
        <v>49</v>
      </c>
      <c r="P31" s="1">
        <v>49</v>
      </c>
      <c r="Q31" s="1">
        <v>50</v>
      </c>
      <c r="R31" s="1">
        <v>51</v>
      </c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1" t="s">
        <v>31</v>
      </c>
      <c r="C32" s="51"/>
      <c r="D32" s="51"/>
      <c r="E32" s="51"/>
      <c r="F32" s="51"/>
      <c r="G32" s="51"/>
      <c r="H32" s="51"/>
      <c r="I32" s="51"/>
      <c r="J32" s="51"/>
      <c r="K32" s="51"/>
      <c r="L32" s="1">
        <v>451</v>
      </c>
      <c r="M32" s="1">
        <v>479</v>
      </c>
      <c r="N32" s="1">
        <v>486</v>
      </c>
      <c r="O32" s="1">
        <v>494</v>
      </c>
      <c r="P32" s="1">
        <v>494</v>
      </c>
      <c r="Q32" s="1">
        <v>495</v>
      </c>
      <c r="R32" s="1">
        <v>500</v>
      </c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1" t="s">
        <v>32</v>
      </c>
      <c r="C33" s="1">
        <v>136</v>
      </c>
      <c r="D33" s="52">
        <v>219</v>
      </c>
      <c r="E33" s="52">
        <v>225</v>
      </c>
      <c r="F33" s="52">
        <v>239</v>
      </c>
      <c r="G33" s="53">
        <v>272</v>
      </c>
      <c r="H33" s="1">
        <v>280</v>
      </c>
      <c r="I33" s="1">
        <v>296</v>
      </c>
      <c r="J33" s="1">
        <v>419</v>
      </c>
      <c r="K33" s="1">
        <v>428</v>
      </c>
      <c r="L33" s="1">
        <v>438</v>
      </c>
      <c r="M33" s="1">
        <v>447</v>
      </c>
      <c r="N33" s="1">
        <v>454</v>
      </c>
      <c r="O33" s="1">
        <v>463</v>
      </c>
      <c r="P33" s="1">
        <v>472</v>
      </c>
      <c r="Q33" s="1">
        <v>480</v>
      </c>
      <c r="R33" s="1">
        <v>486</v>
      </c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1" t="s">
        <v>33</v>
      </c>
      <c r="C34" s="1">
        <v>54</v>
      </c>
      <c r="D34" s="52">
        <v>62</v>
      </c>
      <c r="E34" s="52">
        <v>64</v>
      </c>
      <c r="F34" s="52">
        <v>67</v>
      </c>
      <c r="G34" s="53">
        <v>68</v>
      </c>
      <c r="H34" s="1">
        <v>68</v>
      </c>
      <c r="I34" s="1">
        <v>75</v>
      </c>
      <c r="J34" s="1">
        <v>81</v>
      </c>
      <c r="K34" s="1">
        <v>84</v>
      </c>
      <c r="L34" s="1">
        <v>87</v>
      </c>
      <c r="M34" s="1">
        <v>88</v>
      </c>
      <c r="N34" s="1">
        <v>88</v>
      </c>
      <c r="O34" s="1">
        <v>88</v>
      </c>
      <c r="P34" s="1">
        <v>87</v>
      </c>
      <c r="Q34" s="1">
        <v>85</v>
      </c>
      <c r="R34" s="1">
        <v>83</v>
      </c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1" t="s">
        <v>34</v>
      </c>
      <c r="C35" s="1">
        <v>79</v>
      </c>
      <c r="D35" s="52">
        <v>109</v>
      </c>
      <c r="E35" s="52">
        <v>108</v>
      </c>
      <c r="F35" s="52">
        <v>108</v>
      </c>
      <c r="G35" s="53">
        <v>108</v>
      </c>
      <c r="H35" s="1">
        <v>109</v>
      </c>
      <c r="I35" s="1">
        <v>119</v>
      </c>
      <c r="J35" s="1">
        <v>134</v>
      </c>
      <c r="K35" s="1">
        <v>140</v>
      </c>
      <c r="L35" s="1">
        <v>140</v>
      </c>
      <c r="M35" s="1">
        <v>141</v>
      </c>
      <c r="N35" s="1">
        <v>142</v>
      </c>
      <c r="O35" s="1">
        <v>143</v>
      </c>
      <c r="P35" s="1">
        <v>146</v>
      </c>
      <c r="Q35" s="1">
        <v>147</v>
      </c>
      <c r="R35" s="1">
        <v>148</v>
      </c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1" t="s">
        <v>35</v>
      </c>
      <c r="C36" s="1">
        <v>48</v>
      </c>
      <c r="D36" s="52">
        <v>141</v>
      </c>
      <c r="E36" s="52">
        <v>143</v>
      </c>
      <c r="F36" s="52">
        <v>142</v>
      </c>
      <c r="G36" s="53">
        <v>140</v>
      </c>
      <c r="H36" s="1">
        <v>139</v>
      </c>
      <c r="I36" s="1">
        <v>139</v>
      </c>
      <c r="J36" s="1">
        <v>202</v>
      </c>
      <c r="K36" s="1">
        <v>258</v>
      </c>
      <c r="L36" s="1">
        <v>260</v>
      </c>
      <c r="M36" s="1">
        <v>261</v>
      </c>
      <c r="N36" s="1">
        <v>262</v>
      </c>
      <c r="O36" s="1">
        <v>263</v>
      </c>
      <c r="P36" s="1">
        <v>264</v>
      </c>
      <c r="Q36" s="1">
        <v>265</v>
      </c>
      <c r="R36" s="1">
        <v>267</v>
      </c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36</v>
      </c>
      <c r="C37" s="51"/>
      <c r="D37" s="51"/>
      <c r="E37" s="51"/>
      <c r="F37" s="51"/>
      <c r="G37" s="51"/>
      <c r="H37" s="51"/>
      <c r="I37" s="51"/>
      <c r="J37" s="51"/>
      <c r="K37" s="51"/>
      <c r="L37" s="1">
        <v>801</v>
      </c>
      <c r="M37" s="1">
        <v>1019</v>
      </c>
      <c r="N37" s="1">
        <v>951</v>
      </c>
      <c r="O37" s="1">
        <v>1084</v>
      </c>
      <c r="P37" s="1">
        <v>1101</v>
      </c>
      <c r="Q37" s="1">
        <v>1168</v>
      </c>
      <c r="R37" s="1">
        <v>1162</v>
      </c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37</v>
      </c>
      <c r="C38" s="1">
        <v>150</v>
      </c>
      <c r="D38" s="52">
        <v>152</v>
      </c>
      <c r="E38" s="52">
        <v>152</v>
      </c>
      <c r="F38" s="52">
        <v>152</v>
      </c>
      <c r="G38" s="53">
        <v>153</v>
      </c>
      <c r="H38" s="1">
        <v>153</v>
      </c>
      <c r="I38" s="1">
        <v>384</v>
      </c>
      <c r="J38" s="1">
        <v>371</v>
      </c>
      <c r="K38" s="1">
        <v>370</v>
      </c>
      <c r="L38" s="1">
        <v>370</v>
      </c>
      <c r="M38" s="1">
        <v>397</v>
      </c>
      <c r="N38" s="1">
        <v>396</v>
      </c>
      <c r="O38" s="1">
        <v>410</v>
      </c>
      <c r="P38" s="1">
        <v>417</v>
      </c>
      <c r="Q38" s="1">
        <v>427</v>
      </c>
      <c r="R38" s="1">
        <v>421</v>
      </c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38</v>
      </c>
      <c r="C39" s="1">
        <v>241</v>
      </c>
      <c r="D39" s="55">
        <v>241</v>
      </c>
      <c r="E39" s="55">
        <v>241</v>
      </c>
      <c r="F39" s="55">
        <v>241</v>
      </c>
      <c r="G39" s="56">
        <v>241</v>
      </c>
      <c r="H39" s="1">
        <v>489</v>
      </c>
      <c r="I39" s="1">
        <v>586</v>
      </c>
      <c r="J39" s="1">
        <v>606</v>
      </c>
      <c r="K39" s="1">
        <v>629</v>
      </c>
      <c r="L39" s="1">
        <v>644</v>
      </c>
      <c r="M39" s="1">
        <v>830</v>
      </c>
      <c r="N39" s="1">
        <v>832</v>
      </c>
      <c r="O39" s="1">
        <v>838</v>
      </c>
      <c r="P39" s="1">
        <v>848</v>
      </c>
      <c r="Q39" s="1">
        <v>854</v>
      </c>
      <c r="R39" s="1">
        <v>891</v>
      </c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>
        <v>39</v>
      </c>
      <c r="B40" s="1" t="s">
        <v>39</v>
      </c>
      <c r="C40" s="1">
        <v>238</v>
      </c>
      <c r="D40" s="52">
        <v>426</v>
      </c>
      <c r="E40" s="52">
        <v>442</v>
      </c>
      <c r="F40" s="52">
        <v>444</v>
      </c>
      <c r="G40" s="53">
        <v>444</v>
      </c>
      <c r="H40" s="1">
        <v>472</v>
      </c>
      <c r="I40" s="1">
        <v>472</v>
      </c>
      <c r="J40" s="1">
        <v>529</v>
      </c>
      <c r="K40" s="1">
        <v>545</v>
      </c>
      <c r="L40" s="1">
        <v>565</v>
      </c>
      <c r="M40" s="1">
        <v>565</v>
      </c>
      <c r="N40" s="1">
        <v>571</v>
      </c>
      <c r="O40" s="1">
        <v>575</v>
      </c>
      <c r="P40" s="1">
        <v>589</v>
      </c>
      <c r="Q40" s="1">
        <v>609</v>
      </c>
      <c r="R40" s="1">
        <v>632</v>
      </c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>
        <v>40</v>
      </c>
      <c r="B41" s="1" t="s">
        <v>40</v>
      </c>
      <c r="C41" s="1">
        <v>133</v>
      </c>
      <c r="D41" s="52">
        <v>213</v>
      </c>
      <c r="E41" s="52">
        <v>236</v>
      </c>
      <c r="F41" s="52">
        <v>243</v>
      </c>
      <c r="G41" s="53">
        <v>249</v>
      </c>
      <c r="H41" s="1">
        <v>251</v>
      </c>
      <c r="I41" s="1">
        <v>254</v>
      </c>
      <c r="J41" s="1">
        <v>297</v>
      </c>
      <c r="K41" s="1">
        <v>331</v>
      </c>
      <c r="L41" s="1">
        <v>334</v>
      </c>
      <c r="M41" s="1">
        <v>341</v>
      </c>
      <c r="N41" s="1">
        <v>344</v>
      </c>
      <c r="O41" s="1">
        <v>346</v>
      </c>
      <c r="P41" s="1">
        <v>347</v>
      </c>
      <c r="Q41" s="1">
        <v>345</v>
      </c>
      <c r="R41" s="1">
        <v>349</v>
      </c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>
        <v>41</v>
      </c>
      <c r="B42" s="1" t="s">
        <v>41</v>
      </c>
      <c r="C42" s="1">
        <v>286</v>
      </c>
      <c r="D42" s="52">
        <v>286</v>
      </c>
      <c r="E42" s="52">
        <v>349</v>
      </c>
      <c r="F42" s="52">
        <v>312</v>
      </c>
      <c r="G42" s="53">
        <v>436</v>
      </c>
      <c r="H42" s="1">
        <v>485</v>
      </c>
      <c r="I42" s="1">
        <v>437</v>
      </c>
      <c r="J42" s="1">
        <v>663</v>
      </c>
      <c r="K42" s="1">
        <v>696</v>
      </c>
      <c r="L42" s="1">
        <v>697</v>
      </c>
      <c r="M42" s="1">
        <v>691</v>
      </c>
      <c r="N42" s="1">
        <v>692</v>
      </c>
      <c r="O42" s="1">
        <v>695</v>
      </c>
      <c r="P42" s="1">
        <v>715</v>
      </c>
      <c r="Q42" s="1">
        <v>717</v>
      </c>
      <c r="R42" s="1">
        <v>718</v>
      </c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>
        <v>42</v>
      </c>
      <c r="B43" s="1" t="s">
        <v>42</v>
      </c>
      <c r="C43" s="1">
        <v>179</v>
      </c>
      <c r="D43" s="55">
        <v>179</v>
      </c>
      <c r="E43" s="55">
        <v>179</v>
      </c>
      <c r="F43" s="55">
        <v>179</v>
      </c>
      <c r="G43" s="56">
        <v>180</v>
      </c>
      <c r="H43" s="1">
        <v>388</v>
      </c>
      <c r="I43" s="1">
        <v>385</v>
      </c>
      <c r="J43" s="1">
        <v>440</v>
      </c>
      <c r="K43" s="1">
        <v>480</v>
      </c>
      <c r="L43" s="1">
        <v>510</v>
      </c>
      <c r="M43" s="1">
        <v>562</v>
      </c>
      <c r="N43" s="1">
        <v>561</v>
      </c>
      <c r="O43" s="1">
        <v>578</v>
      </c>
      <c r="P43" s="1">
        <v>586</v>
      </c>
      <c r="Q43" s="1">
        <v>597</v>
      </c>
      <c r="R43" s="1">
        <v>641</v>
      </c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>
        <v>43</v>
      </c>
      <c r="B44" s="1" t="s">
        <v>43</v>
      </c>
      <c r="C44" s="1">
        <v>114</v>
      </c>
      <c r="D44" s="52">
        <v>104</v>
      </c>
      <c r="E44" s="52">
        <v>122</v>
      </c>
      <c r="F44" s="52">
        <v>125</v>
      </c>
      <c r="G44" s="53">
        <v>133</v>
      </c>
      <c r="H44" s="1">
        <v>134</v>
      </c>
      <c r="I44" s="1">
        <v>146</v>
      </c>
      <c r="J44" s="1">
        <v>232</v>
      </c>
      <c r="K44" s="1">
        <v>258</v>
      </c>
      <c r="L44" s="1">
        <v>264</v>
      </c>
      <c r="M44" s="1">
        <v>267</v>
      </c>
      <c r="N44" s="1">
        <v>269</v>
      </c>
      <c r="O44" s="1">
        <v>272</v>
      </c>
      <c r="P44" s="1">
        <v>272</v>
      </c>
      <c r="Q44" s="1">
        <v>275</v>
      </c>
      <c r="R44" s="1">
        <v>276</v>
      </c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>
        <v>44</v>
      </c>
      <c r="B45" s="1" t="s">
        <v>44</v>
      </c>
      <c r="C45" s="1">
        <v>156</v>
      </c>
      <c r="D45" s="52">
        <v>161</v>
      </c>
      <c r="E45" s="52">
        <v>161</v>
      </c>
      <c r="F45" s="52">
        <v>137</v>
      </c>
      <c r="G45" s="53">
        <v>163</v>
      </c>
      <c r="H45" s="1">
        <v>163</v>
      </c>
      <c r="I45" s="1">
        <v>165</v>
      </c>
      <c r="J45" s="1">
        <v>190</v>
      </c>
      <c r="K45" s="1">
        <v>206</v>
      </c>
      <c r="L45" s="1">
        <v>260</v>
      </c>
      <c r="M45" s="1">
        <v>296</v>
      </c>
      <c r="N45" s="1">
        <v>301</v>
      </c>
      <c r="O45" s="1">
        <v>304</v>
      </c>
      <c r="P45" s="1">
        <v>306</v>
      </c>
      <c r="Q45" s="1">
        <v>310</v>
      </c>
      <c r="R45" s="1">
        <v>314</v>
      </c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>
        <v>45</v>
      </c>
      <c r="B46" s="1" t="s">
        <v>45</v>
      </c>
      <c r="C46" s="1">
        <v>141</v>
      </c>
      <c r="D46" s="52">
        <v>148</v>
      </c>
      <c r="E46" s="52">
        <v>158</v>
      </c>
      <c r="F46" s="52">
        <v>156</v>
      </c>
      <c r="G46" s="53">
        <v>154</v>
      </c>
      <c r="H46" s="1">
        <v>154</v>
      </c>
      <c r="I46" s="1">
        <v>154</v>
      </c>
      <c r="J46" s="1">
        <v>195</v>
      </c>
      <c r="K46" s="1">
        <v>205</v>
      </c>
      <c r="L46" s="1">
        <v>209</v>
      </c>
      <c r="M46" s="1">
        <v>210</v>
      </c>
      <c r="N46" s="1">
        <v>210</v>
      </c>
      <c r="O46" s="1">
        <v>211</v>
      </c>
      <c r="P46" s="1">
        <v>217</v>
      </c>
      <c r="Q46" s="1">
        <v>223</v>
      </c>
      <c r="R46" s="1">
        <v>225</v>
      </c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>
        <v>46</v>
      </c>
      <c r="B47" s="1" t="s">
        <v>46</v>
      </c>
      <c r="C47" s="1">
        <v>171</v>
      </c>
      <c r="D47" s="52">
        <v>171</v>
      </c>
      <c r="E47" s="52">
        <v>182</v>
      </c>
      <c r="F47" s="52">
        <v>175</v>
      </c>
      <c r="G47" s="53">
        <v>175</v>
      </c>
      <c r="H47" s="1">
        <v>175</v>
      </c>
      <c r="I47" s="1">
        <v>193</v>
      </c>
      <c r="J47" s="1">
        <v>256</v>
      </c>
      <c r="K47" s="1">
        <v>268</v>
      </c>
      <c r="L47" s="1">
        <v>276</v>
      </c>
      <c r="M47" s="1">
        <v>283</v>
      </c>
      <c r="N47" s="1">
        <v>286</v>
      </c>
      <c r="O47" s="1">
        <v>289</v>
      </c>
      <c r="P47" s="1">
        <v>292</v>
      </c>
      <c r="Q47" s="1">
        <v>296</v>
      </c>
      <c r="R47" s="1">
        <v>302</v>
      </c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>
        <v>47</v>
      </c>
      <c r="B48" s="1" t="s">
        <v>47</v>
      </c>
      <c r="C48" s="1">
        <v>199</v>
      </c>
      <c r="D48" s="52">
        <v>200</v>
      </c>
      <c r="E48" s="52">
        <v>260</v>
      </c>
      <c r="F48" s="52">
        <v>280</v>
      </c>
      <c r="G48" s="53">
        <v>285</v>
      </c>
      <c r="H48" s="1">
        <v>324</v>
      </c>
      <c r="I48" s="1">
        <v>321</v>
      </c>
      <c r="J48" s="1">
        <v>413</v>
      </c>
      <c r="K48" s="1">
        <v>406</v>
      </c>
      <c r="L48" s="1">
        <v>416</v>
      </c>
      <c r="M48" s="1">
        <v>423</v>
      </c>
      <c r="N48" s="1">
        <v>430</v>
      </c>
      <c r="O48" s="1">
        <v>436</v>
      </c>
      <c r="P48" s="1">
        <v>443</v>
      </c>
      <c r="Q48" s="1">
        <v>448</v>
      </c>
      <c r="R48" s="1">
        <v>454</v>
      </c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>
        <v>48</v>
      </c>
      <c r="B49" s="1" t="s">
        <v>48</v>
      </c>
      <c r="C49" s="1">
        <v>141</v>
      </c>
      <c r="D49" s="52">
        <v>152</v>
      </c>
      <c r="E49" s="52">
        <v>167</v>
      </c>
      <c r="F49" s="52">
        <v>176</v>
      </c>
      <c r="G49" s="53">
        <v>170</v>
      </c>
      <c r="H49" s="1">
        <v>223</v>
      </c>
      <c r="I49" s="1">
        <v>225</v>
      </c>
      <c r="J49" s="1">
        <v>229</v>
      </c>
      <c r="K49" s="1">
        <v>238</v>
      </c>
      <c r="L49" s="1">
        <v>240</v>
      </c>
      <c r="M49" s="1">
        <v>243</v>
      </c>
      <c r="N49" s="1">
        <v>244</v>
      </c>
      <c r="O49" s="1">
        <v>246</v>
      </c>
      <c r="P49" s="1">
        <v>248</v>
      </c>
      <c r="Q49" s="1">
        <v>253</v>
      </c>
      <c r="R49" s="1">
        <v>248</v>
      </c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>
        <v>49</v>
      </c>
      <c r="B50" s="1" t="s">
        <v>49</v>
      </c>
      <c r="C50" s="1">
        <v>259</v>
      </c>
      <c r="D50" s="52">
        <v>264</v>
      </c>
      <c r="E50" s="52">
        <v>280</v>
      </c>
      <c r="F50" s="52">
        <v>307</v>
      </c>
      <c r="G50" s="53">
        <v>311</v>
      </c>
      <c r="H50" s="1">
        <v>318</v>
      </c>
      <c r="I50" s="1">
        <v>321</v>
      </c>
      <c r="J50" s="1">
        <v>401</v>
      </c>
      <c r="K50" s="1">
        <v>405</v>
      </c>
      <c r="L50" s="1">
        <v>409</v>
      </c>
      <c r="M50" s="1">
        <v>410</v>
      </c>
      <c r="N50" s="1">
        <v>409</v>
      </c>
      <c r="O50" s="1">
        <v>417</v>
      </c>
      <c r="P50" s="1">
        <v>423</v>
      </c>
      <c r="Q50" s="1">
        <v>433</v>
      </c>
      <c r="R50" s="1">
        <v>440</v>
      </c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>
        <v>50</v>
      </c>
      <c r="B51" s="1" t="s">
        <v>50</v>
      </c>
      <c r="C51" s="1">
        <v>68</v>
      </c>
      <c r="D51" s="52">
        <v>70</v>
      </c>
      <c r="E51" s="52">
        <v>70</v>
      </c>
      <c r="F51" s="52">
        <v>71</v>
      </c>
      <c r="G51" s="53">
        <v>72</v>
      </c>
      <c r="H51" s="1">
        <v>73</v>
      </c>
      <c r="I51" s="1">
        <v>76</v>
      </c>
      <c r="J51" s="1">
        <v>118</v>
      </c>
      <c r="K51" s="1">
        <v>124</v>
      </c>
      <c r="L51" s="1">
        <v>128</v>
      </c>
      <c r="M51" s="1">
        <v>130</v>
      </c>
      <c r="N51" s="1">
        <v>134</v>
      </c>
      <c r="O51" s="1">
        <v>136</v>
      </c>
      <c r="P51" s="1">
        <v>137</v>
      </c>
      <c r="Q51" s="1">
        <v>137</v>
      </c>
      <c r="R51" s="1">
        <v>138</v>
      </c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>
        <v>51</v>
      </c>
      <c r="B52" s="1" t="s">
        <v>51</v>
      </c>
      <c r="C52" s="1">
        <v>76</v>
      </c>
      <c r="D52" s="52">
        <v>77</v>
      </c>
      <c r="E52" s="52">
        <v>79</v>
      </c>
      <c r="F52" s="52">
        <v>80</v>
      </c>
      <c r="G52" s="53">
        <v>82</v>
      </c>
      <c r="H52" s="1">
        <v>84</v>
      </c>
      <c r="I52" s="1">
        <v>85</v>
      </c>
      <c r="J52" s="1">
        <v>113</v>
      </c>
      <c r="K52" s="1">
        <v>114</v>
      </c>
      <c r="L52" s="1">
        <v>114</v>
      </c>
      <c r="M52" s="1">
        <v>114</v>
      </c>
      <c r="N52" s="1">
        <v>111</v>
      </c>
      <c r="O52" s="1">
        <v>114</v>
      </c>
      <c r="P52" s="1">
        <v>114</v>
      </c>
      <c r="Q52" s="1">
        <v>114</v>
      </c>
      <c r="R52" s="1">
        <v>114</v>
      </c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>
        <v>52</v>
      </c>
      <c r="B53" s="1" t="s">
        <v>52</v>
      </c>
      <c r="C53" s="1">
        <v>176</v>
      </c>
      <c r="D53" s="52">
        <v>176</v>
      </c>
      <c r="E53" s="52">
        <v>176</v>
      </c>
      <c r="F53" s="52">
        <v>198</v>
      </c>
      <c r="G53" s="53">
        <v>202</v>
      </c>
      <c r="H53" s="1">
        <v>196</v>
      </c>
      <c r="I53" s="1">
        <v>199</v>
      </c>
      <c r="J53" s="1">
        <v>280</v>
      </c>
      <c r="K53" s="1">
        <v>288</v>
      </c>
      <c r="L53" s="1">
        <v>290</v>
      </c>
      <c r="M53" s="1">
        <v>290</v>
      </c>
      <c r="N53" s="1">
        <v>291</v>
      </c>
      <c r="O53" s="1">
        <v>295</v>
      </c>
      <c r="P53" s="1">
        <v>297</v>
      </c>
      <c r="Q53" s="1">
        <v>300</v>
      </c>
      <c r="R53" s="1">
        <v>301</v>
      </c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>
        <v>53</v>
      </c>
      <c r="B54" s="1" t="s">
        <v>53</v>
      </c>
      <c r="C54" s="1">
        <v>107</v>
      </c>
      <c r="D54" s="52">
        <v>107</v>
      </c>
      <c r="E54" s="52">
        <v>107</v>
      </c>
      <c r="F54" s="52">
        <v>107</v>
      </c>
      <c r="G54" s="53">
        <v>106</v>
      </c>
      <c r="H54" s="1">
        <v>107</v>
      </c>
      <c r="I54" s="1">
        <v>110</v>
      </c>
      <c r="J54" s="1">
        <v>160</v>
      </c>
      <c r="K54" s="1">
        <v>167</v>
      </c>
      <c r="L54" s="1">
        <v>168</v>
      </c>
      <c r="M54" s="1">
        <v>167</v>
      </c>
      <c r="N54" s="1">
        <v>167</v>
      </c>
      <c r="O54" s="1">
        <v>167</v>
      </c>
      <c r="P54" s="1">
        <v>167</v>
      </c>
      <c r="Q54" s="1">
        <v>168</v>
      </c>
      <c r="R54" s="1">
        <v>167</v>
      </c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>
        <v>54</v>
      </c>
      <c r="B55" s="1" t="s">
        <v>54</v>
      </c>
      <c r="C55" s="1">
        <v>154</v>
      </c>
      <c r="D55" s="52">
        <v>155</v>
      </c>
      <c r="E55" s="52">
        <v>155</v>
      </c>
      <c r="F55" s="52">
        <v>157</v>
      </c>
      <c r="G55" s="53">
        <v>157</v>
      </c>
      <c r="H55" s="1">
        <v>158</v>
      </c>
      <c r="I55" s="1">
        <v>156</v>
      </c>
      <c r="J55" s="1">
        <v>275</v>
      </c>
      <c r="K55" s="1">
        <v>265</v>
      </c>
      <c r="L55" s="1">
        <v>279</v>
      </c>
      <c r="M55" s="1">
        <v>286</v>
      </c>
      <c r="N55" s="1">
        <v>290</v>
      </c>
      <c r="O55" s="1">
        <v>295</v>
      </c>
      <c r="P55" s="1">
        <v>291</v>
      </c>
      <c r="Q55" s="1">
        <v>291</v>
      </c>
      <c r="R55" s="1">
        <v>291</v>
      </c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>
        <v>55</v>
      </c>
      <c r="B56" s="1" t="s">
        <v>55</v>
      </c>
      <c r="C56" s="1">
        <v>143</v>
      </c>
      <c r="D56" s="52">
        <v>151</v>
      </c>
      <c r="E56" s="52">
        <v>251</v>
      </c>
      <c r="F56" s="52">
        <v>260</v>
      </c>
      <c r="G56" s="53">
        <v>234</v>
      </c>
      <c r="H56" s="1">
        <v>233</v>
      </c>
      <c r="I56" s="1">
        <v>235</v>
      </c>
      <c r="J56" s="1">
        <v>274</v>
      </c>
      <c r="K56" s="1">
        <v>284</v>
      </c>
      <c r="L56" s="1">
        <v>301</v>
      </c>
      <c r="M56" s="1">
        <v>304</v>
      </c>
      <c r="N56" s="1">
        <v>310</v>
      </c>
      <c r="O56" s="1">
        <v>314</v>
      </c>
      <c r="P56" s="1">
        <v>326</v>
      </c>
      <c r="Q56" s="1">
        <v>330</v>
      </c>
      <c r="R56" s="1">
        <v>335</v>
      </c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>
        <v>56</v>
      </c>
      <c r="B57" s="1" t="s">
        <v>56</v>
      </c>
      <c r="C57" s="1">
        <v>103</v>
      </c>
      <c r="D57" s="52">
        <v>103</v>
      </c>
      <c r="E57" s="52">
        <v>104</v>
      </c>
      <c r="F57" s="52">
        <v>106</v>
      </c>
      <c r="G57" s="53">
        <v>113</v>
      </c>
      <c r="H57" s="1">
        <v>114</v>
      </c>
      <c r="I57" s="1">
        <v>115</v>
      </c>
      <c r="J57" s="1">
        <v>171</v>
      </c>
      <c r="K57" s="1">
        <v>176</v>
      </c>
      <c r="L57" s="1">
        <v>173</v>
      </c>
      <c r="M57" s="1">
        <v>179</v>
      </c>
      <c r="N57" s="1">
        <v>168</v>
      </c>
      <c r="O57" s="1">
        <v>169</v>
      </c>
      <c r="P57" s="1">
        <v>170</v>
      </c>
      <c r="Q57" s="1">
        <v>170</v>
      </c>
      <c r="R57" s="1">
        <v>171</v>
      </c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>
        <v>57</v>
      </c>
      <c r="B58" s="1" t="s">
        <v>57</v>
      </c>
      <c r="C58" s="1">
        <v>130</v>
      </c>
      <c r="D58" s="52">
        <v>161</v>
      </c>
      <c r="E58" s="52">
        <v>165</v>
      </c>
      <c r="F58" s="52">
        <v>167</v>
      </c>
      <c r="G58" s="53">
        <v>170</v>
      </c>
      <c r="H58" s="1">
        <v>165</v>
      </c>
      <c r="I58" s="1">
        <v>166</v>
      </c>
      <c r="J58" s="1">
        <v>180</v>
      </c>
      <c r="K58" s="1">
        <v>215</v>
      </c>
      <c r="L58" s="1">
        <v>221</v>
      </c>
      <c r="M58" s="1">
        <v>237</v>
      </c>
      <c r="N58" s="1">
        <v>239</v>
      </c>
      <c r="O58" s="1">
        <v>240</v>
      </c>
      <c r="P58" s="1">
        <v>250</v>
      </c>
      <c r="Q58" s="1">
        <v>254</v>
      </c>
      <c r="R58" s="1">
        <v>253</v>
      </c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>
        <v>58</v>
      </c>
      <c r="B59" s="1" t="s">
        <v>58</v>
      </c>
      <c r="C59" s="1">
        <v>92</v>
      </c>
      <c r="D59" s="52">
        <v>94</v>
      </c>
      <c r="E59" s="52">
        <v>95</v>
      </c>
      <c r="F59" s="52">
        <v>96</v>
      </c>
      <c r="G59" s="53">
        <v>110</v>
      </c>
      <c r="H59" s="1">
        <v>110</v>
      </c>
      <c r="I59" s="1">
        <v>109</v>
      </c>
      <c r="J59" s="1">
        <v>127</v>
      </c>
      <c r="K59" s="1">
        <v>129</v>
      </c>
      <c r="L59" s="1">
        <v>130</v>
      </c>
      <c r="M59" s="1">
        <v>132</v>
      </c>
      <c r="N59" s="1">
        <v>132</v>
      </c>
      <c r="O59" s="1">
        <v>133</v>
      </c>
      <c r="P59" s="1">
        <v>133</v>
      </c>
      <c r="Q59" s="1">
        <v>134</v>
      </c>
      <c r="R59" s="1">
        <v>134</v>
      </c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>
        <v>59</v>
      </c>
      <c r="B60" s="1" t="s">
        <v>59</v>
      </c>
      <c r="C60" s="1">
        <v>56</v>
      </c>
      <c r="D60" s="52">
        <v>57</v>
      </c>
      <c r="E60" s="52">
        <v>58</v>
      </c>
      <c r="F60" s="52">
        <v>61</v>
      </c>
      <c r="G60" s="53">
        <v>61</v>
      </c>
      <c r="H60" s="1">
        <v>62</v>
      </c>
      <c r="I60" s="1">
        <v>66</v>
      </c>
      <c r="J60" s="1">
        <v>93</v>
      </c>
      <c r="K60" s="1">
        <v>117</v>
      </c>
      <c r="L60" s="1">
        <v>121</v>
      </c>
      <c r="M60" s="1">
        <v>123</v>
      </c>
      <c r="N60" s="1">
        <v>124</v>
      </c>
      <c r="O60" s="1">
        <v>125</v>
      </c>
      <c r="P60" s="1">
        <v>126</v>
      </c>
      <c r="Q60" s="1">
        <v>128</v>
      </c>
      <c r="R60" s="1">
        <v>129</v>
      </c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>
        <v>60</v>
      </c>
      <c r="B61" s="1" t="s">
        <v>60</v>
      </c>
      <c r="C61" s="1">
        <v>7.4</v>
      </c>
      <c r="D61" s="52">
        <v>8.1</v>
      </c>
      <c r="E61" s="52">
        <v>8.3000000000000007</v>
      </c>
      <c r="F61" s="52">
        <v>8.5</v>
      </c>
      <c r="G61" s="53">
        <v>8.6999999999999993</v>
      </c>
      <c r="H61" s="1">
        <v>8.8000000000000007</v>
      </c>
      <c r="I61" s="1">
        <v>8.6999999999999993</v>
      </c>
      <c r="J61" s="1">
        <v>14</v>
      </c>
      <c r="K61" s="1">
        <v>14</v>
      </c>
      <c r="L61" s="1">
        <v>14</v>
      </c>
      <c r="M61" s="1">
        <v>15</v>
      </c>
      <c r="N61" s="1">
        <v>15</v>
      </c>
      <c r="O61" s="1">
        <v>15</v>
      </c>
      <c r="P61" s="1">
        <v>15</v>
      </c>
      <c r="Q61" s="1">
        <v>16</v>
      </c>
      <c r="R61" s="1">
        <v>16</v>
      </c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>
        <v>61</v>
      </c>
      <c r="B62" s="1" t="s">
        <v>61</v>
      </c>
      <c r="C62" s="1">
        <v>101</v>
      </c>
      <c r="D62" s="52">
        <v>101</v>
      </c>
      <c r="E62" s="52">
        <v>102</v>
      </c>
      <c r="F62" s="52">
        <v>103</v>
      </c>
      <c r="G62" s="53">
        <v>108</v>
      </c>
      <c r="H62" s="1">
        <v>109</v>
      </c>
      <c r="I62" s="1">
        <v>111</v>
      </c>
      <c r="J62" s="1">
        <v>111</v>
      </c>
      <c r="K62" s="1">
        <v>187</v>
      </c>
      <c r="L62" s="1">
        <v>190</v>
      </c>
      <c r="M62" s="1">
        <v>195</v>
      </c>
      <c r="N62" s="1">
        <v>201</v>
      </c>
      <c r="O62" s="1">
        <v>204</v>
      </c>
      <c r="P62" s="1">
        <v>238</v>
      </c>
      <c r="Q62" s="1">
        <v>240</v>
      </c>
      <c r="R62" s="1">
        <v>241</v>
      </c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>
        <v>62</v>
      </c>
      <c r="B63" s="1" t="s">
        <v>62</v>
      </c>
      <c r="C63" s="1">
        <v>31</v>
      </c>
      <c r="D63" s="52">
        <v>31</v>
      </c>
      <c r="E63" s="52">
        <v>32</v>
      </c>
      <c r="F63" s="52">
        <v>32</v>
      </c>
      <c r="G63" s="53">
        <v>32</v>
      </c>
      <c r="H63" s="1">
        <v>32</v>
      </c>
      <c r="I63" s="1">
        <v>33</v>
      </c>
      <c r="J63" s="1">
        <v>44</v>
      </c>
      <c r="K63" s="1">
        <v>45</v>
      </c>
      <c r="L63" s="1">
        <v>47</v>
      </c>
      <c r="M63" s="1">
        <v>48</v>
      </c>
      <c r="N63" s="1">
        <v>49</v>
      </c>
      <c r="O63" s="1">
        <v>49</v>
      </c>
      <c r="P63" s="1">
        <v>49</v>
      </c>
      <c r="Q63" s="1">
        <v>49</v>
      </c>
      <c r="R63" s="1">
        <v>50</v>
      </c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>
        <v>63</v>
      </c>
      <c r="B64" s="1" t="s">
        <v>63</v>
      </c>
      <c r="C64" s="1">
        <v>11</v>
      </c>
      <c r="D64" s="52">
        <v>18</v>
      </c>
      <c r="E64" s="52">
        <v>18</v>
      </c>
      <c r="F64" s="52">
        <v>18</v>
      </c>
      <c r="G64" s="53">
        <v>18</v>
      </c>
      <c r="H64" s="1">
        <v>20</v>
      </c>
      <c r="I64" s="1">
        <v>20</v>
      </c>
      <c r="J64" s="1">
        <v>23</v>
      </c>
      <c r="K64" s="1">
        <v>24</v>
      </c>
      <c r="L64" s="1">
        <v>24</v>
      </c>
      <c r="M64" s="1">
        <v>26</v>
      </c>
      <c r="N64" s="1">
        <v>26</v>
      </c>
      <c r="O64" s="1">
        <v>26</v>
      </c>
      <c r="P64" s="1">
        <v>26</v>
      </c>
      <c r="Q64" s="1">
        <v>27</v>
      </c>
      <c r="R64" s="1">
        <v>27</v>
      </c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>
        <v>64</v>
      </c>
      <c r="B65" s="1" t="s">
        <v>64</v>
      </c>
      <c r="C65" s="1">
        <v>12</v>
      </c>
      <c r="D65" s="52">
        <v>18</v>
      </c>
      <c r="E65" s="52">
        <v>18</v>
      </c>
      <c r="F65" s="52">
        <v>18</v>
      </c>
      <c r="G65" s="53">
        <v>18</v>
      </c>
      <c r="H65" s="1">
        <v>17</v>
      </c>
      <c r="I65" s="1">
        <v>17</v>
      </c>
      <c r="J65" s="1">
        <v>15</v>
      </c>
      <c r="K65" s="1">
        <v>18</v>
      </c>
      <c r="L65" s="1">
        <v>20</v>
      </c>
      <c r="M65" s="1">
        <v>21</v>
      </c>
      <c r="N65" s="1">
        <v>21</v>
      </c>
      <c r="O65" s="1">
        <v>21</v>
      </c>
      <c r="P65" s="1">
        <v>21</v>
      </c>
      <c r="Q65" s="1">
        <v>21</v>
      </c>
      <c r="R65" s="1">
        <v>21</v>
      </c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>
        <v>65</v>
      </c>
      <c r="B66" s="1" t="s">
        <v>65</v>
      </c>
      <c r="C66" s="1">
        <v>43</v>
      </c>
      <c r="D66" s="52">
        <v>43</v>
      </c>
      <c r="E66" s="52">
        <v>43</v>
      </c>
      <c r="F66" s="52">
        <v>45</v>
      </c>
      <c r="G66" s="53">
        <v>46</v>
      </c>
      <c r="H66" s="1">
        <v>46</v>
      </c>
      <c r="I66" s="1">
        <v>46</v>
      </c>
      <c r="J66" s="1">
        <v>75</v>
      </c>
      <c r="K66" s="1">
        <v>80</v>
      </c>
      <c r="L66" s="1">
        <v>88</v>
      </c>
      <c r="M66" s="1">
        <v>87</v>
      </c>
      <c r="N66" s="1">
        <v>87</v>
      </c>
      <c r="O66" s="1">
        <v>91</v>
      </c>
      <c r="P66" s="1">
        <v>93</v>
      </c>
      <c r="Q66" s="1">
        <v>93</v>
      </c>
      <c r="R66" s="1">
        <v>93</v>
      </c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>
        <v>66</v>
      </c>
      <c r="B67" s="1" t="s">
        <v>66</v>
      </c>
      <c r="C67" s="1">
        <v>86</v>
      </c>
      <c r="D67" s="52">
        <v>86</v>
      </c>
      <c r="E67" s="52">
        <v>103</v>
      </c>
      <c r="F67" s="52">
        <v>94</v>
      </c>
      <c r="G67" s="53">
        <v>91</v>
      </c>
      <c r="H67" s="1">
        <v>91</v>
      </c>
      <c r="I67" s="1">
        <v>208</v>
      </c>
      <c r="J67" s="1">
        <v>221</v>
      </c>
      <c r="K67" s="1">
        <v>228</v>
      </c>
      <c r="L67" s="1">
        <v>224</v>
      </c>
      <c r="M67" s="1">
        <v>221</v>
      </c>
      <c r="N67" s="1">
        <v>220</v>
      </c>
      <c r="O67" s="1">
        <v>221</v>
      </c>
      <c r="P67" s="1">
        <v>215</v>
      </c>
      <c r="Q67" s="1">
        <v>217</v>
      </c>
      <c r="R67" s="1">
        <v>210</v>
      </c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>
        <v>67</v>
      </c>
      <c r="B68" s="1" t="s">
        <v>67</v>
      </c>
      <c r="C68" s="1">
        <v>24</v>
      </c>
      <c r="D68" s="52">
        <v>37</v>
      </c>
      <c r="E68" s="52">
        <v>37</v>
      </c>
      <c r="F68" s="52">
        <v>37</v>
      </c>
      <c r="G68" s="53">
        <v>36</v>
      </c>
      <c r="H68" s="1">
        <v>36</v>
      </c>
      <c r="I68" s="1">
        <v>34</v>
      </c>
      <c r="J68" s="1">
        <v>34</v>
      </c>
      <c r="K68" s="1">
        <v>33</v>
      </c>
      <c r="L68" s="1">
        <v>34</v>
      </c>
      <c r="M68" s="1">
        <v>34</v>
      </c>
      <c r="N68" s="1">
        <v>34</v>
      </c>
      <c r="O68" s="1">
        <v>34</v>
      </c>
      <c r="P68" s="1">
        <v>34</v>
      </c>
      <c r="Q68" s="1">
        <v>34</v>
      </c>
      <c r="R68" s="1">
        <v>34</v>
      </c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>
        <v>68</v>
      </c>
      <c r="B69" s="1" t="s">
        <v>68</v>
      </c>
      <c r="C69" s="1">
        <v>5.5</v>
      </c>
      <c r="D69" s="52">
        <v>5.5</v>
      </c>
      <c r="E69" s="52">
        <v>5.6</v>
      </c>
      <c r="F69" s="52">
        <v>5.6</v>
      </c>
      <c r="G69" s="53">
        <v>6.2</v>
      </c>
      <c r="H69" s="1">
        <v>6.4</v>
      </c>
      <c r="I69" s="1">
        <v>11</v>
      </c>
      <c r="J69" s="1">
        <v>11</v>
      </c>
      <c r="K69" s="1">
        <v>11</v>
      </c>
      <c r="L69" s="1">
        <v>11</v>
      </c>
      <c r="M69" s="1">
        <v>12</v>
      </c>
      <c r="N69" s="1">
        <v>11</v>
      </c>
      <c r="O69" s="1">
        <v>12</v>
      </c>
      <c r="P69" s="1">
        <v>12</v>
      </c>
      <c r="Q69" s="1">
        <v>12</v>
      </c>
      <c r="R69" s="1">
        <v>12</v>
      </c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>
        <v>69</v>
      </c>
      <c r="B70" s="1" t="s">
        <v>69</v>
      </c>
      <c r="C70" s="1">
        <v>16</v>
      </c>
      <c r="D70" s="52">
        <v>16</v>
      </c>
      <c r="E70" s="52">
        <v>16</v>
      </c>
      <c r="F70" s="52">
        <v>16</v>
      </c>
      <c r="G70" s="53">
        <v>16</v>
      </c>
      <c r="H70" s="1">
        <v>16</v>
      </c>
      <c r="I70" s="1">
        <v>20</v>
      </c>
      <c r="J70" s="1">
        <v>28</v>
      </c>
      <c r="K70" s="1">
        <v>29</v>
      </c>
      <c r="L70" s="1">
        <v>29</v>
      </c>
      <c r="M70" s="1">
        <v>30</v>
      </c>
      <c r="N70" s="1">
        <v>30</v>
      </c>
      <c r="O70" s="1">
        <v>31</v>
      </c>
      <c r="P70" s="1">
        <v>32</v>
      </c>
      <c r="Q70" s="1">
        <v>31</v>
      </c>
      <c r="R70" s="1">
        <v>32</v>
      </c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>
        <v>70</v>
      </c>
      <c r="B71" s="1" t="s">
        <v>70</v>
      </c>
      <c r="C71" s="1">
        <v>61</v>
      </c>
      <c r="D71" s="52">
        <v>82</v>
      </c>
      <c r="E71" s="52">
        <v>83</v>
      </c>
      <c r="F71" s="52">
        <v>87</v>
      </c>
      <c r="G71" s="53">
        <v>87</v>
      </c>
      <c r="H71" s="1">
        <v>90</v>
      </c>
      <c r="I71" s="1">
        <v>96</v>
      </c>
      <c r="J71" s="1">
        <v>145</v>
      </c>
      <c r="K71" s="1">
        <v>171</v>
      </c>
      <c r="L71" s="1">
        <v>176</v>
      </c>
      <c r="M71" s="1">
        <v>174</v>
      </c>
      <c r="N71" s="1">
        <v>175</v>
      </c>
      <c r="O71" s="1">
        <v>177</v>
      </c>
      <c r="P71" s="1">
        <v>178</v>
      </c>
      <c r="Q71" s="1">
        <v>177</v>
      </c>
      <c r="R71" s="1">
        <v>182</v>
      </c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>
        <v>71</v>
      </c>
      <c r="B72" s="1" t="s">
        <v>71</v>
      </c>
      <c r="C72" s="1">
        <v>56</v>
      </c>
      <c r="D72" s="52">
        <v>59</v>
      </c>
      <c r="E72" s="52">
        <v>60</v>
      </c>
      <c r="F72" s="52">
        <v>60</v>
      </c>
      <c r="G72" s="53">
        <v>61</v>
      </c>
      <c r="H72" s="1">
        <v>65</v>
      </c>
      <c r="I72" s="1">
        <v>66</v>
      </c>
      <c r="J72" s="1">
        <v>90</v>
      </c>
      <c r="K72" s="1">
        <v>99</v>
      </c>
      <c r="L72" s="1">
        <v>102</v>
      </c>
      <c r="M72" s="1">
        <v>109</v>
      </c>
      <c r="N72" s="1">
        <v>110</v>
      </c>
      <c r="O72" s="1">
        <v>111</v>
      </c>
      <c r="P72" s="1">
        <v>112</v>
      </c>
      <c r="Q72" s="1">
        <v>115</v>
      </c>
      <c r="R72" s="1">
        <v>116</v>
      </c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>
        <v>72</v>
      </c>
      <c r="B73" s="1" t="s">
        <v>72</v>
      </c>
      <c r="C73" s="1">
        <v>57</v>
      </c>
      <c r="D73" s="52">
        <v>64</v>
      </c>
      <c r="E73" s="52">
        <v>80</v>
      </c>
      <c r="F73" s="52">
        <v>80</v>
      </c>
      <c r="G73" s="53">
        <v>77</v>
      </c>
      <c r="H73" s="1">
        <v>75</v>
      </c>
      <c r="I73" s="1">
        <v>76</v>
      </c>
      <c r="J73" s="1">
        <v>97</v>
      </c>
      <c r="K73" s="1">
        <v>96</v>
      </c>
      <c r="L73" s="1">
        <v>98</v>
      </c>
      <c r="M73" s="1">
        <v>98</v>
      </c>
      <c r="N73" s="1">
        <v>98</v>
      </c>
      <c r="O73" s="1">
        <v>98</v>
      </c>
      <c r="P73" s="1">
        <v>99</v>
      </c>
      <c r="Q73" s="1">
        <v>99</v>
      </c>
      <c r="R73" s="1">
        <v>100</v>
      </c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>
        <v>73</v>
      </c>
      <c r="B74" s="1" t="s">
        <v>73</v>
      </c>
      <c r="C74" s="1">
        <v>10</v>
      </c>
      <c r="D74" s="52">
        <v>13</v>
      </c>
      <c r="E74" s="52">
        <v>13</v>
      </c>
      <c r="F74" s="52">
        <v>13</v>
      </c>
      <c r="G74" s="53">
        <v>13</v>
      </c>
      <c r="H74" s="1">
        <v>13</v>
      </c>
      <c r="I74" s="1">
        <v>14</v>
      </c>
      <c r="J74" s="1">
        <v>22</v>
      </c>
      <c r="K74" s="1">
        <v>23</v>
      </c>
      <c r="L74" s="1">
        <v>24</v>
      </c>
      <c r="M74" s="1">
        <v>24</v>
      </c>
      <c r="N74" s="1">
        <v>24</v>
      </c>
      <c r="O74" s="1">
        <v>24</v>
      </c>
      <c r="P74" s="1">
        <v>24</v>
      </c>
      <c r="Q74" s="1">
        <v>24</v>
      </c>
      <c r="R74" s="1">
        <v>25</v>
      </c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>
        <v>74</v>
      </c>
      <c r="B75" s="1" t="s">
        <v>74</v>
      </c>
      <c r="C75" s="1">
        <v>2.5</v>
      </c>
      <c r="D75" s="52">
        <v>3</v>
      </c>
      <c r="E75" s="52">
        <v>3.1</v>
      </c>
      <c r="F75" s="52">
        <v>2.7</v>
      </c>
      <c r="G75" s="53">
        <v>2.6</v>
      </c>
      <c r="H75" s="1">
        <v>2.7</v>
      </c>
      <c r="I75" s="1">
        <v>2.7</v>
      </c>
      <c r="J75" s="1">
        <v>3.3</v>
      </c>
      <c r="K75" s="1">
        <v>3.6</v>
      </c>
      <c r="L75" s="1">
        <v>3.7</v>
      </c>
      <c r="M75" s="1">
        <v>3.8</v>
      </c>
      <c r="N75" s="1">
        <v>3.8</v>
      </c>
      <c r="O75" s="1">
        <v>3.9</v>
      </c>
      <c r="P75" s="1">
        <v>3.9</v>
      </c>
      <c r="Q75" s="1">
        <v>4</v>
      </c>
      <c r="R75" s="1">
        <v>4</v>
      </c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>
        <v>75</v>
      </c>
      <c r="B76" s="1" t="s">
        <v>75</v>
      </c>
      <c r="C76" s="1">
        <v>3.1</v>
      </c>
      <c r="D76" s="52">
        <v>3.4</v>
      </c>
      <c r="E76" s="52">
        <v>3.5</v>
      </c>
      <c r="F76" s="52">
        <v>3.6</v>
      </c>
      <c r="G76" s="53">
        <v>3.6</v>
      </c>
      <c r="H76" s="1">
        <v>3.6</v>
      </c>
      <c r="I76" s="1">
        <v>3.6</v>
      </c>
      <c r="J76" s="1">
        <v>3.9</v>
      </c>
      <c r="K76" s="1">
        <v>4</v>
      </c>
      <c r="L76" s="1">
        <v>4.0999999999999996</v>
      </c>
      <c r="M76" s="1">
        <v>4.2</v>
      </c>
      <c r="N76" s="1">
        <v>4.2</v>
      </c>
      <c r="O76" s="1">
        <v>4.4000000000000004</v>
      </c>
      <c r="P76" s="1">
        <v>4.5</v>
      </c>
      <c r="Q76" s="1">
        <v>4.5</v>
      </c>
      <c r="R76" s="1">
        <v>4.5999999999999996</v>
      </c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>
        <v>76</v>
      </c>
      <c r="B77" s="1" t="s">
        <v>76</v>
      </c>
      <c r="C77" s="1">
        <v>43</v>
      </c>
      <c r="D77" s="52">
        <v>43</v>
      </c>
      <c r="E77" s="52">
        <v>46</v>
      </c>
      <c r="F77" s="52">
        <v>49</v>
      </c>
      <c r="G77" s="53">
        <v>50</v>
      </c>
      <c r="H77" s="1">
        <v>52</v>
      </c>
      <c r="I77" s="1">
        <v>51</v>
      </c>
      <c r="J77" s="1">
        <v>88</v>
      </c>
      <c r="K77" s="1">
        <v>89</v>
      </c>
      <c r="L77" s="1">
        <v>89</v>
      </c>
      <c r="M77" s="1">
        <v>93</v>
      </c>
      <c r="N77" s="1">
        <v>92</v>
      </c>
      <c r="O77" s="1">
        <v>90</v>
      </c>
      <c r="P77" s="1">
        <v>91</v>
      </c>
      <c r="Q77" s="1">
        <v>92</v>
      </c>
      <c r="R77" s="1">
        <v>93</v>
      </c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>
        <v>77</v>
      </c>
      <c r="B78" s="1" t="s">
        <v>77</v>
      </c>
      <c r="C78" s="1">
        <v>6.2</v>
      </c>
      <c r="D78" s="52">
        <v>6.1</v>
      </c>
      <c r="E78" s="52">
        <v>6.1</v>
      </c>
      <c r="F78" s="52">
        <v>6.8</v>
      </c>
      <c r="G78" s="53">
        <v>7.1</v>
      </c>
      <c r="H78" s="1">
        <v>7.4</v>
      </c>
      <c r="I78" s="1">
        <v>7.5</v>
      </c>
      <c r="J78" s="1">
        <v>8</v>
      </c>
      <c r="K78" s="1">
        <v>11</v>
      </c>
      <c r="L78" s="1">
        <v>12</v>
      </c>
      <c r="M78" s="1">
        <v>12</v>
      </c>
      <c r="N78" s="1">
        <v>12</v>
      </c>
      <c r="O78" s="1">
        <v>12</v>
      </c>
      <c r="P78" s="1">
        <v>12</v>
      </c>
      <c r="Q78" s="1">
        <v>12</v>
      </c>
      <c r="R78" s="1">
        <v>13</v>
      </c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>
        <v>78</v>
      </c>
      <c r="B79" s="1" t="s">
        <v>78</v>
      </c>
      <c r="C79" s="1">
        <v>20</v>
      </c>
      <c r="D79" s="52">
        <v>22</v>
      </c>
      <c r="E79" s="52">
        <v>22</v>
      </c>
      <c r="F79" s="52">
        <v>22</v>
      </c>
      <c r="G79" s="53">
        <v>23</v>
      </c>
      <c r="H79" s="1">
        <v>22</v>
      </c>
      <c r="I79" s="1">
        <v>23</v>
      </c>
      <c r="J79" s="1">
        <v>30</v>
      </c>
      <c r="K79" s="1">
        <v>30</v>
      </c>
      <c r="L79" s="1">
        <v>31</v>
      </c>
      <c r="M79" s="1">
        <v>34</v>
      </c>
      <c r="N79" s="1">
        <v>35</v>
      </c>
      <c r="O79" s="1">
        <v>34</v>
      </c>
      <c r="P79" s="1">
        <v>34</v>
      </c>
      <c r="Q79" s="1">
        <v>35</v>
      </c>
      <c r="R79" s="1">
        <v>35</v>
      </c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>
        <v>79</v>
      </c>
      <c r="B80" s="1" t="s">
        <v>79</v>
      </c>
      <c r="C80" s="1">
        <v>4.8</v>
      </c>
      <c r="D80" s="52">
        <v>4.8</v>
      </c>
      <c r="E80" s="52">
        <v>4.8</v>
      </c>
      <c r="F80" s="52">
        <v>4.8</v>
      </c>
      <c r="G80" s="53">
        <v>4.5999999999999996</v>
      </c>
      <c r="H80" s="1">
        <v>4.7</v>
      </c>
      <c r="I80" s="1">
        <v>4.7</v>
      </c>
      <c r="J80" s="1">
        <v>5.3</v>
      </c>
      <c r="K80" s="1">
        <v>5.2</v>
      </c>
      <c r="L80" s="1">
        <v>5.3</v>
      </c>
      <c r="M80" s="1">
        <v>5.3</v>
      </c>
      <c r="N80" s="1">
        <v>5.4</v>
      </c>
      <c r="O80" s="1">
        <v>5.5</v>
      </c>
      <c r="P80" s="1">
        <v>5.6</v>
      </c>
      <c r="Q80" s="1">
        <v>5.7</v>
      </c>
      <c r="R80" s="1">
        <v>5.6</v>
      </c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>
        <v>80</v>
      </c>
      <c r="B81" s="1" t="s">
        <v>80</v>
      </c>
      <c r="C81" s="1">
        <v>9</v>
      </c>
      <c r="D81" s="52">
        <v>11</v>
      </c>
      <c r="E81" s="52">
        <v>11</v>
      </c>
      <c r="F81" s="52">
        <v>13</v>
      </c>
      <c r="G81" s="53">
        <v>13</v>
      </c>
      <c r="H81" s="1">
        <v>14</v>
      </c>
      <c r="I81" s="1">
        <v>14</v>
      </c>
      <c r="J81" s="1">
        <v>20</v>
      </c>
      <c r="K81" s="1">
        <v>21</v>
      </c>
      <c r="L81" s="1">
        <v>22</v>
      </c>
      <c r="M81" s="1">
        <v>23</v>
      </c>
      <c r="N81" s="1">
        <v>23</v>
      </c>
      <c r="O81" s="1">
        <v>25</v>
      </c>
      <c r="P81" s="1">
        <v>27</v>
      </c>
      <c r="Q81" s="1">
        <v>28</v>
      </c>
      <c r="R81" s="1">
        <v>31</v>
      </c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>
        <v>81</v>
      </c>
      <c r="B82" s="1" t="s">
        <v>81</v>
      </c>
      <c r="C82" s="1">
        <v>42</v>
      </c>
      <c r="D82" s="52">
        <v>42</v>
      </c>
      <c r="E82" s="52">
        <v>43</v>
      </c>
      <c r="F82" s="52">
        <v>43</v>
      </c>
      <c r="G82" s="53">
        <v>44</v>
      </c>
      <c r="H82" s="1">
        <v>46</v>
      </c>
      <c r="I82" s="1">
        <v>48</v>
      </c>
      <c r="J82" s="1">
        <v>57</v>
      </c>
      <c r="K82" s="1">
        <v>66</v>
      </c>
      <c r="L82" s="1">
        <v>69</v>
      </c>
      <c r="M82" s="1">
        <v>68</v>
      </c>
      <c r="N82" s="1">
        <v>68</v>
      </c>
      <c r="O82" s="1">
        <v>67</v>
      </c>
      <c r="P82" s="1">
        <v>67</v>
      </c>
      <c r="Q82" s="1">
        <v>67</v>
      </c>
      <c r="R82" s="1">
        <v>67</v>
      </c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>
        <v>82</v>
      </c>
      <c r="B83" s="1" t="s">
        <v>82</v>
      </c>
      <c r="C83" s="1">
        <v>0.8</v>
      </c>
      <c r="D83" s="52">
        <v>0.8</v>
      </c>
      <c r="E83" s="52">
        <v>0.8</v>
      </c>
      <c r="F83" s="52">
        <v>0.8</v>
      </c>
      <c r="G83" s="53">
        <v>0.8</v>
      </c>
      <c r="H83" s="1">
        <v>0.8</v>
      </c>
      <c r="I83" s="1">
        <v>0.9</v>
      </c>
      <c r="J83" s="1">
        <v>0.9</v>
      </c>
      <c r="K83" s="1">
        <v>1</v>
      </c>
      <c r="L83" s="1">
        <v>0.9</v>
      </c>
      <c r="M83" s="1">
        <v>0.9</v>
      </c>
      <c r="N83" s="1">
        <v>1</v>
      </c>
      <c r="O83" s="1">
        <v>1.2</v>
      </c>
      <c r="P83" s="1">
        <v>1.2</v>
      </c>
      <c r="Q83" s="1">
        <v>1.2</v>
      </c>
      <c r="R83" s="1">
        <v>1.2</v>
      </c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6" ht="15.75" customHeight="1" x14ac:dyDescent="0.2">
      <c r="A85" s="1"/>
      <c r="B85" s="5" t="s">
        <v>86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6" ht="15.75" customHeight="1" x14ac:dyDescent="0.2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</sheetData>
  <hyperlinks>
    <hyperlink ref="B85" r:id="rId1" xr:uid="{00000000-0004-0000-1400-000000000000}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83"/>
  <sheetViews>
    <sheetView topLeftCell="A66"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19" max="19" width="11.140625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0.75444934019860099</v>
      </c>
      <c r="C2" s="117">
        <v>43831</v>
      </c>
      <c r="D2">
        <v>31</v>
      </c>
    </row>
    <row r="3" spans="1:4" x14ac:dyDescent="0.25">
      <c r="A3" s="46">
        <v>2</v>
      </c>
      <c r="B3">
        <v>0.52738303824082333</v>
      </c>
      <c r="C3" s="117">
        <v>43831</v>
      </c>
      <c r="D3">
        <v>31</v>
      </c>
    </row>
    <row r="4" spans="1:4" x14ac:dyDescent="0.25">
      <c r="A4" s="46">
        <v>3</v>
      </c>
      <c r="B4">
        <v>0.55851342547014671</v>
      </c>
      <c r="C4" s="117">
        <v>43831</v>
      </c>
      <c r="D4">
        <v>31</v>
      </c>
    </row>
    <row r="5" spans="1:4" x14ac:dyDescent="0.25">
      <c r="A5" s="46">
        <v>4</v>
      </c>
      <c r="B5">
        <v>0.57604125029752229</v>
      </c>
      <c r="C5" s="117">
        <v>43831</v>
      </c>
      <c r="D5">
        <v>31</v>
      </c>
    </row>
    <row r="6" spans="1:4" x14ac:dyDescent="0.25">
      <c r="A6" s="46">
        <v>5</v>
      </c>
      <c r="B6">
        <v>0.54052229655691164</v>
      </c>
      <c r="C6" s="117">
        <v>43831</v>
      </c>
      <c r="D6">
        <v>31</v>
      </c>
    </row>
    <row r="7" spans="1:4" x14ac:dyDescent="0.25">
      <c r="A7" s="46">
        <v>6</v>
      </c>
      <c r="B7">
        <v>0.54345579823729706</v>
      </c>
      <c r="C7" s="117">
        <v>43831</v>
      </c>
      <c r="D7">
        <v>31</v>
      </c>
    </row>
    <row r="8" spans="1:4" x14ac:dyDescent="0.25">
      <c r="A8" s="46">
        <v>7</v>
      </c>
      <c r="B8">
        <v>0.22160878157028049</v>
      </c>
      <c r="C8" s="117">
        <v>43831</v>
      </c>
      <c r="D8">
        <v>31</v>
      </c>
    </row>
    <row r="9" spans="1:4" x14ac:dyDescent="0.25">
      <c r="A9" s="46">
        <v>8</v>
      </c>
      <c r="B9">
        <v>0.57855511864135989</v>
      </c>
      <c r="C9" s="117">
        <v>43831</v>
      </c>
      <c r="D9">
        <v>31</v>
      </c>
    </row>
    <row r="10" spans="1:4" x14ac:dyDescent="0.25">
      <c r="A10" s="46">
        <v>9</v>
      </c>
      <c r="B10">
        <v>0.6847037944326797</v>
      </c>
      <c r="C10" s="117">
        <v>43831</v>
      </c>
      <c r="D10">
        <v>31</v>
      </c>
    </row>
    <row r="11" spans="1:4" x14ac:dyDescent="0.25">
      <c r="A11" s="46">
        <v>10</v>
      </c>
      <c r="B11">
        <v>0.77060323649830964</v>
      </c>
      <c r="C11" s="117">
        <v>43831</v>
      </c>
      <c r="D11">
        <v>31</v>
      </c>
    </row>
    <row r="12" spans="1:4" x14ac:dyDescent="0.25">
      <c r="A12" s="46">
        <v>11</v>
      </c>
      <c r="B12">
        <v>0.58991486975990959</v>
      </c>
      <c r="C12" s="117">
        <v>43831</v>
      </c>
      <c r="D12">
        <v>31</v>
      </c>
    </row>
    <row r="13" spans="1:4" x14ac:dyDescent="0.25">
      <c r="A13" s="46">
        <v>12</v>
      </c>
      <c r="B13">
        <v>0.46817165286479157</v>
      </c>
      <c r="C13" s="117">
        <v>43831</v>
      </c>
      <c r="D13">
        <v>31</v>
      </c>
    </row>
    <row r="14" spans="1:4" x14ac:dyDescent="0.25">
      <c r="A14" s="46">
        <v>13</v>
      </c>
      <c r="B14">
        <v>0.5284191298800065</v>
      </c>
      <c r="C14" s="117">
        <v>43831</v>
      </c>
      <c r="D14">
        <v>31</v>
      </c>
    </row>
    <row r="15" spans="1:4" x14ac:dyDescent="0.25">
      <c r="A15" s="46">
        <v>14</v>
      </c>
      <c r="B15">
        <v>0.49297686087405002</v>
      </c>
      <c r="C15" s="117">
        <v>43831</v>
      </c>
      <c r="D15">
        <v>31</v>
      </c>
    </row>
    <row r="16" spans="1:4" x14ac:dyDescent="0.25">
      <c r="A16" s="46">
        <v>15</v>
      </c>
      <c r="B16">
        <v>0.44524916932850539</v>
      </c>
      <c r="C16" s="117">
        <v>43831</v>
      </c>
      <c r="D16">
        <v>31</v>
      </c>
    </row>
    <row r="17" spans="1:11" x14ac:dyDescent="0.25">
      <c r="A17" s="46">
        <v>16</v>
      </c>
      <c r="B17">
        <v>0.60514900281914497</v>
      </c>
      <c r="C17" s="117">
        <v>43831</v>
      </c>
      <c r="D17">
        <v>31</v>
      </c>
    </row>
    <row r="18" spans="1:11" x14ac:dyDescent="0.25">
      <c r="A18" s="46">
        <v>17</v>
      </c>
      <c r="B18">
        <v>0.47075341907444546</v>
      </c>
      <c r="C18" s="117">
        <v>43831</v>
      </c>
      <c r="D18">
        <v>31</v>
      </c>
    </row>
    <row r="19" spans="1:11" x14ac:dyDescent="0.25">
      <c r="A19" s="46">
        <v>18</v>
      </c>
      <c r="B19">
        <v>0.92270785365600405</v>
      </c>
      <c r="C19" s="117">
        <v>43831</v>
      </c>
      <c r="D19">
        <v>31</v>
      </c>
      <c r="E19" s="49"/>
      <c r="F19" s="49"/>
      <c r="G19" s="49"/>
      <c r="H19" s="49"/>
      <c r="I19" s="49"/>
    </row>
    <row r="20" spans="1:11" x14ac:dyDescent="0.25">
      <c r="A20" s="46">
        <v>19</v>
      </c>
      <c r="B20">
        <v>1.1982072486749632E-2</v>
      </c>
      <c r="C20" s="117">
        <v>43831</v>
      </c>
      <c r="D20">
        <v>31</v>
      </c>
    </row>
    <row r="21" spans="1:11" x14ac:dyDescent="0.25">
      <c r="A21" s="46">
        <v>20</v>
      </c>
      <c r="B21">
        <v>2.2682325649313387E-6</v>
      </c>
      <c r="C21" s="117">
        <v>43831</v>
      </c>
      <c r="D21">
        <v>31</v>
      </c>
    </row>
    <row r="22" spans="1:11" x14ac:dyDescent="0.25">
      <c r="A22" s="46">
        <v>21</v>
      </c>
      <c r="B22">
        <v>5.0069296631325539E-5</v>
      </c>
      <c r="C22" s="117">
        <v>43831</v>
      </c>
      <c r="D22">
        <v>31</v>
      </c>
    </row>
    <row r="23" spans="1:11" x14ac:dyDescent="0.25">
      <c r="A23" s="46">
        <v>22</v>
      </c>
      <c r="B23">
        <v>0.16652297040456601</v>
      </c>
      <c r="C23" s="117">
        <v>43831</v>
      </c>
      <c r="D23">
        <v>31</v>
      </c>
    </row>
    <row r="24" spans="1:11" x14ac:dyDescent="0.25">
      <c r="A24" s="46">
        <v>23</v>
      </c>
      <c r="B24">
        <v>0.67396241231729392</v>
      </c>
      <c r="C24" s="117">
        <v>43831</v>
      </c>
      <c r="D24">
        <v>31</v>
      </c>
    </row>
    <row r="25" spans="1:11" x14ac:dyDescent="0.25">
      <c r="A25" s="46">
        <v>24</v>
      </c>
      <c r="B25">
        <v>0.38355663432913079</v>
      </c>
      <c r="C25" s="117">
        <v>43831</v>
      </c>
      <c r="D25">
        <v>31</v>
      </c>
    </row>
    <row r="26" spans="1:11" x14ac:dyDescent="0.25">
      <c r="A26" s="46">
        <v>25</v>
      </c>
      <c r="B26">
        <v>1.7263349150062191E-4</v>
      </c>
      <c r="C26" s="117">
        <v>43831</v>
      </c>
      <c r="D26">
        <v>31</v>
      </c>
    </row>
    <row r="27" spans="1:11" x14ac:dyDescent="0.25">
      <c r="A27" s="46">
        <v>26</v>
      </c>
      <c r="B27">
        <v>0.3590278060729255</v>
      </c>
      <c r="C27" s="117">
        <v>43831</v>
      </c>
      <c r="D27">
        <v>31</v>
      </c>
    </row>
    <row r="28" spans="1:11" x14ac:dyDescent="0.25">
      <c r="A28" s="46">
        <v>27</v>
      </c>
      <c r="B28">
        <v>0.50908343435182435</v>
      </c>
      <c r="C28" s="117">
        <v>43831</v>
      </c>
      <c r="D28">
        <v>31</v>
      </c>
    </row>
    <row r="29" spans="1:11" x14ac:dyDescent="0.25">
      <c r="A29" s="46">
        <v>28</v>
      </c>
      <c r="B29">
        <v>0.92097580090071796</v>
      </c>
      <c r="C29" s="117">
        <v>43831</v>
      </c>
      <c r="D29">
        <v>31</v>
      </c>
      <c r="E29" s="49"/>
      <c r="F29" s="49"/>
      <c r="G29" s="49"/>
      <c r="H29" s="49"/>
      <c r="I29" s="49"/>
    </row>
    <row r="30" spans="1:11" x14ac:dyDescent="0.25">
      <c r="A30" s="46">
        <v>29</v>
      </c>
      <c r="B30">
        <v>0.6969691317244997</v>
      </c>
      <c r="C30" s="117">
        <v>43831</v>
      </c>
      <c r="D30">
        <v>31</v>
      </c>
    </row>
    <row r="31" spans="1:11" x14ac:dyDescent="0.25">
      <c r="A31" s="46">
        <v>30</v>
      </c>
      <c r="B31">
        <v>1.6952561150681819E-2</v>
      </c>
      <c r="C31" s="117">
        <v>43831</v>
      </c>
      <c r="D31">
        <v>31</v>
      </c>
    </row>
    <row r="32" spans="1:11" x14ac:dyDescent="0.25">
      <c r="A32" s="46">
        <v>31</v>
      </c>
      <c r="B32">
        <v>0.65975395538644721</v>
      </c>
      <c r="C32" s="117">
        <v>43831</v>
      </c>
      <c r="D32">
        <v>31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6">
        <v>32</v>
      </c>
      <c r="B33">
        <v>0.65189704890516442</v>
      </c>
      <c r="C33" s="117">
        <v>43831</v>
      </c>
      <c r="D33">
        <v>31</v>
      </c>
    </row>
    <row r="34" spans="1:11" x14ac:dyDescent="0.25">
      <c r="A34" s="46">
        <v>33</v>
      </c>
      <c r="B34">
        <v>8.1646914058169012E-2</v>
      </c>
      <c r="C34" s="117">
        <v>43831</v>
      </c>
      <c r="D34">
        <v>31</v>
      </c>
    </row>
    <row r="35" spans="1:11" x14ac:dyDescent="0.25">
      <c r="A35" s="46">
        <v>34</v>
      </c>
      <c r="B35">
        <v>0.24536016941464844</v>
      </c>
      <c r="C35" s="117">
        <v>43831</v>
      </c>
      <c r="D35">
        <v>31</v>
      </c>
    </row>
    <row r="36" spans="1:11" x14ac:dyDescent="0.25">
      <c r="A36" s="46">
        <v>35</v>
      </c>
      <c r="B36">
        <v>0.45894860043783092</v>
      </c>
      <c r="C36" s="117">
        <v>43831</v>
      </c>
      <c r="D36">
        <v>31</v>
      </c>
    </row>
    <row r="37" spans="1:11" x14ac:dyDescent="0.25">
      <c r="A37" s="46">
        <v>36</v>
      </c>
      <c r="B37">
        <v>0.83614464454413628</v>
      </c>
      <c r="C37" s="117">
        <v>43831</v>
      </c>
      <c r="D37">
        <v>31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6">
        <v>37</v>
      </c>
      <c r="B38">
        <v>0.61022404199493896</v>
      </c>
      <c r="C38" s="117">
        <v>43831</v>
      </c>
      <c r="D38">
        <v>31</v>
      </c>
    </row>
    <row r="39" spans="1:11" x14ac:dyDescent="0.25">
      <c r="A39" s="46">
        <v>38</v>
      </c>
      <c r="B39">
        <v>0.79185032463241922</v>
      </c>
      <c r="C39" s="117">
        <v>43831</v>
      </c>
      <c r="D39">
        <v>31</v>
      </c>
    </row>
    <row r="40" spans="1:11" x14ac:dyDescent="0.25">
      <c r="A40" s="46">
        <v>39</v>
      </c>
      <c r="B40">
        <v>0.71962462262427596</v>
      </c>
      <c r="C40" s="117">
        <v>43831</v>
      </c>
      <c r="D40">
        <v>31</v>
      </c>
    </row>
    <row r="41" spans="1:11" x14ac:dyDescent="0.25">
      <c r="A41" s="46">
        <v>40</v>
      </c>
      <c r="B41">
        <v>0.55110577342088152</v>
      </c>
      <c r="C41" s="117">
        <v>43831</v>
      </c>
      <c r="D41">
        <v>31</v>
      </c>
    </row>
    <row r="42" spans="1:11" x14ac:dyDescent="0.25">
      <c r="A42" s="46">
        <v>41</v>
      </c>
      <c r="B42">
        <v>0.74855109549014598</v>
      </c>
      <c r="C42" s="117">
        <v>43831</v>
      </c>
      <c r="D42">
        <v>31</v>
      </c>
    </row>
    <row r="43" spans="1:11" x14ac:dyDescent="0.25">
      <c r="A43" s="46">
        <v>42</v>
      </c>
      <c r="B43">
        <v>0.72295676595564495</v>
      </c>
      <c r="C43" s="117">
        <v>43831</v>
      </c>
      <c r="D43">
        <v>31</v>
      </c>
    </row>
    <row r="44" spans="1:11" x14ac:dyDescent="0.25">
      <c r="A44" s="46">
        <v>43</v>
      </c>
      <c r="B44">
        <v>0.47075341907444546</v>
      </c>
      <c r="C44" s="117">
        <v>43831</v>
      </c>
      <c r="D44">
        <v>31</v>
      </c>
    </row>
    <row r="45" spans="1:11" x14ac:dyDescent="0.25">
      <c r="A45" s="46">
        <v>44</v>
      </c>
      <c r="B45">
        <v>0.5156935789189141</v>
      </c>
      <c r="C45" s="117">
        <v>43831</v>
      </c>
      <c r="D45">
        <v>31</v>
      </c>
    </row>
    <row r="46" spans="1:11" x14ac:dyDescent="0.25">
      <c r="A46" s="46">
        <v>45</v>
      </c>
      <c r="B46">
        <v>0.39685026299204995</v>
      </c>
      <c r="C46" s="117">
        <v>43831</v>
      </c>
      <c r="D46">
        <v>31</v>
      </c>
    </row>
    <row r="47" spans="1:11" x14ac:dyDescent="0.25">
      <c r="A47" s="46">
        <v>46</v>
      </c>
      <c r="B47">
        <v>0.5023004653035088</v>
      </c>
      <c r="C47" s="117">
        <v>43831</v>
      </c>
      <c r="D47">
        <v>31</v>
      </c>
    </row>
    <row r="48" spans="1:11" x14ac:dyDescent="0.25">
      <c r="A48" s="46">
        <v>47</v>
      </c>
      <c r="B48">
        <v>0.63253054231887373</v>
      </c>
      <c r="C48" s="117">
        <v>43831</v>
      </c>
      <c r="D48">
        <v>31</v>
      </c>
    </row>
    <row r="49" spans="1:4" x14ac:dyDescent="0.25">
      <c r="A49" s="46">
        <v>48</v>
      </c>
      <c r="B49">
        <v>0.43236527993529511</v>
      </c>
      <c r="C49" s="117">
        <v>43831</v>
      </c>
      <c r="D49">
        <v>31</v>
      </c>
    </row>
    <row r="50" spans="1:4" x14ac:dyDescent="0.25">
      <c r="A50" s="46">
        <v>49</v>
      </c>
      <c r="B50">
        <v>0.62337915464244542</v>
      </c>
      <c r="C50" s="117">
        <v>43831</v>
      </c>
      <c r="D50">
        <v>31</v>
      </c>
    </row>
    <row r="51" spans="1:4" x14ac:dyDescent="0.25">
      <c r="A51" s="46">
        <v>50</v>
      </c>
      <c r="B51">
        <v>0.22160878157028049</v>
      </c>
      <c r="C51" s="117">
        <v>43831</v>
      </c>
      <c r="D51">
        <v>31</v>
      </c>
    </row>
    <row r="52" spans="1:4" x14ac:dyDescent="0.25">
      <c r="A52" s="46">
        <v>51</v>
      </c>
      <c r="B52">
        <v>0.16136739974342559</v>
      </c>
      <c r="C52" s="117">
        <v>43831</v>
      </c>
      <c r="D52">
        <v>31</v>
      </c>
    </row>
    <row r="53" spans="1:4" x14ac:dyDescent="0.25">
      <c r="A53" s="46">
        <v>52</v>
      </c>
      <c r="B53">
        <v>0.50115273403362415</v>
      </c>
      <c r="C53" s="117">
        <v>43831</v>
      </c>
      <c r="D53">
        <v>31</v>
      </c>
    </row>
    <row r="54" spans="1:4" x14ac:dyDescent="0.25">
      <c r="A54" s="46">
        <v>53</v>
      </c>
      <c r="B54">
        <v>0.28789064498769473</v>
      </c>
      <c r="C54" s="117">
        <v>43831</v>
      </c>
      <c r="D54">
        <v>31</v>
      </c>
    </row>
    <row r="55" spans="1:4" x14ac:dyDescent="0.25">
      <c r="A55" s="46">
        <v>54</v>
      </c>
      <c r="B55">
        <v>0.48939530459501729</v>
      </c>
      <c r="C55" s="117">
        <v>43831</v>
      </c>
      <c r="D55">
        <v>31</v>
      </c>
    </row>
    <row r="56" spans="1:4" x14ac:dyDescent="0.25">
      <c r="A56" s="46">
        <v>55</v>
      </c>
      <c r="B56">
        <v>0.53755251662094006</v>
      </c>
      <c r="C56" s="117">
        <v>43831</v>
      </c>
      <c r="D56">
        <v>31</v>
      </c>
    </row>
    <row r="57" spans="1:4" x14ac:dyDescent="0.25">
      <c r="A57" s="46">
        <v>56</v>
      </c>
      <c r="B57">
        <v>0.29639931838965705</v>
      </c>
      <c r="C57" s="117">
        <v>43831</v>
      </c>
      <c r="D57">
        <v>31</v>
      </c>
    </row>
    <row r="58" spans="1:4" x14ac:dyDescent="0.25">
      <c r="A58" s="46">
        <v>57</v>
      </c>
      <c r="B58">
        <v>0.43958962715144345</v>
      </c>
      <c r="C58" s="117">
        <v>43831</v>
      </c>
      <c r="D58">
        <v>31</v>
      </c>
    </row>
    <row r="59" spans="1:4" x14ac:dyDescent="0.25">
      <c r="A59" s="46">
        <v>58</v>
      </c>
      <c r="B59">
        <v>0.21186160035073509</v>
      </c>
      <c r="C59" s="117">
        <v>43831</v>
      </c>
      <c r="D59">
        <v>31</v>
      </c>
    </row>
    <row r="60" spans="1:4" x14ac:dyDescent="0.25">
      <c r="A60" s="46">
        <v>59</v>
      </c>
      <c r="B60">
        <v>0.19949418571777819</v>
      </c>
      <c r="C60" s="117">
        <v>43831</v>
      </c>
      <c r="D60">
        <v>31</v>
      </c>
    </row>
    <row r="61" spans="1:4" x14ac:dyDescent="0.25">
      <c r="A61" s="46">
        <v>60</v>
      </c>
      <c r="B61">
        <v>2.2682325649313387E-6</v>
      </c>
      <c r="C61" s="117">
        <v>43831</v>
      </c>
      <c r="D61">
        <v>31</v>
      </c>
    </row>
    <row r="62" spans="1:4" x14ac:dyDescent="0.25">
      <c r="A62" s="46">
        <v>61</v>
      </c>
      <c r="B62">
        <v>0.42196250737541613</v>
      </c>
      <c r="C62" s="117">
        <v>43831</v>
      </c>
      <c r="D62">
        <v>31</v>
      </c>
    </row>
    <row r="63" spans="1:4" x14ac:dyDescent="0.25">
      <c r="A63" s="46">
        <v>62</v>
      </c>
      <c r="B63">
        <v>1.5625E-2</v>
      </c>
      <c r="C63" s="117">
        <v>43831</v>
      </c>
      <c r="D63">
        <v>31</v>
      </c>
    </row>
    <row r="64" spans="1:4" x14ac:dyDescent="0.25">
      <c r="A64" s="46">
        <v>63</v>
      </c>
      <c r="B64">
        <v>4.5208726185902881E-4</v>
      </c>
      <c r="C64" s="117">
        <v>43831</v>
      </c>
      <c r="D64">
        <v>31</v>
      </c>
    </row>
    <row r="65" spans="1:4" x14ac:dyDescent="0.25">
      <c r="A65" s="46">
        <v>64</v>
      </c>
      <c r="B65">
        <v>5.0069296631325539E-5</v>
      </c>
      <c r="C65" s="117">
        <v>43831</v>
      </c>
      <c r="D65">
        <v>31</v>
      </c>
    </row>
    <row r="66" spans="1:4" x14ac:dyDescent="0.25">
      <c r="A66" s="46">
        <v>65</v>
      </c>
      <c r="B66">
        <v>0.10688961131966927</v>
      </c>
      <c r="C66" s="117">
        <v>43831</v>
      </c>
      <c r="D66">
        <v>31</v>
      </c>
    </row>
    <row r="67" spans="1:4" x14ac:dyDescent="0.25">
      <c r="A67" s="46">
        <v>66</v>
      </c>
      <c r="B67">
        <v>0.37149857228423716</v>
      </c>
      <c r="C67" s="117">
        <v>43831</v>
      </c>
      <c r="D67">
        <v>31</v>
      </c>
    </row>
    <row r="68" spans="1:4" x14ac:dyDescent="0.25">
      <c r="A68" s="46">
        <v>67</v>
      </c>
      <c r="B68">
        <v>2.2072573895104103E-3</v>
      </c>
      <c r="C68" s="117">
        <v>43831</v>
      </c>
      <c r="D68">
        <v>31</v>
      </c>
    </row>
    <row r="69" spans="1:4" x14ac:dyDescent="0.25">
      <c r="A69" s="46">
        <v>68</v>
      </c>
      <c r="B69">
        <v>2.9802322387695313E-8</v>
      </c>
      <c r="C69" s="117">
        <v>43831</v>
      </c>
      <c r="D69">
        <v>31</v>
      </c>
    </row>
    <row r="70" spans="1:4" x14ac:dyDescent="0.25">
      <c r="A70" s="46">
        <v>69</v>
      </c>
      <c r="B70">
        <v>1.5060652591874428E-3</v>
      </c>
      <c r="C70" s="117">
        <v>43831</v>
      </c>
      <c r="D70">
        <v>31</v>
      </c>
    </row>
    <row r="71" spans="1:4" x14ac:dyDescent="0.25">
      <c r="A71" s="46">
        <v>70</v>
      </c>
      <c r="B71">
        <v>0.3190044272948741</v>
      </c>
      <c r="C71" s="117">
        <v>43831</v>
      </c>
      <c r="D71">
        <v>31</v>
      </c>
    </row>
    <row r="72" spans="1:4" x14ac:dyDescent="0.25">
      <c r="A72" s="46">
        <v>71</v>
      </c>
      <c r="B72">
        <v>0.16652297040456601</v>
      </c>
      <c r="C72" s="117">
        <v>43831</v>
      </c>
      <c r="D72">
        <v>31</v>
      </c>
    </row>
    <row r="73" spans="1:4" x14ac:dyDescent="0.25">
      <c r="A73" s="46">
        <v>72</v>
      </c>
      <c r="B73">
        <v>0.125</v>
      </c>
      <c r="C73" s="117">
        <v>43831</v>
      </c>
      <c r="D73">
        <v>31</v>
      </c>
    </row>
    <row r="74" spans="1:4" x14ac:dyDescent="0.25">
      <c r="A74" s="46">
        <v>73</v>
      </c>
      <c r="B74">
        <v>2.44140625E-4</v>
      </c>
      <c r="C74" s="117">
        <v>43831</v>
      </c>
      <c r="D74">
        <v>31</v>
      </c>
    </row>
    <row r="75" spans="1:4" x14ac:dyDescent="0.25">
      <c r="A75" s="46">
        <v>74</v>
      </c>
      <c r="B75">
        <v>2.6469779601696886E-23</v>
      </c>
      <c r="C75" s="117">
        <v>43831</v>
      </c>
      <c r="D75">
        <v>31</v>
      </c>
    </row>
    <row r="76" spans="1:4" x14ac:dyDescent="0.25">
      <c r="A76" s="46">
        <v>75</v>
      </c>
      <c r="B76">
        <v>2.3313580545137956E-20</v>
      </c>
      <c r="C76" s="117">
        <v>43831</v>
      </c>
      <c r="D76">
        <v>31</v>
      </c>
    </row>
    <row r="77" spans="1:4" x14ac:dyDescent="0.25">
      <c r="A77" s="46">
        <v>76</v>
      </c>
      <c r="B77">
        <v>0.10688961131966927</v>
      </c>
      <c r="C77" s="117">
        <v>43831</v>
      </c>
      <c r="D77">
        <v>31</v>
      </c>
    </row>
    <row r="78" spans="1:4" x14ac:dyDescent="0.25">
      <c r="A78" s="46">
        <v>77</v>
      </c>
      <c r="B78">
        <v>1.130196469234433E-7</v>
      </c>
      <c r="C78" s="117">
        <v>43831</v>
      </c>
      <c r="D78">
        <v>31</v>
      </c>
    </row>
    <row r="79" spans="1:4" x14ac:dyDescent="0.25">
      <c r="A79" s="46">
        <v>78</v>
      </c>
      <c r="B79">
        <v>2.6287113137350719E-3</v>
      </c>
      <c r="C79" s="117">
        <v>43831</v>
      </c>
      <c r="D79">
        <v>31</v>
      </c>
    </row>
    <row r="80" spans="1:4" x14ac:dyDescent="0.25">
      <c r="A80" s="46">
        <v>79</v>
      </c>
      <c r="B80">
        <v>7.4712469135393432E-17</v>
      </c>
      <c r="C80" s="117">
        <v>43831</v>
      </c>
      <c r="D80">
        <v>31</v>
      </c>
    </row>
    <row r="81" spans="1:4" x14ac:dyDescent="0.25">
      <c r="A81" s="46">
        <v>80</v>
      </c>
      <c r="B81">
        <v>1.2212553902486197E-3</v>
      </c>
      <c r="C81" s="117">
        <v>43831</v>
      </c>
      <c r="D81">
        <v>31</v>
      </c>
    </row>
    <row r="82" spans="1:4" x14ac:dyDescent="0.25">
      <c r="A82" s="46">
        <v>81</v>
      </c>
      <c r="B82">
        <v>4.4885337703174592E-2</v>
      </c>
      <c r="C82" s="117">
        <v>43831</v>
      </c>
      <c r="D82">
        <v>31</v>
      </c>
    </row>
    <row r="83" spans="1:4" x14ac:dyDescent="0.25">
      <c r="A83" s="46">
        <v>82</v>
      </c>
      <c r="B83">
        <v>5.5271478752604446E-76</v>
      </c>
      <c r="C83" s="117">
        <v>43831</v>
      </c>
      <c r="D83">
        <v>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93"/>
  <sheetViews>
    <sheetView topLeftCell="B40" zoomScale="70" zoomScaleNormal="70" workbookViewId="0">
      <selection activeCell="W72" sqref="W72"/>
    </sheetView>
  </sheetViews>
  <sheetFormatPr defaultRowHeight="12.75" x14ac:dyDescent="0.2"/>
  <cols>
    <col min="1" max="1" width="10.85546875" customWidth="1"/>
    <col min="2" max="2" width="28.5703125" customWidth="1"/>
    <col min="4" max="15" width="9.140625" hidden="1" customWidth="1"/>
    <col min="16" max="17" width="9.140625" customWidth="1"/>
  </cols>
  <sheetData>
    <row r="1" spans="1:28" x14ac:dyDescent="0.2">
      <c r="A1" s="1"/>
      <c r="B1" s="1" t="s">
        <v>0</v>
      </c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1</v>
      </c>
      <c r="C2" s="1">
        <v>160.4</v>
      </c>
      <c r="D2" s="34">
        <v>169.6</v>
      </c>
      <c r="E2" s="34">
        <v>184.6</v>
      </c>
      <c r="F2" s="34">
        <v>203.2</v>
      </c>
      <c r="G2" s="39">
        <v>208.7</v>
      </c>
      <c r="H2" s="1">
        <v>213.2</v>
      </c>
      <c r="I2" s="1">
        <v>226.4</v>
      </c>
      <c r="J2" s="1">
        <v>245.7</v>
      </c>
      <c r="K2" s="1">
        <v>288.39999999999998</v>
      </c>
      <c r="L2" s="1">
        <v>304.3</v>
      </c>
      <c r="M2" s="1">
        <v>308.8</v>
      </c>
      <c r="N2" s="1">
        <v>317.3</v>
      </c>
      <c r="O2" s="1">
        <v>328.7</v>
      </c>
      <c r="P2" s="1">
        <v>322.89999999999998</v>
      </c>
      <c r="Q2" s="1">
        <v>321.8</v>
      </c>
      <c r="R2" s="90">
        <v>327.9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</v>
      </c>
      <c r="C3" s="1">
        <v>82.4</v>
      </c>
      <c r="D3" s="34">
        <v>89.3</v>
      </c>
      <c r="E3" s="34">
        <v>98.8</v>
      </c>
      <c r="F3" s="34">
        <v>115</v>
      </c>
      <c r="G3" s="39">
        <v>119.8</v>
      </c>
      <c r="H3" s="1">
        <v>125.1</v>
      </c>
      <c r="I3" s="1">
        <v>129.4</v>
      </c>
      <c r="J3" s="1">
        <v>139.30000000000001</v>
      </c>
      <c r="K3" s="1">
        <v>166.6</v>
      </c>
      <c r="L3" s="1">
        <v>186.8</v>
      </c>
      <c r="M3" s="1">
        <v>192.6</v>
      </c>
      <c r="N3" s="1">
        <v>199.3</v>
      </c>
      <c r="O3" s="1">
        <v>208.4</v>
      </c>
      <c r="P3" s="1">
        <v>202.3</v>
      </c>
      <c r="Q3" s="1">
        <v>202.4</v>
      </c>
      <c r="R3" s="90">
        <v>206.6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3</v>
      </c>
      <c r="C4" s="1">
        <v>137.5</v>
      </c>
      <c r="D4" s="34">
        <v>147</v>
      </c>
      <c r="E4" s="34">
        <v>165.3</v>
      </c>
      <c r="F4" s="34">
        <v>184.2</v>
      </c>
      <c r="G4" s="39">
        <v>194</v>
      </c>
      <c r="H4" s="1">
        <v>206.6</v>
      </c>
      <c r="I4" s="1">
        <v>223.6</v>
      </c>
      <c r="J4" s="1">
        <v>238.4</v>
      </c>
      <c r="K4" s="1">
        <v>266.3</v>
      </c>
      <c r="L4" s="1">
        <v>272.8</v>
      </c>
      <c r="M4" s="1">
        <v>288.39999999999998</v>
      </c>
      <c r="N4" s="1">
        <v>274.39999999999998</v>
      </c>
      <c r="O4" s="1">
        <v>286.10000000000002</v>
      </c>
      <c r="P4" s="1">
        <v>296.2</v>
      </c>
      <c r="Q4" s="1">
        <v>303.60000000000002</v>
      </c>
      <c r="R4" s="90">
        <v>309.89999999999998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4</v>
      </c>
      <c r="C5" s="1">
        <v>181.4</v>
      </c>
      <c r="D5" s="34">
        <v>185.5</v>
      </c>
      <c r="E5" s="34">
        <v>205.4</v>
      </c>
      <c r="F5" s="34">
        <v>224.7</v>
      </c>
      <c r="G5" s="39">
        <v>229.4</v>
      </c>
      <c r="H5" s="1">
        <v>232.4</v>
      </c>
      <c r="I5" s="1">
        <v>249.8</v>
      </c>
      <c r="J5" s="1">
        <v>280.2</v>
      </c>
      <c r="K5" s="1">
        <v>283.7</v>
      </c>
      <c r="L5" s="1">
        <v>289.2</v>
      </c>
      <c r="M5" s="1">
        <v>326.10000000000002</v>
      </c>
      <c r="N5" s="1">
        <v>328.2</v>
      </c>
      <c r="O5" s="1">
        <v>334.7</v>
      </c>
      <c r="P5" s="1">
        <v>346.7</v>
      </c>
      <c r="Q5" s="1">
        <v>355.5</v>
      </c>
      <c r="R5" s="90">
        <v>360.2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5</v>
      </c>
      <c r="C6" s="1">
        <v>116.9</v>
      </c>
      <c r="D6" s="34">
        <v>124.7</v>
      </c>
      <c r="E6" s="34">
        <v>140.19999999999999</v>
      </c>
      <c r="F6" s="34">
        <v>151.30000000000001</v>
      </c>
      <c r="G6" s="39">
        <v>154.69999999999999</v>
      </c>
      <c r="H6" s="1">
        <v>176</v>
      </c>
      <c r="I6" s="1">
        <v>183.1</v>
      </c>
      <c r="J6" s="1">
        <v>196.5</v>
      </c>
      <c r="K6" s="1">
        <v>223.7</v>
      </c>
      <c r="L6" s="1">
        <v>241.1</v>
      </c>
      <c r="M6" s="1">
        <v>249.2</v>
      </c>
      <c r="N6" s="1">
        <v>257.5</v>
      </c>
      <c r="O6" s="1">
        <v>269.3</v>
      </c>
      <c r="P6" s="1">
        <v>283.2</v>
      </c>
      <c r="Q6" s="1">
        <v>296.7</v>
      </c>
      <c r="R6" s="90">
        <v>308.8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6</v>
      </c>
      <c r="C7" s="1">
        <v>161.30000000000001</v>
      </c>
      <c r="D7" s="34">
        <v>176.5</v>
      </c>
      <c r="E7" s="34">
        <v>189.1</v>
      </c>
      <c r="F7" s="34">
        <v>215.8</v>
      </c>
      <c r="G7" s="39">
        <v>227.5</v>
      </c>
      <c r="H7" s="1">
        <v>229.5</v>
      </c>
      <c r="I7" s="1">
        <v>240.7</v>
      </c>
      <c r="J7" s="1">
        <v>276.8</v>
      </c>
      <c r="K7" s="1">
        <v>290.3</v>
      </c>
      <c r="L7" s="1">
        <v>306</v>
      </c>
      <c r="M7" s="1">
        <v>314.5</v>
      </c>
      <c r="N7" s="1">
        <v>313</v>
      </c>
      <c r="O7" s="1">
        <v>336.9</v>
      </c>
      <c r="P7" s="1">
        <v>315</v>
      </c>
      <c r="Q7" s="1">
        <v>318.3</v>
      </c>
      <c r="R7" s="90">
        <v>319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7</v>
      </c>
      <c r="C8" s="1">
        <v>135.80000000000001</v>
      </c>
      <c r="D8" s="34">
        <v>149.1</v>
      </c>
      <c r="E8" s="34">
        <v>164.4</v>
      </c>
      <c r="F8" s="34">
        <v>192.1</v>
      </c>
      <c r="G8" s="39">
        <v>192.9</v>
      </c>
      <c r="H8" s="1">
        <v>205.5</v>
      </c>
      <c r="I8" s="1">
        <v>225.1</v>
      </c>
      <c r="J8" s="1">
        <v>235.9</v>
      </c>
      <c r="K8" s="1">
        <v>252.6</v>
      </c>
      <c r="L8" s="1">
        <v>266.39999999999998</v>
      </c>
      <c r="M8" s="1">
        <v>279.3</v>
      </c>
      <c r="N8" s="1">
        <v>287.60000000000002</v>
      </c>
      <c r="O8" s="1">
        <v>300.10000000000002</v>
      </c>
      <c r="P8" s="1">
        <v>292.7</v>
      </c>
      <c r="Q8" s="1">
        <v>293.39999999999998</v>
      </c>
      <c r="R8" s="90">
        <v>297.60000000000002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8</v>
      </c>
      <c r="C9" s="1">
        <v>141.5</v>
      </c>
      <c r="D9" s="34">
        <v>150.1</v>
      </c>
      <c r="E9" s="34">
        <v>165.7</v>
      </c>
      <c r="F9" s="34">
        <v>183</v>
      </c>
      <c r="G9" s="39">
        <v>191.2</v>
      </c>
      <c r="H9" s="1">
        <v>203.4</v>
      </c>
      <c r="I9" s="1">
        <v>254.2</v>
      </c>
      <c r="J9" s="1">
        <v>237</v>
      </c>
      <c r="K9" s="1">
        <v>250.5</v>
      </c>
      <c r="L9" s="1">
        <v>299.39999999999998</v>
      </c>
      <c r="M9" s="1">
        <v>304.60000000000002</v>
      </c>
      <c r="N9" s="1">
        <v>311.10000000000002</v>
      </c>
      <c r="O9" s="1">
        <v>322.39999999999998</v>
      </c>
      <c r="P9" s="1">
        <v>314.2</v>
      </c>
      <c r="Q9" s="1">
        <v>312.3</v>
      </c>
      <c r="R9" s="90">
        <v>318.10000000000002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9</v>
      </c>
      <c r="C10" s="1">
        <v>171</v>
      </c>
      <c r="D10" s="34">
        <v>189.1</v>
      </c>
      <c r="E10" s="34">
        <v>202.5</v>
      </c>
      <c r="F10" s="34">
        <v>224.6</v>
      </c>
      <c r="G10" s="39">
        <v>237.5</v>
      </c>
      <c r="H10" s="1">
        <v>245.4</v>
      </c>
      <c r="I10" s="1">
        <v>263.39999999999998</v>
      </c>
      <c r="J10" s="1">
        <v>277</v>
      </c>
      <c r="K10" s="1">
        <v>294.7</v>
      </c>
      <c r="L10" s="1">
        <v>304.10000000000002</v>
      </c>
      <c r="M10" s="1">
        <v>310.10000000000002</v>
      </c>
      <c r="N10" s="1">
        <v>315.5</v>
      </c>
      <c r="O10" s="1">
        <v>322.5</v>
      </c>
      <c r="P10" s="1">
        <v>336.1</v>
      </c>
      <c r="Q10" s="1">
        <v>347.5</v>
      </c>
      <c r="R10" s="90">
        <v>362.1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10</v>
      </c>
      <c r="C11" s="1">
        <v>227</v>
      </c>
      <c r="D11" s="34">
        <v>241</v>
      </c>
      <c r="E11" s="34">
        <v>261.10000000000002</v>
      </c>
      <c r="F11" s="34">
        <v>284</v>
      </c>
      <c r="G11" s="39">
        <v>289.8</v>
      </c>
      <c r="H11" s="1">
        <v>293.2</v>
      </c>
      <c r="I11" s="1">
        <v>304.2</v>
      </c>
      <c r="J11" s="1">
        <v>326.60000000000002</v>
      </c>
      <c r="K11" s="1">
        <v>330.6</v>
      </c>
      <c r="L11" s="1">
        <v>337.8</v>
      </c>
      <c r="M11" s="1">
        <v>336.8</v>
      </c>
      <c r="N11" s="1">
        <v>336.4</v>
      </c>
      <c r="O11" s="1">
        <v>341</v>
      </c>
      <c r="P11" s="1">
        <v>346.3</v>
      </c>
      <c r="Q11" s="1">
        <v>355.5</v>
      </c>
      <c r="R11" s="90">
        <v>358.9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11</v>
      </c>
      <c r="C12" s="1">
        <v>164</v>
      </c>
      <c r="D12" s="34">
        <v>178.6</v>
      </c>
      <c r="E12" s="34">
        <v>179.1</v>
      </c>
      <c r="F12" s="34">
        <v>185.7</v>
      </c>
      <c r="G12" s="39">
        <v>180</v>
      </c>
      <c r="H12" s="1">
        <v>213.1</v>
      </c>
      <c r="I12" s="1">
        <v>247.3</v>
      </c>
      <c r="J12" s="1">
        <v>271.7</v>
      </c>
      <c r="K12" s="1">
        <v>302.5</v>
      </c>
      <c r="L12" s="1">
        <v>309.89999999999998</v>
      </c>
      <c r="M12" s="1">
        <v>317.8</v>
      </c>
      <c r="N12" s="1">
        <v>320.39999999999998</v>
      </c>
      <c r="O12" s="1">
        <v>318.39999999999998</v>
      </c>
      <c r="P12" s="1">
        <v>327.8</v>
      </c>
      <c r="Q12" s="1">
        <v>329.8</v>
      </c>
      <c r="R12" s="90">
        <v>337.6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12</v>
      </c>
      <c r="C13" s="1">
        <v>159.1</v>
      </c>
      <c r="D13" s="34">
        <v>176.5</v>
      </c>
      <c r="E13" s="34">
        <v>193.4</v>
      </c>
      <c r="F13" s="34">
        <v>254.3</v>
      </c>
      <c r="G13" s="39">
        <v>265.2</v>
      </c>
      <c r="H13" s="1">
        <v>272.39999999999998</v>
      </c>
      <c r="I13" s="1">
        <v>297.60000000000002</v>
      </c>
      <c r="J13" s="1">
        <v>340.2</v>
      </c>
      <c r="K13" s="1">
        <v>320.8</v>
      </c>
      <c r="L13" s="1">
        <v>333.1</v>
      </c>
      <c r="M13" s="1">
        <v>336.3</v>
      </c>
      <c r="N13" s="1">
        <v>312.2</v>
      </c>
      <c r="O13" s="1">
        <v>362.7</v>
      </c>
      <c r="P13" s="1">
        <v>379.2</v>
      </c>
      <c r="Q13" s="1">
        <v>391.5</v>
      </c>
      <c r="R13" s="90">
        <v>397.3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13</v>
      </c>
      <c r="C14" s="1">
        <v>171.2</v>
      </c>
      <c r="D14" s="34">
        <v>183.8</v>
      </c>
      <c r="E14" s="34">
        <v>203.3</v>
      </c>
      <c r="F14" s="34">
        <v>228.6</v>
      </c>
      <c r="G14" s="39">
        <v>238.2</v>
      </c>
      <c r="H14" s="1">
        <v>246</v>
      </c>
      <c r="I14" s="1">
        <v>244.7</v>
      </c>
      <c r="J14" s="1">
        <v>263.5</v>
      </c>
      <c r="K14" s="1">
        <v>284</v>
      </c>
      <c r="L14" s="1">
        <v>233.2</v>
      </c>
      <c r="M14" s="1">
        <v>241</v>
      </c>
      <c r="N14" s="1">
        <v>245.5</v>
      </c>
      <c r="O14" s="1">
        <v>245.3</v>
      </c>
      <c r="P14" s="1">
        <v>246.2</v>
      </c>
      <c r="Q14" s="1">
        <v>249.9</v>
      </c>
      <c r="R14" s="90">
        <v>254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14</v>
      </c>
      <c r="C15" s="1">
        <v>152.6</v>
      </c>
      <c r="D15" s="34">
        <v>159.69999999999999</v>
      </c>
      <c r="E15" s="34">
        <v>174.5</v>
      </c>
      <c r="F15" s="34">
        <v>193.2</v>
      </c>
      <c r="G15" s="39">
        <v>202.4</v>
      </c>
      <c r="H15" s="1">
        <v>209.4</v>
      </c>
      <c r="I15" s="1">
        <v>227.5</v>
      </c>
      <c r="J15" s="1">
        <v>239.1</v>
      </c>
      <c r="K15" s="1">
        <v>257.7</v>
      </c>
      <c r="L15" s="1">
        <v>273.39999999999998</v>
      </c>
      <c r="M15" s="1">
        <v>282</v>
      </c>
      <c r="N15" s="1">
        <v>300.3</v>
      </c>
      <c r="O15" s="1">
        <v>302</v>
      </c>
      <c r="P15" s="1">
        <v>314.8</v>
      </c>
      <c r="Q15" s="1">
        <v>330.3</v>
      </c>
      <c r="R15" s="90">
        <v>356.5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15</v>
      </c>
      <c r="C16" s="1">
        <v>157</v>
      </c>
      <c r="D16" s="34">
        <v>168.9</v>
      </c>
      <c r="E16" s="34">
        <v>183.1</v>
      </c>
      <c r="F16" s="34">
        <v>195.6</v>
      </c>
      <c r="G16" s="39">
        <v>208.1</v>
      </c>
      <c r="H16" s="1">
        <v>218.7</v>
      </c>
      <c r="I16" s="1">
        <v>297.60000000000002</v>
      </c>
      <c r="J16" s="1">
        <v>319</v>
      </c>
      <c r="K16" s="1">
        <v>340.5</v>
      </c>
      <c r="L16" s="1">
        <v>363.8</v>
      </c>
      <c r="M16" s="1">
        <v>378.8</v>
      </c>
      <c r="N16" s="1">
        <v>388.3</v>
      </c>
      <c r="O16" s="1">
        <v>402</v>
      </c>
      <c r="P16" s="1">
        <v>396.1</v>
      </c>
      <c r="Q16" s="1">
        <v>396.4</v>
      </c>
      <c r="R16" s="90">
        <v>401.2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16</v>
      </c>
      <c r="C17" s="1">
        <v>170.3</v>
      </c>
      <c r="D17" s="34">
        <v>175.7</v>
      </c>
      <c r="E17" s="34">
        <v>195.1</v>
      </c>
      <c r="F17" s="34">
        <v>226.7</v>
      </c>
      <c r="G17" s="39">
        <v>234.6</v>
      </c>
      <c r="H17" s="1">
        <v>252.6</v>
      </c>
      <c r="I17" s="1">
        <v>274.60000000000002</v>
      </c>
      <c r="J17" s="1">
        <v>291.3</v>
      </c>
      <c r="K17" s="1">
        <v>302.3</v>
      </c>
      <c r="L17" s="1">
        <v>303.8</v>
      </c>
      <c r="M17" s="1">
        <v>308.89999999999998</v>
      </c>
      <c r="N17" s="1">
        <v>322.39999999999998</v>
      </c>
      <c r="O17" s="1">
        <v>338.7</v>
      </c>
      <c r="P17" s="1">
        <v>351.1</v>
      </c>
      <c r="Q17" s="1">
        <v>369.9</v>
      </c>
      <c r="R17" s="90">
        <v>381.5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17</v>
      </c>
      <c r="C18" s="1">
        <v>131.6</v>
      </c>
      <c r="D18" s="34">
        <v>140.4</v>
      </c>
      <c r="E18" s="34">
        <v>149.69999999999999</v>
      </c>
      <c r="F18" s="34">
        <v>172</v>
      </c>
      <c r="G18" s="39">
        <v>176.1</v>
      </c>
      <c r="H18" s="1">
        <v>184.1</v>
      </c>
      <c r="I18" s="1">
        <v>188.4</v>
      </c>
      <c r="J18" s="1">
        <v>194.8</v>
      </c>
      <c r="K18" s="1">
        <v>223.7</v>
      </c>
      <c r="L18" s="1">
        <v>236.2</v>
      </c>
      <c r="M18" s="1">
        <v>243.5</v>
      </c>
      <c r="N18" s="1">
        <v>254</v>
      </c>
      <c r="O18" s="1">
        <v>268.60000000000002</v>
      </c>
      <c r="P18" s="1">
        <v>269.8</v>
      </c>
      <c r="Q18" s="1">
        <v>273.89999999999998</v>
      </c>
      <c r="R18" s="90">
        <v>296.10000000000002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18</v>
      </c>
      <c r="C19" s="1">
        <v>222.2</v>
      </c>
      <c r="D19" s="34">
        <v>246.5</v>
      </c>
      <c r="E19" s="34">
        <v>261.39999999999998</v>
      </c>
      <c r="F19" s="34">
        <v>278.7</v>
      </c>
      <c r="G19" s="39">
        <v>284.10000000000002</v>
      </c>
      <c r="H19" s="1">
        <v>279.5</v>
      </c>
      <c r="I19" s="1">
        <v>285</v>
      </c>
      <c r="J19" s="1">
        <v>291.5</v>
      </c>
      <c r="K19" s="1">
        <v>276</v>
      </c>
      <c r="L19" s="1">
        <v>293.89999999999998</v>
      </c>
      <c r="M19" s="1">
        <v>291</v>
      </c>
      <c r="N19" s="1">
        <v>306.10000000000002</v>
      </c>
      <c r="O19" s="1">
        <v>306.5</v>
      </c>
      <c r="P19" s="1">
        <v>296.2</v>
      </c>
      <c r="Q19" s="1">
        <v>297.2</v>
      </c>
      <c r="R19" s="90">
        <v>297.7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19</v>
      </c>
      <c r="C20" s="1">
        <v>198.8</v>
      </c>
      <c r="D20" s="34">
        <v>200.6</v>
      </c>
      <c r="E20" s="34">
        <v>218.9</v>
      </c>
      <c r="F20" s="34">
        <v>235.2</v>
      </c>
      <c r="G20" s="39">
        <v>242.7</v>
      </c>
      <c r="H20" s="1">
        <v>264.10000000000002</v>
      </c>
      <c r="I20" s="1">
        <v>281.5</v>
      </c>
      <c r="J20" s="1">
        <v>300.39999999999998</v>
      </c>
      <c r="K20" s="1">
        <v>330.1</v>
      </c>
      <c r="L20" s="1">
        <v>346.6</v>
      </c>
      <c r="M20" s="1">
        <v>370</v>
      </c>
      <c r="N20" s="1">
        <v>386.5</v>
      </c>
      <c r="O20" s="1">
        <v>380.3</v>
      </c>
      <c r="P20" s="1">
        <v>386.9</v>
      </c>
      <c r="Q20" s="1">
        <v>392.1</v>
      </c>
      <c r="R20" s="90">
        <v>397.9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 t="s">
        <v>20</v>
      </c>
      <c r="C21" s="1">
        <v>154.6</v>
      </c>
      <c r="D21" s="34">
        <v>163.5</v>
      </c>
      <c r="E21" s="34">
        <v>175.3</v>
      </c>
      <c r="F21" s="34">
        <v>188.3</v>
      </c>
      <c r="G21" s="39">
        <v>196.4</v>
      </c>
      <c r="H21" s="1">
        <v>214.2</v>
      </c>
      <c r="I21" s="1">
        <v>221.2</v>
      </c>
      <c r="J21" s="1">
        <v>242.8</v>
      </c>
      <c r="K21" s="1">
        <v>268.10000000000002</v>
      </c>
      <c r="L21" s="1">
        <v>285.10000000000002</v>
      </c>
      <c r="M21" s="1">
        <v>290.60000000000002</v>
      </c>
      <c r="N21" s="1">
        <v>295.60000000000002</v>
      </c>
      <c r="O21" s="1">
        <v>312.2</v>
      </c>
      <c r="P21" s="1">
        <v>305.89999999999998</v>
      </c>
      <c r="Q21" s="1">
        <v>210.4</v>
      </c>
      <c r="R21" s="90">
        <v>314.8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>
        <v>124.2</v>
      </c>
      <c r="D22" s="34">
        <v>134.5</v>
      </c>
      <c r="E22" s="34">
        <v>150.5</v>
      </c>
      <c r="F22" s="34">
        <v>170.1</v>
      </c>
      <c r="G22" s="39">
        <v>174.9</v>
      </c>
      <c r="H22" s="1">
        <v>192.7</v>
      </c>
      <c r="I22" s="1">
        <v>207.3</v>
      </c>
      <c r="J22" s="1">
        <v>227.5</v>
      </c>
      <c r="K22" s="1">
        <v>249.9</v>
      </c>
      <c r="L22" s="1">
        <v>263.10000000000002</v>
      </c>
      <c r="M22" s="1">
        <v>262.39999999999998</v>
      </c>
      <c r="N22" s="1">
        <v>268.7</v>
      </c>
      <c r="O22" s="1">
        <v>281.60000000000002</v>
      </c>
      <c r="P22" s="1">
        <v>289.7</v>
      </c>
      <c r="Q22" s="1">
        <v>307.8</v>
      </c>
      <c r="R22" s="90">
        <v>305.10000000000002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22</v>
      </c>
      <c r="C23" s="1">
        <v>163.30000000000001</v>
      </c>
      <c r="D23" s="34">
        <v>178.5</v>
      </c>
      <c r="E23" s="34">
        <v>202.2</v>
      </c>
      <c r="F23" s="34">
        <v>221.1</v>
      </c>
      <c r="G23" s="39">
        <v>224.2</v>
      </c>
      <c r="H23" s="1">
        <v>228.8</v>
      </c>
      <c r="I23" s="1">
        <v>240.4</v>
      </c>
      <c r="J23" s="1">
        <v>254.7</v>
      </c>
      <c r="K23" s="1">
        <v>290.10000000000002</v>
      </c>
      <c r="L23" s="1">
        <v>303.7</v>
      </c>
      <c r="M23" s="1">
        <v>303.5</v>
      </c>
      <c r="N23" s="1">
        <v>315.8</v>
      </c>
      <c r="O23" s="1">
        <v>320.2</v>
      </c>
      <c r="P23" s="1">
        <v>327.5</v>
      </c>
      <c r="Q23" s="1">
        <v>337.6</v>
      </c>
      <c r="R23" s="90">
        <v>347.4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23</v>
      </c>
      <c r="C24" s="1">
        <v>235.8</v>
      </c>
      <c r="D24" s="34">
        <v>259.39999999999998</v>
      </c>
      <c r="E24" s="34">
        <v>269.39999999999998</v>
      </c>
      <c r="F24" s="34">
        <v>278.8</v>
      </c>
      <c r="G24" s="39">
        <v>285.10000000000002</v>
      </c>
      <c r="H24" s="1">
        <v>283.39999999999998</v>
      </c>
      <c r="I24" s="1">
        <v>293.10000000000002</v>
      </c>
      <c r="J24" s="1">
        <v>310.2</v>
      </c>
      <c r="K24" s="1">
        <v>330.3</v>
      </c>
      <c r="L24" s="1">
        <v>332.7</v>
      </c>
      <c r="M24" s="1">
        <v>388.5</v>
      </c>
      <c r="N24" s="1">
        <v>384.3</v>
      </c>
      <c r="O24" s="1">
        <v>387.6</v>
      </c>
      <c r="P24" s="1">
        <v>380.1</v>
      </c>
      <c r="Q24" s="1">
        <v>376.8</v>
      </c>
      <c r="R24" s="90">
        <v>375.6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24</v>
      </c>
      <c r="C25" s="1">
        <v>174.9</v>
      </c>
      <c r="D25" s="34">
        <v>197.6</v>
      </c>
      <c r="E25" s="34">
        <v>221.3</v>
      </c>
      <c r="F25" s="34">
        <v>245.6</v>
      </c>
      <c r="G25" s="39">
        <v>255.8</v>
      </c>
      <c r="H25" s="1">
        <v>265.8</v>
      </c>
      <c r="I25" s="1">
        <v>282.3</v>
      </c>
      <c r="J25" s="1">
        <v>284.39999999999998</v>
      </c>
      <c r="K25" s="1">
        <v>283.7</v>
      </c>
      <c r="L25" s="1">
        <v>294.8</v>
      </c>
      <c r="M25" s="1">
        <v>298.39999999999998</v>
      </c>
      <c r="N25" s="1">
        <v>322.39999999999998</v>
      </c>
      <c r="O25" s="1">
        <v>320.89999999999998</v>
      </c>
      <c r="P25" s="1">
        <v>320.8</v>
      </c>
      <c r="Q25" s="1">
        <v>322.89999999999998</v>
      </c>
      <c r="R25" s="90">
        <v>320.7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1" t="s">
        <v>25</v>
      </c>
      <c r="C26" s="1">
        <v>157.80000000000001</v>
      </c>
      <c r="D26" s="34">
        <v>160.9</v>
      </c>
      <c r="E26" s="34">
        <v>173.4</v>
      </c>
      <c r="F26" s="34">
        <v>185.3</v>
      </c>
      <c r="G26" s="39">
        <v>186.6</v>
      </c>
      <c r="H26" s="1">
        <v>247.9</v>
      </c>
      <c r="I26" s="1">
        <v>266</v>
      </c>
      <c r="J26" s="1">
        <v>278.5</v>
      </c>
      <c r="K26" s="1">
        <v>307.10000000000002</v>
      </c>
      <c r="L26" s="1">
        <v>297.5</v>
      </c>
      <c r="M26" s="1">
        <v>300.10000000000002</v>
      </c>
      <c r="N26" s="1">
        <v>305.3</v>
      </c>
      <c r="O26" s="1">
        <v>312.89999999999998</v>
      </c>
      <c r="P26" s="1">
        <v>316.7</v>
      </c>
      <c r="Q26" s="1">
        <v>328.4</v>
      </c>
      <c r="R26" s="90">
        <v>345.2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1" t="s">
        <v>26</v>
      </c>
      <c r="C27" s="1">
        <v>139.80000000000001</v>
      </c>
      <c r="D27" s="34">
        <v>155</v>
      </c>
      <c r="E27" s="34">
        <v>168.5</v>
      </c>
      <c r="F27" s="34">
        <v>196.7</v>
      </c>
      <c r="G27" s="39">
        <v>202.4</v>
      </c>
      <c r="H27" s="1">
        <v>217.6</v>
      </c>
      <c r="I27" s="1">
        <v>233.1</v>
      </c>
      <c r="J27" s="1">
        <v>255.1</v>
      </c>
      <c r="K27" s="1">
        <v>275.7</v>
      </c>
      <c r="L27" s="1">
        <v>291.60000000000002</v>
      </c>
      <c r="M27" s="1">
        <v>294.39999999999998</v>
      </c>
      <c r="N27" s="1">
        <v>301.5</v>
      </c>
      <c r="O27" s="1">
        <v>312</v>
      </c>
      <c r="P27" s="1">
        <v>317.89999999999998</v>
      </c>
      <c r="Q27" s="1">
        <v>327.2</v>
      </c>
      <c r="R27" s="90">
        <v>332.3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1" t="s">
        <v>27</v>
      </c>
      <c r="C28" s="1">
        <v>149.5</v>
      </c>
      <c r="D28" s="34">
        <v>175.5</v>
      </c>
      <c r="E28" s="34">
        <v>185.3</v>
      </c>
      <c r="F28" s="34">
        <v>202.4</v>
      </c>
      <c r="G28" s="39">
        <v>210.9</v>
      </c>
      <c r="H28" s="1">
        <v>221.7</v>
      </c>
      <c r="I28" s="1">
        <v>239.5</v>
      </c>
      <c r="J28" s="1">
        <v>292.10000000000002</v>
      </c>
      <c r="K28" s="1">
        <v>345.3</v>
      </c>
      <c r="L28" s="1">
        <v>371.5</v>
      </c>
      <c r="M28" s="1">
        <v>376</v>
      </c>
      <c r="N28" s="1">
        <v>382.1</v>
      </c>
      <c r="O28" s="1">
        <v>393.1</v>
      </c>
      <c r="P28" s="1">
        <v>384.5</v>
      </c>
      <c r="Q28" s="1">
        <v>383.6</v>
      </c>
      <c r="R28" s="90">
        <v>386.5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1" t="s">
        <v>28</v>
      </c>
      <c r="C29" s="1">
        <v>213.7</v>
      </c>
      <c r="D29" s="34">
        <v>241.6</v>
      </c>
      <c r="E29" s="34">
        <v>266</v>
      </c>
      <c r="F29" s="34">
        <v>285.10000000000002</v>
      </c>
      <c r="G29" s="39">
        <v>291.8</v>
      </c>
      <c r="H29" s="1">
        <v>281</v>
      </c>
      <c r="I29" s="1">
        <v>288.89999999999998</v>
      </c>
      <c r="J29" s="1">
        <v>288.8</v>
      </c>
      <c r="K29" s="1">
        <v>318.39999999999998</v>
      </c>
      <c r="L29" s="1">
        <v>298.8</v>
      </c>
      <c r="M29" s="1">
        <v>296.39999999999998</v>
      </c>
      <c r="N29" s="1">
        <v>299.60000000000002</v>
      </c>
      <c r="O29" s="1">
        <v>301.39999999999998</v>
      </c>
      <c r="P29" s="1">
        <v>301.60000000000002</v>
      </c>
      <c r="Q29" s="1">
        <v>303.7</v>
      </c>
      <c r="R29" s="90">
        <v>305.3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1" t="s">
        <v>29</v>
      </c>
      <c r="C30" s="1">
        <v>168.5</v>
      </c>
      <c r="D30" s="34">
        <v>181.7</v>
      </c>
      <c r="E30" s="34">
        <v>196.4</v>
      </c>
      <c r="F30" s="34">
        <v>218.9</v>
      </c>
      <c r="G30" s="39">
        <v>233.8</v>
      </c>
      <c r="H30" s="1">
        <v>240</v>
      </c>
      <c r="I30" s="1">
        <v>250.4</v>
      </c>
      <c r="J30" s="1">
        <v>260.8</v>
      </c>
      <c r="K30" s="1">
        <v>267.60000000000002</v>
      </c>
      <c r="L30" s="1">
        <v>276.10000000000002</v>
      </c>
      <c r="M30" s="1">
        <v>285.10000000000002</v>
      </c>
      <c r="N30" s="1">
        <v>315.10000000000002</v>
      </c>
      <c r="O30" s="1">
        <v>365.5</v>
      </c>
      <c r="P30" s="1">
        <v>409.4</v>
      </c>
      <c r="Q30" s="1">
        <v>438.3</v>
      </c>
      <c r="R30" s="90">
        <v>441.8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1" t="s">
        <v>30</v>
      </c>
      <c r="C31" s="1">
        <v>138.9</v>
      </c>
      <c r="D31" s="34">
        <v>145.4</v>
      </c>
      <c r="E31" s="34">
        <v>152.30000000000001</v>
      </c>
      <c r="F31" s="34">
        <v>161.1</v>
      </c>
      <c r="G31" s="39">
        <v>169.4</v>
      </c>
      <c r="H31" s="1">
        <v>180.8</v>
      </c>
      <c r="I31" s="1">
        <v>193.4</v>
      </c>
      <c r="J31" s="1">
        <v>234.8</v>
      </c>
      <c r="K31" s="1">
        <v>262</v>
      </c>
      <c r="L31" s="1">
        <v>284.3</v>
      </c>
      <c r="M31" s="1">
        <v>290.8</v>
      </c>
      <c r="N31" s="1">
        <v>298.60000000000002</v>
      </c>
      <c r="O31" s="1">
        <v>305.10000000000002</v>
      </c>
      <c r="P31" s="1">
        <v>320.60000000000002</v>
      </c>
      <c r="Q31" s="1">
        <v>327.39999999999998</v>
      </c>
      <c r="R31" s="90">
        <v>334.3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1" t="s">
        <v>31</v>
      </c>
      <c r="C32" s="51"/>
      <c r="D32" s="51"/>
      <c r="E32" s="51"/>
      <c r="F32" s="51"/>
      <c r="G32" s="51"/>
      <c r="H32" s="51"/>
      <c r="I32" s="51"/>
      <c r="J32" s="51"/>
      <c r="K32" s="51"/>
      <c r="L32" s="1">
        <v>77.099999999999994</v>
      </c>
      <c r="M32" s="1">
        <v>68.7</v>
      </c>
      <c r="N32" s="1">
        <v>48.9</v>
      </c>
      <c r="O32" s="1">
        <v>166.5</v>
      </c>
      <c r="P32" s="1">
        <v>190</v>
      </c>
      <c r="Q32" s="1">
        <v>197.2</v>
      </c>
      <c r="R32" s="90">
        <v>206.4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1" t="s">
        <v>32</v>
      </c>
      <c r="C33" s="1">
        <v>195.4</v>
      </c>
      <c r="D33" s="34">
        <v>207.9</v>
      </c>
      <c r="E33" s="34">
        <v>221.8</v>
      </c>
      <c r="F33" s="34">
        <v>238.6</v>
      </c>
      <c r="G33" s="39">
        <v>243.7</v>
      </c>
      <c r="H33" s="1">
        <v>249.1</v>
      </c>
      <c r="I33" s="1">
        <v>261.7</v>
      </c>
      <c r="J33" s="1">
        <v>277.10000000000002</v>
      </c>
      <c r="K33" s="1">
        <v>289.5</v>
      </c>
      <c r="L33" s="1">
        <v>298.3</v>
      </c>
      <c r="M33" s="1">
        <v>300.8</v>
      </c>
      <c r="N33" s="1">
        <v>306.5</v>
      </c>
      <c r="O33" s="1">
        <v>317</v>
      </c>
      <c r="P33" s="1">
        <v>306.60000000000002</v>
      </c>
      <c r="Q33" s="1">
        <v>305.2</v>
      </c>
      <c r="R33" s="90">
        <v>307.3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1" t="s">
        <v>33</v>
      </c>
      <c r="C34" s="1">
        <v>168.7</v>
      </c>
      <c r="D34" s="34">
        <v>184.9</v>
      </c>
      <c r="E34" s="34">
        <v>198.8</v>
      </c>
      <c r="F34" s="34">
        <v>203.7</v>
      </c>
      <c r="G34" s="39">
        <v>209</v>
      </c>
      <c r="H34" s="1">
        <v>229.5</v>
      </c>
      <c r="I34" s="1">
        <v>236.9</v>
      </c>
      <c r="J34" s="1">
        <v>256.2</v>
      </c>
      <c r="K34" s="1">
        <v>238.7</v>
      </c>
      <c r="L34" s="1">
        <v>247.3</v>
      </c>
      <c r="M34" s="1">
        <v>254.2</v>
      </c>
      <c r="N34" s="1">
        <v>269.2</v>
      </c>
      <c r="O34" s="1">
        <v>272.39999999999998</v>
      </c>
      <c r="P34" s="1">
        <v>263.39999999999998</v>
      </c>
      <c r="Q34" s="1">
        <v>281.8</v>
      </c>
      <c r="R34" s="90">
        <v>286.5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1" t="s">
        <v>34</v>
      </c>
      <c r="C35" s="1">
        <v>150.1</v>
      </c>
      <c r="D35" s="34">
        <v>157.9</v>
      </c>
      <c r="E35" s="34">
        <v>170.4</v>
      </c>
      <c r="F35" s="34">
        <v>189.8</v>
      </c>
      <c r="G35" s="39">
        <v>194.4</v>
      </c>
      <c r="H35" s="1">
        <v>200.9</v>
      </c>
      <c r="I35" s="1">
        <v>218</v>
      </c>
      <c r="J35" s="1">
        <v>228.5</v>
      </c>
      <c r="K35" s="1">
        <v>234</v>
      </c>
      <c r="L35" s="1">
        <v>265</v>
      </c>
      <c r="M35" s="1">
        <v>335</v>
      </c>
      <c r="N35" s="1">
        <v>379.5</v>
      </c>
      <c r="O35" s="1">
        <v>421.6</v>
      </c>
      <c r="P35" s="1">
        <v>436.2</v>
      </c>
      <c r="Q35" s="1">
        <v>433.8</v>
      </c>
      <c r="R35" s="90">
        <v>429.3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1" t="s">
        <v>35</v>
      </c>
      <c r="C36" s="1">
        <v>161.5</v>
      </c>
      <c r="D36" s="34">
        <v>176.7</v>
      </c>
      <c r="E36" s="34">
        <v>190.5</v>
      </c>
      <c r="F36" s="34">
        <v>209.1</v>
      </c>
      <c r="G36" s="39">
        <v>222.3</v>
      </c>
      <c r="H36" s="1">
        <v>227.4</v>
      </c>
      <c r="I36" s="1">
        <v>243.5</v>
      </c>
      <c r="J36" s="1">
        <v>260.5</v>
      </c>
      <c r="K36" s="1">
        <v>289.3</v>
      </c>
      <c r="L36" s="1">
        <v>296.5</v>
      </c>
      <c r="M36" s="1">
        <v>297.60000000000002</v>
      </c>
      <c r="N36" s="1">
        <v>304.5</v>
      </c>
      <c r="O36" s="1">
        <v>316.3</v>
      </c>
      <c r="P36" s="1">
        <v>322.5</v>
      </c>
      <c r="Q36" s="1">
        <v>330.2</v>
      </c>
      <c r="R36" s="90">
        <v>333.4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1" t="s">
        <v>36</v>
      </c>
      <c r="C37" s="51"/>
      <c r="D37" s="49"/>
      <c r="E37" s="49"/>
      <c r="F37" s="49"/>
      <c r="G37" s="49"/>
      <c r="H37" s="51"/>
      <c r="I37" s="51"/>
      <c r="J37" s="51"/>
      <c r="K37" s="51"/>
      <c r="L37" s="1">
        <v>89.2</v>
      </c>
      <c r="M37" s="1">
        <v>87.8</v>
      </c>
      <c r="N37" s="1">
        <v>41.1</v>
      </c>
      <c r="O37" s="1">
        <v>217.4</v>
      </c>
      <c r="P37" s="1">
        <v>292.89999999999998</v>
      </c>
      <c r="Q37" s="1">
        <v>302.89999999999998</v>
      </c>
      <c r="R37" s="90">
        <v>269.2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1" t="s">
        <v>37</v>
      </c>
      <c r="C38" s="1">
        <v>54.3</v>
      </c>
      <c r="D38" s="34">
        <v>58</v>
      </c>
      <c r="E38" s="34">
        <v>62.2</v>
      </c>
      <c r="F38" s="34">
        <v>67.900000000000006</v>
      </c>
      <c r="G38" s="39">
        <v>104</v>
      </c>
      <c r="H38" s="1">
        <v>106.5</v>
      </c>
      <c r="I38" s="1">
        <v>121.3</v>
      </c>
      <c r="J38" s="1">
        <v>132.5</v>
      </c>
      <c r="K38" s="1">
        <v>154.30000000000001</v>
      </c>
      <c r="L38" s="1">
        <v>164.5</v>
      </c>
      <c r="M38" s="1">
        <v>172.1</v>
      </c>
      <c r="N38" s="1">
        <v>179.3</v>
      </c>
      <c r="O38" s="1">
        <v>186</v>
      </c>
      <c r="P38" s="1">
        <v>195.5</v>
      </c>
      <c r="Q38" s="1">
        <v>202.5</v>
      </c>
      <c r="R38" s="90">
        <v>205.6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1" t="s">
        <v>38</v>
      </c>
      <c r="C39" s="1">
        <v>67.3</v>
      </c>
      <c r="D39" s="40">
        <v>59.7</v>
      </c>
      <c r="E39" s="40">
        <v>66.599999999999994</v>
      </c>
      <c r="F39" s="40">
        <v>88.5</v>
      </c>
      <c r="G39" s="41">
        <v>77.3</v>
      </c>
      <c r="H39" s="1">
        <v>105.5</v>
      </c>
      <c r="I39" s="1">
        <v>117.6</v>
      </c>
      <c r="J39" s="1">
        <v>115</v>
      </c>
      <c r="K39" s="1">
        <v>130</v>
      </c>
      <c r="L39" s="1">
        <v>159.5</v>
      </c>
      <c r="M39" s="1">
        <v>158.80000000000001</v>
      </c>
      <c r="N39" s="1">
        <v>165.9</v>
      </c>
      <c r="O39" s="1">
        <v>170.2</v>
      </c>
      <c r="P39" s="1">
        <v>183.1</v>
      </c>
      <c r="Q39" s="1">
        <v>185.9</v>
      </c>
      <c r="R39" s="90">
        <v>182.5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1" t="s">
        <v>39</v>
      </c>
      <c r="C40" s="1">
        <v>111.5</v>
      </c>
      <c r="D40" s="40">
        <v>113.9</v>
      </c>
      <c r="E40" s="40">
        <v>123.9</v>
      </c>
      <c r="F40" s="40">
        <v>138.6</v>
      </c>
      <c r="G40" s="41">
        <v>146.30000000000001</v>
      </c>
      <c r="H40" s="1">
        <v>156.4</v>
      </c>
      <c r="I40" s="1">
        <v>169.1</v>
      </c>
      <c r="J40" s="1">
        <v>187.4</v>
      </c>
      <c r="K40" s="1">
        <v>212.5</v>
      </c>
      <c r="L40" s="1">
        <v>217.5</v>
      </c>
      <c r="M40" s="1">
        <v>223.2</v>
      </c>
      <c r="N40" s="1">
        <v>236.8</v>
      </c>
      <c r="O40" s="1">
        <v>243.5</v>
      </c>
      <c r="P40" s="1">
        <v>256.89999999999998</v>
      </c>
      <c r="Q40" s="1">
        <v>272.60000000000002</v>
      </c>
      <c r="R40" s="90">
        <v>279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1" t="s">
        <v>40</v>
      </c>
      <c r="C41" s="1">
        <v>130.5</v>
      </c>
      <c r="D41" s="40">
        <v>146.6</v>
      </c>
      <c r="E41" s="40">
        <v>160.80000000000001</v>
      </c>
      <c r="F41" s="40">
        <v>176.7</v>
      </c>
      <c r="G41" s="41">
        <v>184</v>
      </c>
      <c r="H41" s="1">
        <v>173</v>
      </c>
      <c r="I41" s="1">
        <v>193.4</v>
      </c>
      <c r="J41" s="1">
        <v>198.3</v>
      </c>
      <c r="K41" s="1">
        <v>214.4</v>
      </c>
      <c r="L41" s="1">
        <v>215.2</v>
      </c>
      <c r="M41" s="1">
        <v>201.4</v>
      </c>
      <c r="N41" s="1">
        <v>205.9</v>
      </c>
      <c r="O41" s="1">
        <v>210.8</v>
      </c>
      <c r="P41" s="1">
        <v>201.8</v>
      </c>
      <c r="Q41" s="1">
        <v>199.9</v>
      </c>
      <c r="R41" s="90">
        <v>203.6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1" t="s">
        <v>41</v>
      </c>
      <c r="C42" s="1">
        <v>140.69999999999999</v>
      </c>
      <c r="D42" s="34">
        <v>153.6</v>
      </c>
      <c r="E42" s="34">
        <v>159.6</v>
      </c>
      <c r="F42" s="34">
        <v>175.1</v>
      </c>
      <c r="G42" s="39">
        <v>188.1</v>
      </c>
      <c r="H42" s="1">
        <v>194.9</v>
      </c>
      <c r="I42" s="1">
        <v>206.8</v>
      </c>
      <c r="J42" s="1">
        <v>224.1</v>
      </c>
      <c r="K42" s="1">
        <v>242.5</v>
      </c>
      <c r="L42" s="1">
        <v>258.7</v>
      </c>
      <c r="M42" s="1">
        <v>261.8</v>
      </c>
      <c r="N42" s="1">
        <v>266.89999999999998</v>
      </c>
      <c r="O42" s="1">
        <v>285.60000000000002</v>
      </c>
      <c r="P42" s="1">
        <v>296.60000000000002</v>
      </c>
      <c r="Q42" s="1">
        <v>307.60000000000002</v>
      </c>
      <c r="R42" s="90">
        <v>313.5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1" t="s">
        <v>42</v>
      </c>
      <c r="C43" s="1">
        <v>48.3</v>
      </c>
      <c r="D43" s="40">
        <v>53.5</v>
      </c>
      <c r="E43" s="40">
        <v>62.8</v>
      </c>
      <c r="F43" s="40">
        <v>70.400000000000006</v>
      </c>
      <c r="G43" s="41">
        <v>92</v>
      </c>
      <c r="H43" s="1">
        <v>100.3</v>
      </c>
      <c r="I43" s="1">
        <v>109.9</v>
      </c>
      <c r="J43" s="1">
        <v>114.8</v>
      </c>
      <c r="K43" s="1">
        <v>127.8</v>
      </c>
      <c r="L43" s="1">
        <v>144.19999999999999</v>
      </c>
      <c r="M43" s="1">
        <v>153.1</v>
      </c>
      <c r="N43" s="1">
        <v>163.6</v>
      </c>
      <c r="O43" s="1">
        <v>165.7</v>
      </c>
      <c r="P43" s="1">
        <v>170.9</v>
      </c>
      <c r="Q43" s="1">
        <v>173.2</v>
      </c>
      <c r="R43" s="90">
        <v>178.8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5" thickBot="1" x14ac:dyDescent="0.25">
      <c r="A44" s="1">
        <v>43</v>
      </c>
      <c r="B44" s="1" t="s">
        <v>43</v>
      </c>
      <c r="C44" s="1">
        <v>173.5</v>
      </c>
      <c r="D44" s="34">
        <v>180.2</v>
      </c>
      <c r="E44" s="34">
        <v>193.4</v>
      </c>
      <c r="F44" s="34">
        <v>206.2</v>
      </c>
      <c r="G44" s="39">
        <v>212.2</v>
      </c>
      <c r="H44" s="1">
        <v>223.6</v>
      </c>
      <c r="I44" s="1">
        <v>231</v>
      </c>
      <c r="J44" s="1">
        <v>247.8</v>
      </c>
      <c r="K44" s="1">
        <v>267.2</v>
      </c>
      <c r="L44" s="1">
        <v>269.2</v>
      </c>
      <c r="M44" s="1">
        <v>276.89999999999998</v>
      </c>
      <c r="N44" s="1">
        <v>285.2</v>
      </c>
      <c r="O44" s="1">
        <v>288.5</v>
      </c>
      <c r="P44" s="1">
        <v>291.89999999999998</v>
      </c>
      <c r="Q44" s="1">
        <v>271.60000000000002</v>
      </c>
      <c r="R44" s="91">
        <v>266.8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1" t="s">
        <v>44</v>
      </c>
      <c r="C45" s="1">
        <v>179.6</v>
      </c>
      <c r="D45" s="34">
        <v>189.2</v>
      </c>
      <c r="E45" s="34">
        <v>200.4</v>
      </c>
      <c r="F45" s="34">
        <v>218.5</v>
      </c>
      <c r="G45" s="39">
        <v>219.8</v>
      </c>
      <c r="H45" s="1">
        <v>223.5</v>
      </c>
      <c r="I45" s="1">
        <v>238.7</v>
      </c>
      <c r="J45" s="1">
        <v>263.60000000000002</v>
      </c>
      <c r="K45" s="1">
        <v>245</v>
      </c>
      <c r="L45" s="1">
        <v>297.5</v>
      </c>
      <c r="M45" s="1">
        <v>302.2</v>
      </c>
      <c r="N45" s="1">
        <v>307.2</v>
      </c>
      <c r="O45" s="1">
        <v>333.2</v>
      </c>
      <c r="P45" s="1">
        <v>342.6</v>
      </c>
      <c r="Q45" s="1">
        <v>358.3</v>
      </c>
      <c r="R45" s="90">
        <v>369.5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1" t="s">
        <v>45</v>
      </c>
      <c r="C46" s="1">
        <v>106.7</v>
      </c>
      <c r="D46" s="34">
        <v>112.3</v>
      </c>
      <c r="E46" s="34">
        <v>126.4</v>
      </c>
      <c r="F46" s="34">
        <v>140.6</v>
      </c>
      <c r="G46" s="39">
        <v>146.1</v>
      </c>
      <c r="H46" s="1">
        <v>155.1</v>
      </c>
      <c r="I46" s="1">
        <v>166.1</v>
      </c>
      <c r="J46" s="1">
        <v>179.7</v>
      </c>
      <c r="K46" s="1">
        <v>196.7</v>
      </c>
      <c r="L46" s="1">
        <v>218.8</v>
      </c>
      <c r="M46" s="1">
        <v>222.9</v>
      </c>
      <c r="N46" s="1">
        <v>229.4</v>
      </c>
      <c r="O46" s="1">
        <v>239.5</v>
      </c>
      <c r="P46" s="1">
        <v>248.1</v>
      </c>
      <c r="Q46" s="1">
        <v>253.1</v>
      </c>
      <c r="R46" s="90">
        <v>256.39999999999998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1" t="s">
        <v>46</v>
      </c>
      <c r="C47" s="1">
        <v>107.8</v>
      </c>
      <c r="D47" s="34">
        <v>121.7</v>
      </c>
      <c r="E47" s="34">
        <v>137.69999999999999</v>
      </c>
      <c r="F47" s="34">
        <v>156.1</v>
      </c>
      <c r="G47" s="39">
        <v>172.5</v>
      </c>
      <c r="H47" s="1">
        <v>176</v>
      </c>
      <c r="I47" s="1">
        <v>196.6</v>
      </c>
      <c r="J47" s="1">
        <v>189.4</v>
      </c>
      <c r="K47" s="1">
        <v>234.3</v>
      </c>
      <c r="L47" s="1">
        <v>253.9</v>
      </c>
      <c r="M47" s="1">
        <v>260.10000000000002</v>
      </c>
      <c r="N47" s="1">
        <v>261</v>
      </c>
      <c r="O47" s="1">
        <v>273.7</v>
      </c>
      <c r="P47" s="1">
        <v>264.39999999999998</v>
      </c>
      <c r="Q47" s="1">
        <v>321.10000000000002</v>
      </c>
      <c r="R47" s="90">
        <v>333.3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1" t="s">
        <v>47</v>
      </c>
      <c r="C48" s="1">
        <v>134.30000000000001</v>
      </c>
      <c r="D48" s="34">
        <v>150.19999999999999</v>
      </c>
      <c r="E48" s="34">
        <v>169.7</v>
      </c>
      <c r="F48" s="34">
        <v>186.5</v>
      </c>
      <c r="G48" s="39">
        <v>190.3</v>
      </c>
      <c r="H48" s="1">
        <v>197.4</v>
      </c>
      <c r="I48" s="1">
        <v>212.2</v>
      </c>
      <c r="J48" s="1">
        <v>230.2</v>
      </c>
      <c r="K48" s="1">
        <v>250.1</v>
      </c>
      <c r="L48" s="1">
        <v>263.5</v>
      </c>
      <c r="M48" s="1">
        <v>266</v>
      </c>
      <c r="N48" s="1">
        <v>272</v>
      </c>
      <c r="O48" s="1">
        <v>293.10000000000002</v>
      </c>
      <c r="P48" s="1">
        <v>314.5</v>
      </c>
      <c r="Q48" s="1">
        <v>287.8</v>
      </c>
      <c r="R48" s="90">
        <v>289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1" t="s">
        <v>48</v>
      </c>
      <c r="C49" s="1">
        <v>148.1</v>
      </c>
      <c r="D49" s="34">
        <v>159.1</v>
      </c>
      <c r="E49" s="34">
        <v>170</v>
      </c>
      <c r="F49" s="34">
        <v>182.8</v>
      </c>
      <c r="G49" s="39">
        <v>189.5</v>
      </c>
      <c r="H49" s="1">
        <v>194.6</v>
      </c>
      <c r="I49" s="1">
        <v>206.5</v>
      </c>
      <c r="J49" s="1">
        <v>216.4</v>
      </c>
      <c r="K49" s="1">
        <v>250.5</v>
      </c>
      <c r="L49" s="1">
        <v>279.3</v>
      </c>
      <c r="M49" s="1">
        <v>289.7</v>
      </c>
      <c r="N49" s="1">
        <v>289.7</v>
      </c>
      <c r="O49" s="1">
        <v>304.89999999999998</v>
      </c>
      <c r="P49" s="1">
        <v>297.89999999999998</v>
      </c>
      <c r="Q49" s="1">
        <v>299.39999999999998</v>
      </c>
      <c r="R49" s="90">
        <v>302.10000000000002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1" t="s">
        <v>49</v>
      </c>
      <c r="C50" s="1">
        <v>87.4</v>
      </c>
      <c r="D50" s="34">
        <v>99.9</v>
      </c>
      <c r="E50" s="34">
        <v>110</v>
      </c>
      <c r="F50" s="34">
        <v>124.9</v>
      </c>
      <c r="G50" s="39">
        <v>129.69999999999999</v>
      </c>
      <c r="H50" s="1">
        <v>139</v>
      </c>
      <c r="I50" s="1">
        <v>149.80000000000001</v>
      </c>
      <c r="J50" s="1">
        <v>163.6</v>
      </c>
      <c r="K50" s="1">
        <v>185.1</v>
      </c>
      <c r="L50" s="1">
        <v>209.1</v>
      </c>
      <c r="M50" s="1">
        <v>208.2</v>
      </c>
      <c r="N50" s="1">
        <v>209.6</v>
      </c>
      <c r="O50" s="1">
        <v>213.5</v>
      </c>
      <c r="P50" s="1">
        <v>225.7</v>
      </c>
      <c r="Q50" s="1">
        <v>233</v>
      </c>
      <c r="R50" s="90">
        <v>235.6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1" t="s">
        <v>50</v>
      </c>
      <c r="C51" s="1">
        <v>133.30000000000001</v>
      </c>
      <c r="D51" s="34">
        <v>145</v>
      </c>
      <c r="E51" s="34">
        <v>159.9</v>
      </c>
      <c r="F51" s="34">
        <v>178.6</v>
      </c>
      <c r="G51" s="39">
        <v>181.5</v>
      </c>
      <c r="H51" s="1">
        <v>187.9</v>
      </c>
      <c r="I51" s="1">
        <v>202.7</v>
      </c>
      <c r="J51" s="1">
        <v>219.2</v>
      </c>
      <c r="K51" s="1">
        <v>258.5</v>
      </c>
      <c r="L51" s="1">
        <v>282.3</v>
      </c>
      <c r="M51" s="1">
        <v>283.89999999999998</v>
      </c>
      <c r="N51" s="1">
        <v>294</v>
      </c>
      <c r="O51" s="1">
        <v>309.89999999999998</v>
      </c>
      <c r="P51" s="1">
        <v>323.89999999999998</v>
      </c>
      <c r="Q51" s="1">
        <v>338.3</v>
      </c>
      <c r="R51" s="90">
        <v>342.8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1" t="s">
        <v>51</v>
      </c>
      <c r="C52" s="1">
        <v>136.30000000000001</v>
      </c>
      <c r="D52" s="34">
        <v>145.6</v>
      </c>
      <c r="E52" s="34">
        <v>161.19999999999999</v>
      </c>
      <c r="F52" s="34">
        <v>177.8</v>
      </c>
      <c r="G52" s="39">
        <v>184.4</v>
      </c>
      <c r="H52" s="1">
        <v>195.3</v>
      </c>
      <c r="I52" s="1">
        <v>225.5</v>
      </c>
      <c r="J52" s="1">
        <v>232.2</v>
      </c>
      <c r="K52" s="1">
        <v>239.5</v>
      </c>
      <c r="L52" s="1">
        <v>253.9</v>
      </c>
      <c r="M52" s="1">
        <v>257.89999999999998</v>
      </c>
      <c r="N52" s="1">
        <v>263.60000000000002</v>
      </c>
      <c r="O52" s="1">
        <v>269.10000000000002</v>
      </c>
      <c r="P52" s="1">
        <v>272.89999999999998</v>
      </c>
      <c r="Q52" s="1">
        <v>279.7</v>
      </c>
      <c r="R52" s="90">
        <v>284.39999999999998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1" t="s">
        <v>52</v>
      </c>
      <c r="C53" s="1">
        <v>142.1</v>
      </c>
      <c r="D53" s="34">
        <v>152.30000000000001</v>
      </c>
      <c r="E53" s="34">
        <v>166.2</v>
      </c>
      <c r="F53" s="34">
        <v>185.6</v>
      </c>
      <c r="G53" s="39">
        <v>189.9</v>
      </c>
      <c r="H53" s="1">
        <v>207.6</v>
      </c>
      <c r="I53" s="1">
        <v>227.6</v>
      </c>
      <c r="J53" s="1">
        <v>240.6</v>
      </c>
      <c r="K53" s="1">
        <v>269.8</v>
      </c>
      <c r="L53" s="1">
        <v>301.8</v>
      </c>
      <c r="M53" s="1">
        <v>305.3</v>
      </c>
      <c r="N53" s="1">
        <v>318</v>
      </c>
      <c r="O53" s="1">
        <v>321.5</v>
      </c>
      <c r="P53" s="1">
        <v>341.1</v>
      </c>
      <c r="Q53" s="1">
        <v>360.2</v>
      </c>
      <c r="R53" s="90">
        <v>382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1" t="s">
        <v>53</v>
      </c>
      <c r="C54" s="1">
        <v>176.2</v>
      </c>
      <c r="D54" s="34">
        <v>208.4</v>
      </c>
      <c r="E54" s="34">
        <v>211.1</v>
      </c>
      <c r="F54" s="34">
        <v>218</v>
      </c>
      <c r="G54" s="39">
        <v>220.3</v>
      </c>
      <c r="H54" s="1">
        <v>247.2</v>
      </c>
      <c r="I54" s="1">
        <v>260.39999999999998</v>
      </c>
      <c r="J54" s="1">
        <v>253</v>
      </c>
      <c r="K54" s="1">
        <v>298.10000000000002</v>
      </c>
      <c r="L54" s="1">
        <v>317.10000000000002</v>
      </c>
      <c r="M54" s="1">
        <v>325.89999999999998</v>
      </c>
      <c r="N54" s="1">
        <v>342.7</v>
      </c>
      <c r="O54" s="1">
        <v>359.9</v>
      </c>
      <c r="P54" s="1">
        <v>363.8</v>
      </c>
      <c r="Q54" s="1">
        <v>380.1</v>
      </c>
      <c r="R54" s="90">
        <v>390.9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1" t="s">
        <v>54</v>
      </c>
      <c r="C55" s="1">
        <v>125.7</v>
      </c>
      <c r="D55" s="34">
        <v>144.69999999999999</v>
      </c>
      <c r="E55" s="34">
        <v>160.30000000000001</v>
      </c>
      <c r="F55" s="34">
        <v>180.3</v>
      </c>
      <c r="G55" s="39">
        <v>200.5</v>
      </c>
      <c r="H55" s="1">
        <v>223</v>
      </c>
      <c r="I55" s="1">
        <v>238.7</v>
      </c>
      <c r="J55" s="1">
        <v>256.60000000000002</v>
      </c>
      <c r="K55" s="1">
        <v>276.39999999999998</v>
      </c>
      <c r="L55" s="1">
        <v>294.60000000000002</v>
      </c>
      <c r="M55" s="1">
        <v>300.60000000000002</v>
      </c>
      <c r="N55" s="1">
        <v>305.5</v>
      </c>
      <c r="O55" s="1">
        <v>311.60000000000002</v>
      </c>
      <c r="P55" s="1">
        <v>319.60000000000002</v>
      </c>
      <c r="Q55" s="1">
        <v>320.60000000000002</v>
      </c>
      <c r="R55" s="90">
        <v>326.10000000000002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1" t="s">
        <v>55</v>
      </c>
      <c r="C56" s="1">
        <v>200.6</v>
      </c>
      <c r="D56" s="34">
        <v>205.2</v>
      </c>
      <c r="E56" s="34">
        <v>220.4</v>
      </c>
      <c r="F56" s="34">
        <v>234.1</v>
      </c>
      <c r="G56" s="39">
        <v>236.8</v>
      </c>
      <c r="H56" s="1">
        <v>236.3</v>
      </c>
      <c r="I56" s="1">
        <v>254.8</v>
      </c>
      <c r="J56" s="1">
        <v>257.2</v>
      </c>
      <c r="K56" s="1">
        <v>285</v>
      </c>
      <c r="L56" s="1">
        <v>295.3</v>
      </c>
      <c r="M56" s="1">
        <v>296</v>
      </c>
      <c r="N56" s="1">
        <v>294.10000000000002</v>
      </c>
      <c r="O56" s="1">
        <v>298.60000000000002</v>
      </c>
      <c r="P56" s="1">
        <v>310.7</v>
      </c>
      <c r="Q56" s="1">
        <v>314.39999999999998</v>
      </c>
      <c r="R56" s="90">
        <v>319.10000000000002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1" t="s">
        <v>56</v>
      </c>
      <c r="C57" s="1">
        <v>151.9</v>
      </c>
      <c r="D57" s="34">
        <v>159.19999999999999</v>
      </c>
      <c r="E57" s="34">
        <v>174.8</v>
      </c>
      <c r="F57" s="34">
        <v>194.1</v>
      </c>
      <c r="G57" s="39">
        <v>201.1</v>
      </c>
      <c r="H57" s="1">
        <v>239.7</v>
      </c>
      <c r="I57" s="1">
        <v>248.9</v>
      </c>
      <c r="J57" s="1">
        <v>264.3</v>
      </c>
      <c r="K57" s="1">
        <v>280.3</v>
      </c>
      <c r="L57" s="1">
        <v>313.7</v>
      </c>
      <c r="M57" s="1">
        <v>317.8</v>
      </c>
      <c r="N57" s="1">
        <v>313</v>
      </c>
      <c r="O57" s="1">
        <v>319.5</v>
      </c>
      <c r="P57" s="1">
        <v>327.3</v>
      </c>
      <c r="Q57" s="1">
        <v>336.6</v>
      </c>
      <c r="R57" s="90">
        <v>337.2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1" t="s">
        <v>57</v>
      </c>
      <c r="C58" s="1">
        <v>139.6</v>
      </c>
      <c r="D58" s="34">
        <v>155.80000000000001</v>
      </c>
      <c r="E58" s="34">
        <v>170.9</v>
      </c>
      <c r="F58" s="34">
        <v>183.3</v>
      </c>
      <c r="G58" s="39">
        <v>189.4</v>
      </c>
      <c r="H58" s="1">
        <v>196.1</v>
      </c>
      <c r="I58" s="1">
        <v>212</v>
      </c>
      <c r="J58" s="1">
        <v>231.7</v>
      </c>
      <c r="K58" s="1">
        <v>243.9</v>
      </c>
      <c r="L58" s="1">
        <v>258.39999999999998</v>
      </c>
      <c r="M58" s="1">
        <v>263.2</v>
      </c>
      <c r="N58" s="1">
        <v>270.89999999999998</v>
      </c>
      <c r="O58" s="1">
        <v>280.7</v>
      </c>
      <c r="P58" s="1">
        <v>290.89999999999998</v>
      </c>
      <c r="Q58" s="1">
        <v>300.5</v>
      </c>
      <c r="R58" s="90">
        <v>314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1" t="s">
        <v>58</v>
      </c>
      <c r="C59" s="1">
        <v>163.69999999999999</v>
      </c>
      <c r="D59" s="34">
        <v>173.9</v>
      </c>
      <c r="E59" s="34">
        <v>195.8</v>
      </c>
      <c r="F59" s="34">
        <v>211.4</v>
      </c>
      <c r="G59" s="39">
        <v>215</v>
      </c>
      <c r="H59" s="1">
        <v>226</v>
      </c>
      <c r="I59" s="1">
        <v>246.8</v>
      </c>
      <c r="J59" s="1">
        <v>265.3</v>
      </c>
      <c r="K59" s="1">
        <v>281.60000000000002</v>
      </c>
      <c r="L59" s="1">
        <v>301.39999999999998</v>
      </c>
      <c r="M59" s="1">
        <v>308.10000000000002</v>
      </c>
      <c r="N59" s="1">
        <v>314.3</v>
      </c>
      <c r="O59" s="1">
        <v>321</v>
      </c>
      <c r="P59" s="1">
        <v>335.7</v>
      </c>
      <c r="Q59" s="1">
        <v>349.9</v>
      </c>
      <c r="R59" s="90">
        <v>366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1" t="s">
        <v>59</v>
      </c>
      <c r="C60" s="1">
        <v>163.69999999999999</v>
      </c>
      <c r="D60" s="34">
        <v>188.1</v>
      </c>
      <c r="E60" s="34">
        <v>215.6</v>
      </c>
      <c r="F60" s="34">
        <v>234.6</v>
      </c>
      <c r="G60" s="39">
        <v>248.6</v>
      </c>
      <c r="H60" s="1">
        <v>275.5</v>
      </c>
      <c r="I60" s="1">
        <v>285.60000000000002</v>
      </c>
      <c r="J60" s="1">
        <v>303.8</v>
      </c>
      <c r="K60" s="1">
        <v>312.60000000000002</v>
      </c>
      <c r="L60" s="1">
        <v>319.8</v>
      </c>
      <c r="M60" s="1">
        <v>353.7</v>
      </c>
      <c r="N60" s="1">
        <v>360.7</v>
      </c>
      <c r="O60" s="1">
        <v>370.5</v>
      </c>
      <c r="P60" s="1">
        <v>383.1</v>
      </c>
      <c r="Q60" s="1">
        <v>395.1</v>
      </c>
      <c r="R60" s="90">
        <v>410.4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1" t="s">
        <v>60</v>
      </c>
      <c r="C61" s="1">
        <v>208</v>
      </c>
      <c r="D61" s="34">
        <v>217.4</v>
      </c>
      <c r="E61" s="34">
        <v>232.2</v>
      </c>
      <c r="F61" s="34">
        <v>252.7</v>
      </c>
      <c r="G61" s="39">
        <v>256</v>
      </c>
      <c r="H61" s="1">
        <v>260.7</v>
      </c>
      <c r="I61" s="1">
        <v>268.7</v>
      </c>
      <c r="J61" s="1">
        <v>283.8</v>
      </c>
      <c r="K61" s="1">
        <v>294.3</v>
      </c>
      <c r="L61" s="1">
        <v>312.2</v>
      </c>
      <c r="M61" s="1">
        <v>310.5</v>
      </c>
      <c r="N61" s="1">
        <v>316.39999999999998</v>
      </c>
      <c r="O61" s="1">
        <v>321.8</v>
      </c>
      <c r="P61" s="1">
        <v>328.9</v>
      </c>
      <c r="Q61" s="1">
        <v>334.3</v>
      </c>
      <c r="R61" s="90">
        <v>344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1" t="s">
        <v>61</v>
      </c>
      <c r="C62" s="1">
        <v>160.80000000000001</v>
      </c>
      <c r="D62" s="34">
        <v>171.3</v>
      </c>
      <c r="E62" s="34">
        <v>186.1</v>
      </c>
      <c r="F62" s="34">
        <v>202.9</v>
      </c>
      <c r="G62" s="39">
        <v>206</v>
      </c>
      <c r="H62" s="1">
        <v>228.7</v>
      </c>
      <c r="I62" s="1">
        <v>243.4</v>
      </c>
      <c r="J62" s="1">
        <v>262.89999999999998</v>
      </c>
      <c r="K62" s="1">
        <v>309.10000000000002</v>
      </c>
      <c r="L62" s="1">
        <v>300.3</v>
      </c>
      <c r="M62" s="1">
        <v>300.3</v>
      </c>
      <c r="N62" s="1">
        <v>302.7</v>
      </c>
      <c r="O62" s="1">
        <v>311.3</v>
      </c>
      <c r="P62" s="1">
        <v>312.10000000000002</v>
      </c>
      <c r="Q62" s="1">
        <v>324.89999999999998</v>
      </c>
      <c r="R62" s="85">
        <v>339.5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1" t="s">
        <v>62</v>
      </c>
      <c r="C63" s="1">
        <v>168.8</v>
      </c>
      <c r="D63" s="34">
        <v>182.6</v>
      </c>
      <c r="E63" s="34">
        <v>188.8</v>
      </c>
      <c r="F63" s="34">
        <v>177.2</v>
      </c>
      <c r="G63" s="39">
        <v>171.6</v>
      </c>
      <c r="H63" s="1">
        <v>192.3</v>
      </c>
      <c r="I63" s="1">
        <v>183.2</v>
      </c>
      <c r="J63" s="1">
        <v>186.3</v>
      </c>
      <c r="K63" s="1">
        <v>240.1</v>
      </c>
      <c r="L63" s="1">
        <v>251.6</v>
      </c>
      <c r="M63" s="1">
        <v>253.8</v>
      </c>
      <c r="N63" s="1">
        <v>253.2</v>
      </c>
      <c r="O63" s="1">
        <v>257.39999999999998</v>
      </c>
      <c r="P63" s="1">
        <v>192.5</v>
      </c>
      <c r="Q63" s="1">
        <v>200.5</v>
      </c>
      <c r="R63" s="85">
        <v>206.4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1" t="s">
        <v>63</v>
      </c>
      <c r="C64" s="1">
        <v>108.6</v>
      </c>
      <c r="D64" s="34">
        <v>137.69999999999999</v>
      </c>
      <c r="E64" s="34">
        <v>142.6</v>
      </c>
      <c r="F64" s="34">
        <v>174</v>
      </c>
      <c r="G64" s="39">
        <v>174</v>
      </c>
      <c r="H64" s="1">
        <v>182.7</v>
      </c>
      <c r="I64" s="1">
        <v>191.7</v>
      </c>
      <c r="J64" s="1">
        <v>208.5</v>
      </c>
      <c r="K64" s="1">
        <v>231.1</v>
      </c>
      <c r="L64" s="1">
        <v>239.2</v>
      </c>
      <c r="M64" s="1">
        <v>243.3</v>
      </c>
      <c r="N64" s="1">
        <v>247.7</v>
      </c>
      <c r="O64" s="1">
        <v>253.1</v>
      </c>
      <c r="P64" s="1">
        <v>257.2</v>
      </c>
      <c r="Q64" s="1">
        <v>258.39999999999998</v>
      </c>
      <c r="R64" s="85">
        <v>263.60000000000002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1" t="s">
        <v>64</v>
      </c>
      <c r="C65" s="1">
        <v>81.400000000000006</v>
      </c>
      <c r="D65" s="34">
        <v>85.5</v>
      </c>
      <c r="E65" s="34">
        <v>101.4</v>
      </c>
      <c r="F65" s="34">
        <v>112.3</v>
      </c>
      <c r="G65" s="39">
        <v>115.4</v>
      </c>
      <c r="H65" s="1">
        <v>127.4</v>
      </c>
      <c r="I65" s="1">
        <v>135.4</v>
      </c>
      <c r="J65" s="1">
        <v>149</v>
      </c>
      <c r="K65" s="1">
        <v>151.6</v>
      </c>
      <c r="L65" s="1">
        <v>151.6</v>
      </c>
      <c r="M65" s="1">
        <v>135.1</v>
      </c>
      <c r="N65" s="1">
        <v>142.69999999999999</v>
      </c>
      <c r="O65" s="1">
        <v>143.30000000000001</v>
      </c>
      <c r="P65" s="1">
        <v>142.5</v>
      </c>
      <c r="Q65" s="1">
        <v>141.4</v>
      </c>
      <c r="R65" s="90">
        <v>164.1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1" t="s">
        <v>65</v>
      </c>
      <c r="C66" s="1">
        <v>186.4</v>
      </c>
      <c r="D66" s="34">
        <v>207.6</v>
      </c>
      <c r="E66" s="34">
        <v>207.9</v>
      </c>
      <c r="F66" s="34">
        <v>203.4</v>
      </c>
      <c r="G66" s="39">
        <v>206.8</v>
      </c>
      <c r="H66" s="1">
        <v>223.6</v>
      </c>
      <c r="I66" s="1">
        <v>247.7</v>
      </c>
      <c r="J66" s="1">
        <v>264.39999999999998</v>
      </c>
      <c r="K66" s="1">
        <v>292.5</v>
      </c>
      <c r="L66" s="1">
        <v>311.89999999999998</v>
      </c>
      <c r="M66" s="1">
        <v>318</v>
      </c>
      <c r="N66" s="1">
        <v>320.89999999999998</v>
      </c>
      <c r="O66" s="1">
        <v>328.8</v>
      </c>
      <c r="P66" s="1">
        <v>368.7</v>
      </c>
      <c r="Q66" s="1">
        <v>403.6</v>
      </c>
      <c r="R66" s="90">
        <v>419.8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1" t="s">
        <v>66</v>
      </c>
      <c r="C67" s="1">
        <v>156.19999999999999</v>
      </c>
      <c r="D67" s="34">
        <v>159.19999999999999</v>
      </c>
      <c r="E67" s="34">
        <v>167.4</v>
      </c>
      <c r="F67" s="34">
        <v>193.9</v>
      </c>
      <c r="G67" s="39">
        <v>217.8</v>
      </c>
      <c r="H67" s="1">
        <v>215.2</v>
      </c>
      <c r="I67" s="1">
        <v>229.6</v>
      </c>
      <c r="J67" s="1">
        <v>245.1</v>
      </c>
      <c r="K67" s="1">
        <v>260.8</v>
      </c>
      <c r="L67" s="1">
        <v>273.39999999999998</v>
      </c>
      <c r="M67" s="1">
        <v>276.2</v>
      </c>
      <c r="N67" s="1">
        <v>277</v>
      </c>
      <c r="O67" s="1">
        <v>291.5</v>
      </c>
      <c r="P67" s="1">
        <v>309.39999999999998</v>
      </c>
      <c r="Q67" s="1">
        <v>330.5</v>
      </c>
      <c r="R67" s="90">
        <v>334.6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1" t="s">
        <v>67</v>
      </c>
      <c r="C68" s="1">
        <v>144.9</v>
      </c>
      <c r="D68" s="34">
        <v>152.19999999999999</v>
      </c>
      <c r="E68" s="34">
        <v>162.80000000000001</v>
      </c>
      <c r="F68" s="34">
        <v>188.8</v>
      </c>
      <c r="G68" s="39">
        <v>202.8</v>
      </c>
      <c r="H68" s="1">
        <v>208.9</v>
      </c>
      <c r="I68" s="1">
        <v>218.2</v>
      </c>
      <c r="J68" s="1">
        <v>229.5</v>
      </c>
      <c r="K68" s="1">
        <v>237.6</v>
      </c>
      <c r="L68" s="1">
        <v>247.5</v>
      </c>
      <c r="M68" s="1">
        <v>253.6</v>
      </c>
      <c r="N68" s="1">
        <v>260</v>
      </c>
      <c r="O68" s="1">
        <v>265.39999999999998</v>
      </c>
      <c r="P68" s="1">
        <v>275.89999999999998</v>
      </c>
      <c r="Q68" s="1">
        <v>283.89999999999998</v>
      </c>
      <c r="R68" s="85">
        <v>285.60000000000002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68</v>
      </c>
      <c r="C69" s="1">
        <v>162.9</v>
      </c>
      <c r="D69" s="34">
        <v>171.3</v>
      </c>
      <c r="E69" s="34">
        <v>198.5</v>
      </c>
      <c r="F69" s="34">
        <v>208.3</v>
      </c>
      <c r="G69" s="39">
        <v>215.4</v>
      </c>
      <c r="H69" s="1">
        <v>249.4</v>
      </c>
      <c r="I69" s="1">
        <v>262.10000000000002</v>
      </c>
      <c r="J69" s="1">
        <v>276.7</v>
      </c>
      <c r="K69" s="1">
        <v>274</v>
      </c>
      <c r="L69" s="1">
        <v>310.8</v>
      </c>
      <c r="M69" s="1">
        <v>306.89999999999998</v>
      </c>
      <c r="N69" s="1">
        <v>296.10000000000002</v>
      </c>
      <c r="O69" s="1">
        <v>303.5</v>
      </c>
      <c r="P69" s="1">
        <v>294.5</v>
      </c>
      <c r="Q69" s="1">
        <v>296.8</v>
      </c>
      <c r="R69" s="90">
        <v>301.7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1" t="s">
        <v>69</v>
      </c>
      <c r="C70" s="1">
        <v>143.30000000000001</v>
      </c>
      <c r="D70" s="34">
        <v>151.9</v>
      </c>
      <c r="E70" s="34">
        <v>165.7</v>
      </c>
      <c r="F70" s="34">
        <v>183.9</v>
      </c>
      <c r="G70" s="39">
        <v>185.1</v>
      </c>
      <c r="H70" s="1">
        <v>202.6</v>
      </c>
      <c r="I70" s="1">
        <v>224.3</v>
      </c>
      <c r="J70" s="1">
        <v>251.5</v>
      </c>
      <c r="K70" s="1">
        <v>271.8</v>
      </c>
      <c r="L70" s="1">
        <v>270.5</v>
      </c>
      <c r="M70" s="1">
        <v>271.3</v>
      </c>
      <c r="N70" s="1">
        <v>242.7</v>
      </c>
      <c r="O70" s="1">
        <v>246.2</v>
      </c>
      <c r="P70" s="1">
        <v>245.6</v>
      </c>
      <c r="Q70" s="1">
        <v>254.9</v>
      </c>
      <c r="R70" s="90">
        <v>261.60000000000002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1" t="s">
        <v>70</v>
      </c>
      <c r="C71" s="1">
        <v>142</v>
      </c>
      <c r="D71" s="34">
        <v>153.9</v>
      </c>
      <c r="E71" s="34">
        <v>170.6</v>
      </c>
      <c r="F71" s="34">
        <v>187.3</v>
      </c>
      <c r="G71" s="39">
        <v>189.2</v>
      </c>
      <c r="H71" s="1">
        <v>201.6</v>
      </c>
      <c r="I71" s="1">
        <v>210.1</v>
      </c>
      <c r="J71" s="1">
        <v>225.6</v>
      </c>
      <c r="K71" s="1">
        <v>245.2</v>
      </c>
      <c r="L71" s="1">
        <v>255.2</v>
      </c>
      <c r="M71" s="1">
        <v>257.5</v>
      </c>
      <c r="N71" s="1">
        <v>263.10000000000002</v>
      </c>
      <c r="O71" s="1">
        <v>269.10000000000002</v>
      </c>
      <c r="P71" s="1">
        <v>275.89999999999998</v>
      </c>
      <c r="Q71" s="1">
        <v>312.60000000000002</v>
      </c>
      <c r="R71" s="90">
        <v>316.39999999999998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1" t="s">
        <v>71</v>
      </c>
      <c r="C72" s="1">
        <v>183.8</v>
      </c>
      <c r="D72" s="34">
        <v>189.5</v>
      </c>
      <c r="E72" s="34">
        <v>196.8</v>
      </c>
      <c r="F72" s="34">
        <v>231.1</v>
      </c>
      <c r="G72" s="39">
        <v>230.9</v>
      </c>
      <c r="H72" s="1">
        <v>232.1</v>
      </c>
      <c r="I72" s="1">
        <v>260.2</v>
      </c>
      <c r="J72" s="1">
        <v>273</v>
      </c>
      <c r="K72" s="1">
        <v>292.5</v>
      </c>
      <c r="L72" s="1">
        <v>309.7</v>
      </c>
      <c r="M72" s="1">
        <v>315</v>
      </c>
      <c r="N72" s="1">
        <v>320.8</v>
      </c>
      <c r="O72" s="1">
        <v>328.2</v>
      </c>
      <c r="P72" s="1">
        <v>317.60000000000002</v>
      </c>
      <c r="Q72" s="1">
        <v>320.2</v>
      </c>
      <c r="R72" s="90">
        <v>326.5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1" t="s">
        <v>72</v>
      </c>
      <c r="C73" s="1">
        <v>153.4</v>
      </c>
      <c r="D73" s="34">
        <v>163.9</v>
      </c>
      <c r="E73" s="34">
        <v>172.6</v>
      </c>
      <c r="F73" s="34">
        <v>190.3</v>
      </c>
      <c r="G73" s="39">
        <v>191.1</v>
      </c>
      <c r="H73" s="1">
        <v>207.3</v>
      </c>
      <c r="I73" s="1">
        <v>223.5</v>
      </c>
      <c r="J73" s="1">
        <v>238.6</v>
      </c>
      <c r="K73" s="1">
        <v>257.10000000000002</v>
      </c>
      <c r="L73" s="1">
        <v>271.3</v>
      </c>
      <c r="M73" s="1">
        <v>273.7</v>
      </c>
      <c r="N73" s="1">
        <v>263.7</v>
      </c>
      <c r="O73" s="1">
        <v>272.8</v>
      </c>
      <c r="P73" s="1">
        <v>262.7</v>
      </c>
      <c r="Q73" s="1">
        <v>260.7</v>
      </c>
      <c r="R73" s="90">
        <v>263.2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1" t="s">
        <v>73</v>
      </c>
      <c r="C74" s="1">
        <v>146.19999999999999</v>
      </c>
      <c r="D74" s="34">
        <v>156.1</v>
      </c>
      <c r="E74" s="34">
        <v>171.1</v>
      </c>
      <c r="F74" s="34">
        <v>185.3</v>
      </c>
      <c r="G74" s="39">
        <v>188.1</v>
      </c>
      <c r="H74" s="1">
        <v>220.4</v>
      </c>
      <c r="I74" s="1">
        <v>231.3</v>
      </c>
      <c r="J74" s="1">
        <v>239.9</v>
      </c>
      <c r="K74" s="1">
        <v>249.9</v>
      </c>
      <c r="L74" s="1">
        <v>263.7</v>
      </c>
      <c r="M74" s="1">
        <v>269.7</v>
      </c>
      <c r="N74" s="1">
        <v>269.7</v>
      </c>
      <c r="O74" s="1">
        <v>275.89999999999998</v>
      </c>
      <c r="P74" s="1">
        <v>280.3</v>
      </c>
      <c r="Q74" s="1">
        <v>292.39999999999998</v>
      </c>
      <c r="R74" s="90">
        <v>304.3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1" t="s">
        <v>74</v>
      </c>
      <c r="C75" s="1">
        <v>132.6</v>
      </c>
      <c r="D75" s="34">
        <v>136.1</v>
      </c>
      <c r="E75" s="34">
        <v>137.9</v>
      </c>
      <c r="F75" s="34">
        <v>143.69999999999999</v>
      </c>
      <c r="G75" s="39">
        <v>143.19999999999999</v>
      </c>
      <c r="H75" s="1">
        <v>142.4</v>
      </c>
      <c r="I75" s="1">
        <v>148</v>
      </c>
      <c r="J75" s="1">
        <v>206.7</v>
      </c>
      <c r="K75" s="1">
        <v>220.3</v>
      </c>
      <c r="L75" s="1">
        <v>224.1</v>
      </c>
      <c r="M75" s="1">
        <v>226.6</v>
      </c>
      <c r="N75" s="1">
        <v>227.8</v>
      </c>
      <c r="O75" s="1">
        <v>229.5</v>
      </c>
      <c r="P75" s="1">
        <v>230.9</v>
      </c>
      <c r="Q75" s="1">
        <v>232.1</v>
      </c>
      <c r="R75" s="85">
        <v>229.6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1" t="s">
        <v>75</v>
      </c>
      <c r="C76" s="1">
        <v>254.3</v>
      </c>
      <c r="D76" s="34">
        <v>249.4</v>
      </c>
      <c r="E76" s="34">
        <v>248.4</v>
      </c>
      <c r="F76" s="34">
        <v>252.4</v>
      </c>
      <c r="G76" s="39">
        <v>343.8</v>
      </c>
      <c r="H76" s="1">
        <v>372</v>
      </c>
      <c r="I76" s="1">
        <v>384.9</v>
      </c>
      <c r="J76" s="1">
        <v>422.6</v>
      </c>
      <c r="K76" s="1">
        <v>484.8</v>
      </c>
      <c r="L76" s="1">
        <v>489.2</v>
      </c>
      <c r="M76" s="1">
        <v>486.9</v>
      </c>
      <c r="N76" s="1">
        <v>488.8</v>
      </c>
      <c r="O76" s="1">
        <v>495.5</v>
      </c>
      <c r="P76" s="1">
        <v>498.5</v>
      </c>
      <c r="Q76" s="1">
        <v>510.6</v>
      </c>
      <c r="R76" s="90">
        <v>519.20000000000005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1" t="s">
        <v>76</v>
      </c>
      <c r="C77" s="1">
        <v>198.6</v>
      </c>
      <c r="D77" s="34">
        <v>197.1</v>
      </c>
      <c r="E77" s="34">
        <v>233.5</v>
      </c>
      <c r="F77" s="34">
        <v>267.8</v>
      </c>
      <c r="G77" s="39">
        <v>278</v>
      </c>
      <c r="H77" s="1">
        <v>304.2</v>
      </c>
      <c r="I77" s="1">
        <v>281.3</v>
      </c>
      <c r="J77" s="1">
        <v>346.7</v>
      </c>
      <c r="K77" s="1">
        <v>369.6</v>
      </c>
      <c r="L77" s="1">
        <v>382.3</v>
      </c>
      <c r="M77" s="1">
        <v>388.8</v>
      </c>
      <c r="N77" s="1">
        <v>400.2</v>
      </c>
      <c r="O77" s="1">
        <v>417</v>
      </c>
      <c r="P77" s="1">
        <v>431.5</v>
      </c>
      <c r="Q77" s="1">
        <v>443.1</v>
      </c>
      <c r="R77" s="90">
        <v>456.3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1" t="s">
        <v>77</v>
      </c>
      <c r="C78" s="1">
        <v>172.3</v>
      </c>
      <c r="D78" s="34">
        <v>156.69999999999999</v>
      </c>
      <c r="E78" s="34">
        <v>160.19999999999999</v>
      </c>
      <c r="F78" s="34">
        <v>158.19999999999999</v>
      </c>
      <c r="G78" s="39">
        <v>167.4</v>
      </c>
      <c r="H78" s="1">
        <v>183.5</v>
      </c>
      <c r="I78" s="1">
        <v>195.2</v>
      </c>
      <c r="J78" s="1">
        <v>214</v>
      </c>
      <c r="K78" s="1">
        <v>228.7</v>
      </c>
      <c r="L78" s="1">
        <v>243</v>
      </c>
      <c r="M78" s="1">
        <v>245.6</v>
      </c>
      <c r="N78" s="1">
        <v>252.6</v>
      </c>
      <c r="O78" s="1">
        <v>261.5</v>
      </c>
      <c r="P78" s="1">
        <v>266.3</v>
      </c>
      <c r="Q78" s="1">
        <v>272.5</v>
      </c>
      <c r="R78" s="90">
        <v>291.2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1" t="s">
        <v>78</v>
      </c>
      <c r="C79" s="1">
        <v>167.6</v>
      </c>
      <c r="D79" s="34">
        <v>167</v>
      </c>
      <c r="E79" s="34">
        <v>170.2</v>
      </c>
      <c r="F79" s="34">
        <v>180.1</v>
      </c>
      <c r="G79" s="39">
        <v>183.4</v>
      </c>
      <c r="H79" s="1">
        <v>201.4</v>
      </c>
      <c r="I79" s="1">
        <v>214.6</v>
      </c>
      <c r="J79" s="1">
        <v>234.3</v>
      </c>
      <c r="K79" s="1">
        <v>275.60000000000002</v>
      </c>
      <c r="L79" s="1">
        <v>286.3</v>
      </c>
      <c r="M79" s="1">
        <v>286.39999999999998</v>
      </c>
      <c r="N79" s="1">
        <v>265.8</v>
      </c>
      <c r="O79" s="1">
        <v>275.2</v>
      </c>
      <c r="P79" s="1">
        <v>287.8</v>
      </c>
      <c r="Q79" s="1">
        <v>288.39999999999998</v>
      </c>
      <c r="R79" s="90">
        <v>295.8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1" t="s">
        <v>79</v>
      </c>
      <c r="C80" s="1">
        <v>207.1</v>
      </c>
      <c r="D80" s="34">
        <v>213.2</v>
      </c>
      <c r="E80" s="34">
        <v>230.5</v>
      </c>
      <c r="F80" s="34">
        <v>236.4</v>
      </c>
      <c r="G80" s="39">
        <v>260.3</v>
      </c>
      <c r="H80" s="1">
        <v>269.89999999999998</v>
      </c>
      <c r="I80" s="1">
        <v>286.5</v>
      </c>
      <c r="J80" s="1">
        <v>285.60000000000002</v>
      </c>
      <c r="K80" s="1">
        <v>330.3</v>
      </c>
      <c r="L80" s="1">
        <v>351.3</v>
      </c>
      <c r="M80" s="1">
        <v>350.3</v>
      </c>
      <c r="N80" s="1">
        <v>362</v>
      </c>
      <c r="O80" s="1">
        <v>367.1</v>
      </c>
      <c r="P80" s="1">
        <v>378.1</v>
      </c>
      <c r="Q80" s="1">
        <v>367.2</v>
      </c>
      <c r="R80" s="90">
        <v>372.6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1" t="s">
        <v>80</v>
      </c>
      <c r="C81" s="1">
        <v>249.6</v>
      </c>
      <c r="D81" s="34">
        <v>248.7</v>
      </c>
      <c r="E81" s="34">
        <v>251.9</v>
      </c>
      <c r="F81" s="34">
        <v>266.8</v>
      </c>
      <c r="G81" s="39">
        <v>277.39999999999998</v>
      </c>
      <c r="H81" s="1">
        <v>291</v>
      </c>
      <c r="I81" s="1">
        <v>294.89999999999998</v>
      </c>
      <c r="J81" s="1">
        <v>305</v>
      </c>
      <c r="K81" s="1">
        <v>319.3</v>
      </c>
      <c r="L81" s="1">
        <v>332.2</v>
      </c>
      <c r="M81" s="1">
        <v>326</v>
      </c>
      <c r="N81" s="1">
        <v>316.5</v>
      </c>
      <c r="O81" s="1">
        <v>321.8</v>
      </c>
      <c r="P81" s="1">
        <v>315</v>
      </c>
      <c r="Q81" s="1">
        <v>319.39999999999998</v>
      </c>
      <c r="R81" s="90">
        <v>330.9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1" t="s">
        <v>81</v>
      </c>
      <c r="C82" s="1">
        <v>149.80000000000001</v>
      </c>
      <c r="D82" s="34">
        <v>149.6</v>
      </c>
      <c r="E82" s="34">
        <v>121.6</v>
      </c>
      <c r="F82" s="34">
        <v>125</v>
      </c>
      <c r="G82" s="39">
        <v>127.4</v>
      </c>
      <c r="H82" s="1">
        <v>142.4</v>
      </c>
      <c r="I82" s="1">
        <v>146.5</v>
      </c>
      <c r="J82" s="1">
        <v>159.5</v>
      </c>
      <c r="K82" s="1">
        <v>215.1</v>
      </c>
      <c r="L82" s="1">
        <v>208.8</v>
      </c>
      <c r="M82" s="1">
        <v>213</v>
      </c>
      <c r="N82" s="1">
        <v>211.2</v>
      </c>
      <c r="O82" s="1">
        <v>218.6</v>
      </c>
      <c r="P82" s="1">
        <v>227.9</v>
      </c>
      <c r="Q82" s="1">
        <v>242.7</v>
      </c>
      <c r="R82" s="90">
        <v>255.5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1" t="s">
        <v>82</v>
      </c>
      <c r="C83" s="1">
        <v>33.299999999999997</v>
      </c>
      <c r="D83" s="34">
        <v>40</v>
      </c>
      <c r="E83" s="34">
        <v>44.4</v>
      </c>
      <c r="F83" s="34">
        <v>49</v>
      </c>
      <c r="G83" s="39">
        <v>54.8</v>
      </c>
      <c r="H83" s="1">
        <v>59.2</v>
      </c>
      <c r="I83" s="1">
        <v>60.7</v>
      </c>
      <c r="J83" s="1">
        <v>71.400000000000006</v>
      </c>
      <c r="K83" s="1">
        <v>73.099999999999994</v>
      </c>
      <c r="L83" s="1">
        <v>79.5</v>
      </c>
      <c r="M83" s="1">
        <v>100.2</v>
      </c>
      <c r="N83" s="1">
        <v>142.19999999999999</v>
      </c>
      <c r="O83" s="1">
        <v>110.8</v>
      </c>
      <c r="P83" s="1">
        <v>109.5</v>
      </c>
      <c r="Q83" s="1">
        <v>107.4</v>
      </c>
      <c r="R83" s="90">
        <v>111.2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5" t="s">
        <v>87</v>
      </c>
      <c r="C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xr:uid="{00000000-0004-0000-1600-000000000000}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83"/>
  <sheetViews>
    <sheetView topLeftCell="A21"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19" max="19" width="11.140625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0.76779135183103064</v>
      </c>
      <c r="C2" s="117">
        <v>43831</v>
      </c>
      <c r="D2">
        <v>32</v>
      </c>
    </row>
    <row r="3" spans="1:4" x14ac:dyDescent="0.25">
      <c r="A3" s="46">
        <v>2</v>
      </c>
      <c r="B3">
        <v>0.65745593947535941</v>
      </c>
      <c r="C3" s="117">
        <v>43831</v>
      </c>
      <c r="D3">
        <v>32</v>
      </c>
    </row>
    <row r="4" spans="1:4" x14ac:dyDescent="0.25">
      <c r="A4" s="46">
        <v>3</v>
      </c>
      <c r="B4">
        <v>0.75609744199022455</v>
      </c>
      <c r="C4" s="117">
        <v>43831</v>
      </c>
      <c r="D4">
        <v>32</v>
      </c>
    </row>
    <row r="5" spans="1:4" x14ac:dyDescent="0.25">
      <c r="A5" s="46">
        <v>4</v>
      </c>
      <c r="B5">
        <v>0.78620125504244787</v>
      </c>
      <c r="C5" s="117">
        <v>43831</v>
      </c>
      <c r="D5">
        <v>32</v>
      </c>
    </row>
    <row r="6" spans="1:4" x14ac:dyDescent="0.25">
      <c r="A6" s="46">
        <v>5</v>
      </c>
      <c r="B6">
        <v>0.75534479589237868</v>
      </c>
      <c r="C6" s="117">
        <v>43831</v>
      </c>
      <c r="D6">
        <v>32</v>
      </c>
    </row>
    <row r="7" spans="1:4" x14ac:dyDescent="0.25">
      <c r="A7" s="46">
        <v>6</v>
      </c>
      <c r="B7">
        <v>0.76215190195009741</v>
      </c>
      <c r="C7" s="117">
        <v>43831</v>
      </c>
      <c r="D7">
        <v>32</v>
      </c>
    </row>
    <row r="8" spans="1:4" x14ac:dyDescent="0.25">
      <c r="A8" s="46">
        <v>7</v>
      </c>
      <c r="B8">
        <v>0.74741069769261947</v>
      </c>
      <c r="C8" s="117">
        <v>43831</v>
      </c>
      <c r="D8">
        <v>32</v>
      </c>
    </row>
    <row r="9" spans="1:4" x14ac:dyDescent="0.25">
      <c r="A9" s="46">
        <v>8</v>
      </c>
      <c r="B9">
        <v>0.76156644049218158</v>
      </c>
      <c r="C9" s="117">
        <v>43831</v>
      </c>
      <c r="D9">
        <v>32</v>
      </c>
    </row>
    <row r="10" spans="1:4" x14ac:dyDescent="0.25">
      <c r="A10" s="46">
        <v>9</v>
      </c>
      <c r="B10">
        <v>0.78719419886759456</v>
      </c>
      <c r="C10" s="117">
        <v>43831</v>
      </c>
      <c r="D10">
        <v>32</v>
      </c>
    </row>
    <row r="11" spans="1:4" x14ac:dyDescent="0.25">
      <c r="A11" s="46">
        <v>10</v>
      </c>
      <c r="B11">
        <v>0.78551654577142482</v>
      </c>
      <c r="C11" s="117">
        <v>43831</v>
      </c>
      <c r="D11">
        <v>32</v>
      </c>
    </row>
    <row r="12" spans="1:4" x14ac:dyDescent="0.25">
      <c r="A12" s="46">
        <v>11</v>
      </c>
      <c r="B12">
        <v>0.77364270379096078</v>
      </c>
      <c r="C12" s="117">
        <v>43831</v>
      </c>
      <c r="D12">
        <v>32</v>
      </c>
    </row>
    <row r="13" spans="1:4" x14ac:dyDescent="0.25">
      <c r="A13" s="46">
        <v>12</v>
      </c>
      <c r="B13">
        <v>0.80406068197863423</v>
      </c>
      <c r="C13" s="117">
        <v>43831</v>
      </c>
      <c r="D13">
        <v>32</v>
      </c>
    </row>
    <row r="14" spans="1:4" x14ac:dyDescent="0.25">
      <c r="A14" s="46">
        <v>13</v>
      </c>
      <c r="B14">
        <v>0.71097661610244922</v>
      </c>
      <c r="C14" s="117">
        <v>43831</v>
      </c>
      <c r="D14">
        <v>32</v>
      </c>
    </row>
    <row r="15" spans="1:4" x14ac:dyDescent="0.25">
      <c r="A15" s="46">
        <v>14</v>
      </c>
      <c r="B15">
        <v>0.78424094082398255</v>
      </c>
      <c r="C15" s="117">
        <v>43831</v>
      </c>
      <c r="D15">
        <v>32</v>
      </c>
    </row>
    <row r="16" spans="1:4" x14ac:dyDescent="0.25">
      <c r="A16" s="46">
        <v>15</v>
      </c>
      <c r="B16">
        <v>0.80576703872908773</v>
      </c>
      <c r="C16" s="117">
        <v>43831</v>
      </c>
      <c r="D16">
        <v>32</v>
      </c>
    </row>
    <row r="17" spans="1:11" x14ac:dyDescent="0.25">
      <c r="A17" s="46">
        <v>16</v>
      </c>
      <c r="B17">
        <v>0.79683117798319913</v>
      </c>
      <c r="C17" s="117">
        <v>43831</v>
      </c>
      <c r="D17">
        <v>32</v>
      </c>
    </row>
    <row r="18" spans="1:11" x14ac:dyDescent="0.25">
      <c r="A18" s="46">
        <v>17</v>
      </c>
      <c r="B18">
        <v>0.74630917237712413</v>
      </c>
      <c r="C18" s="117">
        <v>43831</v>
      </c>
      <c r="D18">
        <v>32</v>
      </c>
    </row>
    <row r="19" spans="1:11" x14ac:dyDescent="0.25">
      <c r="A19" s="46">
        <v>18</v>
      </c>
      <c r="B19">
        <v>0.74748379548458133</v>
      </c>
      <c r="C19" s="117">
        <v>43831</v>
      </c>
      <c r="D19">
        <v>32</v>
      </c>
    </row>
    <row r="20" spans="1:11" x14ac:dyDescent="0.25">
      <c r="A20" s="46">
        <v>19</v>
      </c>
      <c r="B20">
        <v>0.80432513860682142</v>
      </c>
      <c r="C20" s="117">
        <v>43831</v>
      </c>
      <c r="D20">
        <v>32</v>
      </c>
    </row>
    <row r="21" spans="1:11" x14ac:dyDescent="0.25">
      <c r="A21" s="46">
        <v>20</v>
      </c>
      <c r="B21">
        <v>0.75939504492360821</v>
      </c>
      <c r="C21" s="117">
        <v>43831</v>
      </c>
      <c r="D21">
        <v>32</v>
      </c>
    </row>
    <row r="22" spans="1:11" x14ac:dyDescent="0.25">
      <c r="A22" s="46">
        <v>21</v>
      </c>
      <c r="B22">
        <v>0.75277898719496306</v>
      </c>
      <c r="C22" s="117">
        <v>43831</v>
      </c>
      <c r="D22">
        <v>32</v>
      </c>
    </row>
    <row r="23" spans="1:11" x14ac:dyDescent="0.25">
      <c r="A23" s="46">
        <v>22</v>
      </c>
      <c r="B23">
        <v>0.77926408183034201</v>
      </c>
      <c r="C23" s="117">
        <v>43831</v>
      </c>
      <c r="D23">
        <v>32</v>
      </c>
    </row>
    <row r="24" spans="1:11" x14ac:dyDescent="0.25">
      <c r="A24" s="46">
        <v>23</v>
      </c>
      <c r="B24">
        <v>0.79399352535651335</v>
      </c>
      <c r="C24" s="117">
        <v>43831</v>
      </c>
      <c r="D24">
        <v>32</v>
      </c>
    </row>
    <row r="25" spans="1:11" x14ac:dyDescent="0.25">
      <c r="A25" s="46">
        <v>24</v>
      </c>
      <c r="B25">
        <v>0.76325001985033536</v>
      </c>
      <c r="C25" s="117">
        <v>43831</v>
      </c>
      <c r="D25">
        <v>32</v>
      </c>
    </row>
    <row r="26" spans="1:11" x14ac:dyDescent="0.25">
      <c r="A26" s="46">
        <v>25</v>
      </c>
      <c r="B26">
        <v>0.77802643394171955</v>
      </c>
      <c r="C26" s="117">
        <v>43831</v>
      </c>
      <c r="D26">
        <v>32</v>
      </c>
    </row>
    <row r="27" spans="1:11" x14ac:dyDescent="0.25">
      <c r="A27" s="46">
        <v>26</v>
      </c>
      <c r="B27">
        <v>0.7704823882800782</v>
      </c>
      <c r="C27" s="117">
        <v>43831</v>
      </c>
      <c r="D27">
        <v>32</v>
      </c>
    </row>
    <row r="28" spans="1:11" x14ac:dyDescent="0.25">
      <c r="A28" s="46">
        <v>27</v>
      </c>
      <c r="B28">
        <v>0.79917576256879996</v>
      </c>
      <c r="C28" s="117">
        <v>43831</v>
      </c>
      <c r="D28">
        <v>32</v>
      </c>
    </row>
    <row r="29" spans="1:11" x14ac:dyDescent="0.25">
      <c r="A29" s="46">
        <v>28</v>
      </c>
      <c r="B29">
        <v>0.75291904404139653</v>
      </c>
      <c r="C29" s="117">
        <v>43831</v>
      </c>
      <c r="D29">
        <v>32</v>
      </c>
    </row>
    <row r="30" spans="1:11" x14ac:dyDescent="0.25">
      <c r="A30" s="46">
        <v>29</v>
      </c>
      <c r="B30">
        <v>0.82191809832689966</v>
      </c>
      <c r="C30" s="117">
        <v>43831</v>
      </c>
      <c r="D30">
        <v>32</v>
      </c>
    </row>
    <row r="31" spans="1:11" x14ac:dyDescent="0.25">
      <c r="A31" s="46">
        <v>30</v>
      </c>
      <c r="B31">
        <v>0.77168520717417965</v>
      </c>
      <c r="C31" s="117">
        <v>43831</v>
      </c>
      <c r="D31">
        <v>32</v>
      </c>
    </row>
    <row r="32" spans="1:11" x14ac:dyDescent="0.25">
      <c r="A32" s="46">
        <v>31</v>
      </c>
      <c r="B32">
        <v>0.65718882103345633</v>
      </c>
      <c r="C32" s="117">
        <v>43831</v>
      </c>
      <c r="D32">
        <v>32</v>
      </c>
      <c r="E32" s="49"/>
      <c r="F32" s="49"/>
      <c r="G32" s="49"/>
      <c r="H32" s="49"/>
      <c r="I32" s="49"/>
      <c r="J32" s="49"/>
      <c r="K32" s="49"/>
    </row>
    <row r="33" spans="1:11" x14ac:dyDescent="0.25">
      <c r="A33" s="46">
        <v>32</v>
      </c>
      <c r="B33">
        <v>0.75431100010919205</v>
      </c>
      <c r="C33" s="117">
        <v>43831</v>
      </c>
      <c r="D33">
        <v>32</v>
      </c>
    </row>
    <row r="34" spans="1:11" x14ac:dyDescent="0.25">
      <c r="A34" s="46">
        <v>33</v>
      </c>
      <c r="B34">
        <v>0.73902743380578795</v>
      </c>
      <c r="C34" s="117">
        <v>43831</v>
      </c>
      <c r="D34">
        <v>32</v>
      </c>
    </row>
    <row r="35" spans="1:11" x14ac:dyDescent="0.25">
      <c r="A35" s="46">
        <v>34</v>
      </c>
      <c r="B35">
        <v>0.81723807470781473</v>
      </c>
      <c r="C35" s="117">
        <v>43831</v>
      </c>
      <c r="D35">
        <v>32</v>
      </c>
    </row>
    <row r="36" spans="1:11" x14ac:dyDescent="0.25">
      <c r="A36" s="46">
        <v>35</v>
      </c>
      <c r="B36">
        <v>0.77114549244551123</v>
      </c>
      <c r="C36" s="117">
        <v>43831</v>
      </c>
      <c r="D36">
        <v>32</v>
      </c>
    </row>
    <row r="37" spans="1:11" x14ac:dyDescent="0.25">
      <c r="A37" s="46">
        <v>36</v>
      </c>
      <c r="B37">
        <v>0.72480319418613526</v>
      </c>
      <c r="C37" s="117">
        <v>43831</v>
      </c>
      <c r="D37">
        <v>32</v>
      </c>
      <c r="E37" s="49"/>
      <c r="F37" s="49"/>
      <c r="G37" s="49"/>
      <c r="H37" s="49"/>
      <c r="I37" s="49"/>
      <c r="J37" s="49"/>
      <c r="K37" s="49"/>
    </row>
    <row r="38" spans="1:11" x14ac:dyDescent="0.25">
      <c r="A38" s="46">
        <v>37</v>
      </c>
      <c r="B38">
        <v>0.65611624476163255</v>
      </c>
      <c r="C38" s="117">
        <v>43831</v>
      </c>
      <c r="D38">
        <v>32</v>
      </c>
    </row>
    <row r="39" spans="1:11" x14ac:dyDescent="0.25">
      <c r="A39" s="46">
        <v>38</v>
      </c>
      <c r="B39">
        <v>0.62203535759578232</v>
      </c>
      <c r="C39" s="117">
        <v>43831</v>
      </c>
      <c r="D39">
        <v>32</v>
      </c>
    </row>
    <row r="40" spans="1:11" x14ac:dyDescent="0.25">
      <c r="A40" s="46">
        <v>39</v>
      </c>
      <c r="B40">
        <v>0.73304380906632138</v>
      </c>
      <c r="C40" s="117">
        <v>43831</v>
      </c>
      <c r="D40">
        <v>32</v>
      </c>
    </row>
    <row r="41" spans="1:11" x14ac:dyDescent="0.25">
      <c r="A41" s="46">
        <v>40</v>
      </c>
      <c r="B41">
        <v>0.65340576124310534</v>
      </c>
      <c r="C41" s="117">
        <v>43831</v>
      </c>
      <c r="D41">
        <v>32</v>
      </c>
    </row>
    <row r="42" spans="1:11" x14ac:dyDescent="0.25">
      <c r="A42" s="46">
        <v>41</v>
      </c>
      <c r="B42">
        <v>0.7585288283158137</v>
      </c>
      <c r="C42" s="117">
        <v>43831</v>
      </c>
      <c r="D42">
        <v>32</v>
      </c>
    </row>
    <row r="43" spans="1:11" x14ac:dyDescent="0.25">
      <c r="A43" s="46">
        <v>42</v>
      </c>
      <c r="B43">
        <v>0.61595414358077816</v>
      </c>
      <c r="C43" s="117">
        <v>43831</v>
      </c>
      <c r="D43">
        <v>32</v>
      </c>
    </row>
    <row r="44" spans="1:11" x14ac:dyDescent="0.25">
      <c r="A44" s="46">
        <v>43</v>
      </c>
      <c r="B44">
        <v>0.72270774376373359</v>
      </c>
      <c r="C44" s="117">
        <v>43831</v>
      </c>
      <c r="D44">
        <v>32</v>
      </c>
    </row>
    <row r="45" spans="1:11" x14ac:dyDescent="0.25">
      <c r="A45" s="46">
        <v>44</v>
      </c>
      <c r="B45">
        <v>0.79097555092912297</v>
      </c>
      <c r="C45" s="117">
        <v>43831</v>
      </c>
      <c r="D45">
        <v>32</v>
      </c>
    </row>
    <row r="46" spans="1:11" x14ac:dyDescent="0.25">
      <c r="A46" s="46">
        <v>45</v>
      </c>
      <c r="B46">
        <v>0.71325037192777363</v>
      </c>
      <c r="C46" s="117">
        <v>43831</v>
      </c>
      <c r="D46">
        <v>32</v>
      </c>
    </row>
    <row r="47" spans="1:11" x14ac:dyDescent="0.25">
      <c r="A47" s="46">
        <v>46</v>
      </c>
      <c r="B47">
        <v>0.77108536760212543</v>
      </c>
      <c r="C47" s="117">
        <v>43831</v>
      </c>
      <c r="D47">
        <v>32</v>
      </c>
    </row>
    <row r="48" spans="1:11" x14ac:dyDescent="0.25">
      <c r="A48" s="46">
        <v>47</v>
      </c>
      <c r="B48">
        <v>0.74096332870276693</v>
      </c>
      <c r="C48" s="117">
        <v>43831</v>
      </c>
      <c r="D48">
        <v>32</v>
      </c>
    </row>
    <row r="49" spans="1:4" x14ac:dyDescent="0.25">
      <c r="A49" s="46">
        <v>48</v>
      </c>
      <c r="B49">
        <v>0.7506590692473557</v>
      </c>
      <c r="C49" s="117">
        <v>43831</v>
      </c>
      <c r="D49">
        <v>32</v>
      </c>
    </row>
    <row r="50" spans="1:4" x14ac:dyDescent="0.25">
      <c r="A50" s="46">
        <v>49</v>
      </c>
      <c r="B50">
        <v>0.69228583214864103</v>
      </c>
      <c r="C50" s="117">
        <v>43831</v>
      </c>
      <c r="D50">
        <v>32</v>
      </c>
    </row>
    <row r="51" spans="1:4" x14ac:dyDescent="0.25">
      <c r="A51" s="46">
        <v>50</v>
      </c>
      <c r="B51">
        <v>0.77666044261868183</v>
      </c>
      <c r="C51" s="117">
        <v>43831</v>
      </c>
      <c r="D51">
        <v>32</v>
      </c>
    </row>
    <row r="52" spans="1:4" x14ac:dyDescent="0.25">
      <c r="A52" s="46">
        <v>51</v>
      </c>
      <c r="B52">
        <v>0.73737898183522543</v>
      </c>
      <c r="C52" s="117">
        <v>43831</v>
      </c>
      <c r="D52">
        <v>32</v>
      </c>
    </row>
    <row r="53" spans="1:4" x14ac:dyDescent="0.25">
      <c r="A53" s="46">
        <v>52</v>
      </c>
      <c r="B53">
        <v>0.79706808528377082</v>
      </c>
      <c r="C53" s="117">
        <v>43831</v>
      </c>
      <c r="D53">
        <v>32</v>
      </c>
    </row>
    <row r="54" spans="1:4" x14ac:dyDescent="0.25">
      <c r="A54" s="46">
        <v>53</v>
      </c>
      <c r="B54">
        <v>0.8011948881634674</v>
      </c>
      <c r="C54" s="117">
        <v>43831</v>
      </c>
      <c r="D54">
        <v>32</v>
      </c>
    </row>
    <row r="55" spans="1:4" x14ac:dyDescent="0.25">
      <c r="A55" s="46">
        <v>54</v>
      </c>
      <c r="B55">
        <v>0.76667232035585775</v>
      </c>
      <c r="C55" s="117">
        <v>43831</v>
      </c>
      <c r="D55">
        <v>32</v>
      </c>
    </row>
    <row r="56" spans="1:4" x14ac:dyDescent="0.25">
      <c r="A56" s="46">
        <v>55</v>
      </c>
      <c r="B56">
        <v>0.76221677704522572</v>
      </c>
      <c r="C56" s="117">
        <v>43831</v>
      </c>
      <c r="D56">
        <v>32</v>
      </c>
    </row>
    <row r="57" spans="1:4" x14ac:dyDescent="0.25">
      <c r="A57" s="46">
        <v>56</v>
      </c>
      <c r="B57">
        <v>0.77340720982249278</v>
      </c>
      <c r="C57" s="117">
        <v>43831</v>
      </c>
      <c r="D57">
        <v>32</v>
      </c>
    </row>
    <row r="58" spans="1:4" x14ac:dyDescent="0.25">
      <c r="A58" s="46">
        <v>57</v>
      </c>
      <c r="B58">
        <v>0.758862720261818</v>
      </c>
      <c r="C58" s="117">
        <v>43831</v>
      </c>
      <c r="D58">
        <v>32</v>
      </c>
    </row>
    <row r="59" spans="1:4" x14ac:dyDescent="0.25">
      <c r="A59" s="46">
        <v>58</v>
      </c>
      <c r="B59">
        <v>0.7892038752815238</v>
      </c>
      <c r="C59" s="117">
        <v>43831</v>
      </c>
      <c r="D59">
        <v>32</v>
      </c>
    </row>
    <row r="60" spans="1:4" x14ac:dyDescent="0.25">
      <c r="A60" s="46">
        <v>59</v>
      </c>
      <c r="B60">
        <v>0.80967739389613291</v>
      </c>
      <c r="C60" s="117">
        <v>43831</v>
      </c>
      <c r="D60">
        <v>32</v>
      </c>
    </row>
    <row r="61" spans="1:4" x14ac:dyDescent="0.25">
      <c r="A61" s="46">
        <v>60</v>
      </c>
      <c r="B61">
        <v>0.77734552077695829</v>
      </c>
      <c r="C61" s="117">
        <v>43831</v>
      </c>
      <c r="D61">
        <v>32</v>
      </c>
    </row>
    <row r="62" spans="1:4" x14ac:dyDescent="0.25">
      <c r="A62" s="46">
        <v>61</v>
      </c>
      <c r="B62">
        <v>0.77475468953533322</v>
      </c>
      <c r="C62" s="117">
        <v>43831</v>
      </c>
      <c r="D62">
        <v>32</v>
      </c>
    </row>
    <row r="63" spans="1:4" x14ac:dyDescent="0.25">
      <c r="A63" s="46">
        <v>62</v>
      </c>
      <c r="B63">
        <v>0.65718882103345633</v>
      </c>
      <c r="C63" s="117">
        <v>43831</v>
      </c>
      <c r="D63">
        <v>32</v>
      </c>
    </row>
    <row r="64" spans="1:4" x14ac:dyDescent="0.25">
      <c r="A64" s="46">
        <v>63</v>
      </c>
      <c r="B64">
        <v>0.71986419197659257</v>
      </c>
      <c r="C64" s="117">
        <v>43831</v>
      </c>
      <c r="D64">
        <v>32</v>
      </c>
    </row>
    <row r="65" spans="1:4" x14ac:dyDescent="0.25">
      <c r="A65" s="46">
        <v>64</v>
      </c>
      <c r="B65">
        <v>0.58978839803584049</v>
      </c>
      <c r="C65" s="117">
        <v>43831</v>
      </c>
      <c r="D65">
        <v>32</v>
      </c>
    </row>
    <row r="66" spans="1:4" x14ac:dyDescent="0.25">
      <c r="A66" s="46">
        <v>65</v>
      </c>
      <c r="B66">
        <v>0.81351404653242143</v>
      </c>
      <c r="C66" s="117">
        <v>43831</v>
      </c>
      <c r="D66">
        <v>32</v>
      </c>
    </row>
    <row r="67" spans="1:4" x14ac:dyDescent="0.25">
      <c r="A67" s="46">
        <v>66</v>
      </c>
      <c r="B67">
        <v>0.77186455043086311</v>
      </c>
      <c r="C67" s="117">
        <v>43831</v>
      </c>
      <c r="D67">
        <v>32</v>
      </c>
    </row>
    <row r="68" spans="1:4" x14ac:dyDescent="0.25">
      <c r="A68" s="46">
        <v>67</v>
      </c>
      <c r="B68">
        <v>0.73832347249954089</v>
      </c>
      <c r="C68" s="117">
        <v>43831</v>
      </c>
      <c r="D68">
        <v>32</v>
      </c>
    </row>
    <row r="69" spans="1:4" x14ac:dyDescent="0.25">
      <c r="A69" s="46">
        <v>68</v>
      </c>
      <c r="B69">
        <v>0.75037368526218262</v>
      </c>
      <c r="C69" s="117">
        <v>43831</v>
      </c>
      <c r="D69">
        <v>32</v>
      </c>
    </row>
    <row r="70" spans="1:4" x14ac:dyDescent="0.25">
      <c r="A70" s="46">
        <v>69</v>
      </c>
      <c r="B70">
        <v>0.71805748662376156</v>
      </c>
      <c r="C70" s="117">
        <v>43831</v>
      </c>
      <c r="D70">
        <v>32</v>
      </c>
    </row>
    <row r="71" spans="1:4" x14ac:dyDescent="0.25">
      <c r="A71" s="46">
        <v>70</v>
      </c>
      <c r="B71">
        <v>0.76045272490109284</v>
      </c>
      <c r="C71" s="117">
        <v>43831</v>
      </c>
      <c r="D71">
        <v>32</v>
      </c>
    </row>
    <row r="72" spans="1:4" x14ac:dyDescent="0.25">
      <c r="A72" s="46">
        <v>71</v>
      </c>
      <c r="B72">
        <v>0.76692191884372718</v>
      </c>
      <c r="C72" s="117">
        <v>43831</v>
      </c>
      <c r="D72">
        <v>32</v>
      </c>
    </row>
    <row r="73" spans="1:4" x14ac:dyDescent="0.25">
      <c r="A73" s="46">
        <v>72</v>
      </c>
      <c r="B73">
        <v>0.71950468586487715</v>
      </c>
      <c r="C73" s="117">
        <v>43831</v>
      </c>
      <c r="D73">
        <v>32</v>
      </c>
    </row>
    <row r="74" spans="1:4" x14ac:dyDescent="0.25">
      <c r="A74" s="46">
        <v>73</v>
      </c>
      <c r="B74">
        <v>0.75221718079878896</v>
      </c>
      <c r="C74" s="117">
        <v>43831</v>
      </c>
      <c r="D74">
        <v>32</v>
      </c>
    </row>
    <row r="75" spans="1:4" x14ac:dyDescent="0.25">
      <c r="A75" s="46">
        <v>74</v>
      </c>
      <c r="B75">
        <v>0.68566458487767479</v>
      </c>
      <c r="C75" s="117">
        <v>43831</v>
      </c>
      <c r="D75">
        <v>32</v>
      </c>
    </row>
    <row r="76" spans="1:4" x14ac:dyDescent="0.25">
      <c r="A76" s="46">
        <v>75</v>
      </c>
      <c r="B76">
        <v>0.84630229983204963</v>
      </c>
      <c r="C76" s="117">
        <v>43831</v>
      </c>
      <c r="D76">
        <v>32</v>
      </c>
    </row>
    <row r="77" spans="1:4" x14ac:dyDescent="0.25">
      <c r="A77" s="46">
        <v>76</v>
      </c>
      <c r="B77">
        <v>0.82705628411383647</v>
      </c>
      <c r="C77" s="117">
        <v>43831</v>
      </c>
      <c r="D77">
        <v>32</v>
      </c>
    </row>
    <row r="78" spans="1:4" x14ac:dyDescent="0.25">
      <c r="A78" s="46">
        <v>77</v>
      </c>
      <c r="B78">
        <v>0.74264351557964925</v>
      </c>
      <c r="C78" s="117">
        <v>43831</v>
      </c>
      <c r="D78">
        <v>32</v>
      </c>
    </row>
    <row r="79" spans="1:4" x14ac:dyDescent="0.25">
      <c r="A79" s="46">
        <v>78</v>
      </c>
      <c r="B79">
        <v>0.74608772298638293</v>
      </c>
      <c r="C79" s="117">
        <v>43831</v>
      </c>
      <c r="D79">
        <v>32</v>
      </c>
    </row>
    <row r="80" spans="1:4" x14ac:dyDescent="0.25">
      <c r="A80" s="46">
        <v>79</v>
      </c>
      <c r="B80">
        <v>0.79252018866453844</v>
      </c>
      <c r="C80" s="117">
        <v>43831</v>
      </c>
      <c r="D80">
        <v>32</v>
      </c>
    </row>
    <row r="81" spans="1:4" x14ac:dyDescent="0.25">
      <c r="A81" s="46">
        <v>80</v>
      </c>
      <c r="B81">
        <v>0.7696328956950923</v>
      </c>
      <c r="C81" s="117">
        <v>43831</v>
      </c>
      <c r="D81">
        <v>32</v>
      </c>
    </row>
    <row r="82" spans="1:4" x14ac:dyDescent="0.25">
      <c r="A82" s="46">
        <v>81</v>
      </c>
      <c r="B82">
        <v>0.71240187043104763</v>
      </c>
      <c r="C82" s="117">
        <v>43831</v>
      </c>
      <c r="D82">
        <v>32</v>
      </c>
    </row>
    <row r="83" spans="1:4" x14ac:dyDescent="0.25">
      <c r="A83" s="46">
        <v>82</v>
      </c>
      <c r="B83">
        <v>0.45878791050053985</v>
      </c>
      <c r="C83" s="117">
        <v>43831</v>
      </c>
      <c r="D83">
        <v>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93"/>
  <sheetViews>
    <sheetView zoomScale="70" zoomScaleNormal="70" workbookViewId="0">
      <selection activeCell="R2" sqref="R2:R83"/>
    </sheetView>
  </sheetViews>
  <sheetFormatPr defaultRowHeight="12.75" x14ac:dyDescent="0.2"/>
  <cols>
    <col min="1" max="1" width="10.85546875" customWidth="1"/>
    <col min="2" max="2" width="28.5703125" customWidth="1"/>
    <col min="4" max="15" width="0" hidden="1" customWidth="1"/>
  </cols>
  <sheetData>
    <row r="1" spans="1:28" x14ac:dyDescent="0.2">
      <c r="A1" s="1"/>
      <c r="B1" s="1" t="s">
        <v>0</v>
      </c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1</v>
      </c>
      <c r="C2" s="1">
        <v>123</v>
      </c>
      <c r="D2" s="34">
        <v>20.3</v>
      </c>
      <c r="E2" s="34">
        <v>19.2</v>
      </c>
      <c r="F2" s="34">
        <v>17.100000000000001</v>
      </c>
      <c r="G2" s="39">
        <v>16.600000000000001</v>
      </c>
      <c r="H2" s="1">
        <v>94.6</v>
      </c>
      <c r="I2" s="1">
        <v>95.8</v>
      </c>
      <c r="J2" s="1">
        <v>89</v>
      </c>
      <c r="K2" s="1">
        <v>83.9</v>
      </c>
      <c r="L2" s="1">
        <v>84.2</v>
      </c>
      <c r="M2" s="1">
        <v>80.2</v>
      </c>
      <c r="N2" s="1">
        <v>88.2</v>
      </c>
      <c r="O2" s="1">
        <v>90</v>
      </c>
      <c r="P2" s="1">
        <v>82.5</v>
      </c>
      <c r="Q2" s="1">
        <v>85.5</v>
      </c>
      <c r="R2" s="1">
        <v>74.8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</v>
      </c>
      <c r="C3" s="1">
        <v>133.6</v>
      </c>
      <c r="D3" s="34">
        <v>18.899999999999999</v>
      </c>
      <c r="E3" s="34">
        <v>20.9</v>
      </c>
      <c r="F3" s="34">
        <v>18.899999999999999</v>
      </c>
      <c r="G3" s="39">
        <v>17.3</v>
      </c>
      <c r="H3" s="1">
        <v>120.8</v>
      </c>
      <c r="I3" s="1">
        <v>123.9</v>
      </c>
      <c r="J3" s="1">
        <v>115.1</v>
      </c>
      <c r="K3" s="1">
        <v>119.1</v>
      </c>
      <c r="L3" s="1">
        <v>117.6</v>
      </c>
      <c r="M3" s="1">
        <v>114</v>
      </c>
      <c r="N3" s="1">
        <v>108</v>
      </c>
      <c r="O3" s="1">
        <v>104.8</v>
      </c>
      <c r="P3" s="1">
        <v>104.8</v>
      </c>
      <c r="Q3" s="1">
        <v>95.8</v>
      </c>
      <c r="R3" s="1">
        <v>73.599999999999994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3</v>
      </c>
      <c r="C4" s="1">
        <v>219.2</v>
      </c>
      <c r="D4" s="34">
        <v>36.200000000000003</v>
      </c>
      <c r="E4" s="34">
        <v>40.9</v>
      </c>
      <c r="F4" s="34">
        <v>35.6</v>
      </c>
      <c r="G4" s="39">
        <v>30.5</v>
      </c>
      <c r="H4" s="1">
        <v>231</v>
      </c>
      <c r="I4" s="1">
        <v>230.6</v>
      </c>
      <c r="J4" s="1">
        <v>221.3</v>
      </c>
      <c r="K4" s="1">
        <v>211.2</v>
      </c>
      <c r="L4" s="1">
        <v>219.2</v>
      </c>
      <c r="M4" s="1">
        <v>196.1</v>
      </c>
      <c r="N4" s="1">
        <v>177.7</v>
      </c>
      <c r="O4" s="1">
        <v>173.7</v>
      </c>
      <c r="P4" s="1">
        <v>174.1</v>
      </c>
      <c r="Q4" s="1">
        <v>169.6</v>
      </c>
      <c r="R4" s="1">
        <v>151.30000000000001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4</v>
      </c>
      <c r="C5" s="1">
        <v>169.5</v>
      </c>
      <c r="D5" s="34">
        <v>25</v>
      </c>
      <c r="E5" s="34">
        <v>30</v>
      </c>
      <c r="F5" s="34">
        <v>25.8</v>
      </c>
      <c r="G5" s="39">
        <v>24.6</v>
      </c>
      <c r="H5" s="1">
        <v>167.6</v>
      </c>
      <c r="I5" s="1">
        <v>165.5</v>
      </c>
      <c r="J5" s="1">
        <v>168.2</v>
      </c>
      <c r="K5" s="1">
        <v>164.1</v>
      </c>
      <c r="L5" s="1">
        <v>152.6</v>
      </c>
      <c r="M5" s="1">
        <v>139.30000000000001</v>
      </c>
      <c r="N5" s="1">
        <v>132.30000000000001</v>
      </c>
      <c r="O5" s="1">
        <v>133.19999999999999</v>
      </c>
      <c r="P5" s="1">
        <v>129.1</v>
      </c>
      <c r="Q5" s="1">
        <v>133.9</v>
      </c>
      <c r="R5" s="1">
        <v>121.4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5</v>
      </c>
      <c r="C6" s="1">
        <v>211.7</v>
      </c>
      <c r="D6" s="34">
        <v>20.3</v>
      </c>
      <c r="E6" s="34">
        <v>20.6</v>
      </c>
      <c r="F6" s="34">
        <v>17</v>
      </c>
      <c r="G6" s="39">
        <v>17.8</v>
      </c>
      <c r="H6" s="1">
        <v>185.2</v>
      </c>
      <c r="I6" s="1">
        <v>189.5</v>
      </c>
      <c r="J6" s="1">
        <v>191.9</v>
      </c>
      <c r="K6" s="1">
        <v>185.5</v>
      </c>
      <c r="L6" s="1">
        <v>187.3</v>
      </c>
      <c r="M6" s="1">
        <v>165.1</v>
      </c>
      <c r="N6" s="1">
        <v>150.30000000000001</v>
      </c>
      <c r="O6" s="1">
        <v>142.69999999999999</v>
      </c>
      <c r="P6" s="1">
        <v>129.6</v>
      </c>
      <c r="Q6" s="1">
        <v>113.5</v>
      </c>
      <c r="R6" s="1">
        <v>107.7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6</v>
      </c>
      <c r="C7" s="1">
        <v>178.4</v>
      </c>
      <c r="D7" s="34">
        <v>28.2</v>
      </c>
      <c r="E7" s="34">
        <v>33.5</v>
      </c>
      <c r="F7" s="34">
        <v>35.5</v>
      </c>
      <c r="G7" s="39">
        <v>28</v>
      </c>
      <c r="H7" s="1">
        <v>173.7</v>
      </c>
      <c r="I7" s="1">
        <v>181.1</v>
      </c>
      <c r="J7" s="1">
        <v>212.5</v>
      </c>
      <c r="K7" s="1">
        <v>231.5</v>
      </c>
      <c r="L7" s="1">
        <v>239.9</v>
      </c>
      <c r="M7" s="1">
        <v>203.7</v>
      </c>
      <c r="N7" s="1">
        <v>180.8</v>
      </c>
      <c r="O7" s="1">
        <v>155.80000000000001</v>
      </c>
      <c r="P7" s="1">
        <v>152.80000000000001</v>
      </c>
      <c r="Q7" s="1">
        <v>144.1</v>
      </c>
      <c r="R7" s="1">
        <v>125.8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7</v>
      </c>
      <c r="C8" s="1">
        <v>183.2</v>
      </c>
      <c r="D8" s="34">
        <v>26.4</v>
      </c>
      <c r="E8" s="34">
        <v>20</v>
      </c>
      <c r="F8" s="34">
        <v>20</v>
      </c>
      <c r="G8" s="39">
        <v>15.5</v>
      </c>
      <c r="H8" s="1">
        <v>163.80000000000001</v>
      </c>
      <c r="I8" s="1">
        <v>145.19999999999999</v>
      </c>
      <c r="J8" s="1">
        <v>132.19999999999999</v>
      </c>
      <c r="K8" s="1">
        <v>122.7</v>
      </c>
      <c r="L8" s="1">
        <v>141.4</v>
      </c>
      <c r="M8" s="1">
        <v>116.7</v>
      </c>
      <c r="N8" s="1">
        <v>111.6</v>
      </c>
      <c r="O8" s="1">
        <v>121.3</v>
      </c>
      <c r="P8" s="1">
        <v>117.3</v>
      </c>
      <c r="Q8" s="1">
        <v>119.3</v>
      </c>
      <c r="R8" s="1">
        <v>112.9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8</v>
      </c>
      <c r="C9" s="1">
        <v>159.80000000000001</v>
      </c>
      <c r="D9" s="34">
        <v>26.2</v>
      </c>
      <c r="E9" s="34">
        <v>27.9</v>
      </c>
      <c r="F9" s="34">
        <v>23.8</v>
      </c>
      <c r="G9" s="39">
        <v>21.9</v>
      </c>
      <c r="H9" s="1">
        <v>166.8</v>
      </c>
      <c r="I9" s="1">
        <v>173.7</v>
      </c>
      <c r="J9" s="1">
        <v>183.9</v>
      </c>
      <c r="K9" s="1">
        <v>182.8</v>
      </c>
      <c r="L9" s="1">
        <v>182.2</v>
      </c>
      <c r="M9" s="1">
        <v>166.1</v>
      </c>
      <c r="N9" s="1">
        <v>144.1</v>
      </c>
      <c r="O9" s="1">
        <v>143</v>
      </c>
      <c r="P9" s="1">
        <v>144</v>
      </c>
      <c r="Q9" s="1">
        <v>149.5</v>
      </c>
      <c r="R9" s="1">
        <v>136.19999999999999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9</v>
      </c>
      <c r="C10" s="1">
        <v>184.2</v>
      </c>
      <c r="D10" s="34">
        <v>26.3</v>
      </c>
      <c r="E10" s="34">
        <v>23.9</v>
      </c>
      <c r="F10" s="34">
        <v>24.9</v>
      </c>
      <c r="G10" s="39">
        <v>24.3</v>
      </c>
      <c r="H10" s="1">
        <v>192</v>
      </c>
      <c r="I10" s="1">
        <v>191.7</v>
      </c>
      <c r="J10" s="1">
        <v>191.1</v>
      </c>
      <c r="K10" s="1">
        <v>183.5</v>
      </c>
      <c r="L10" s="1">
        <v>170.6</v>
      </c>
      <c r="M10" s="1">
        <v>150</v>
      </c>
      <c r="N10" s="1">
        <v>139.30000000000001</v>
      </c>
      <c r="O10" s="1">
        <v>142.4</v>
      </c>
      <c r="P10" s="1">
        <v>135.9</v>
      </c>
      <c r="Q10" s="1">
        <v>142.1</v>
      </c>
      <c r="R10" s="1">
        <v>125.6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10</v>
      </c>
      <c r="C11" s="1">
        <v>211.2</v>
      </c>
      <c r="D11" s="34">
        <v>42.5</v>
      </c>
      <c r="E11" s="34">
        <v>43</v>
      </c>
      <c r="F11" s="34">
        <v>33.6</v>
      </c>
      <c r="G11" s="39">
        <v>29.8</v>
      </c>
      <c r="H11" s="1">
        <v>150.9</v>
      </c>
      <c r="I11" s="1">
        <v>143.5</v>
      </c>
      <c r="J11" s="1">
        <v>132</v>
      </c>
      <c r="K11" s="1">
        <v>131.1</v>
      </c>
      <c r="L11" s="1">
        <v>125.9</v>
      </c>
      <c r="M11" s="1">
        <v>108.4</v>
      </c>
      <c r="N11" s="1">
        <v>92.7</v>
      </c>
      <c r="O11" s="1">
        <v>89.8</v>
      </c>
      <c r="P11" s="1">
        <v>78.599999999999994</v>
      </c>
      <c r="Q11" s="1">
        <v>76.5</v>
      </c>
      <c r="R11" s="1">
        <v>63.8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11</v>
      </c>
      <c r="C12" s="1">
        <v>178.7</v>
      </c>
      <c r="D12" s="34">
        <v>25.1</v>
      </c>
      <c r="E12" s="34">
        <v>26.4</v>
      </c>
      <c r="F12" s="34">
        <v>26.1</v>
      </c>
      <c r="G12" s="39">
        <v>26</v>
      </c>
      <c r="H12" s="1">
        <v>176.6</v>
      </c>
      <c r="I12" s="1">
        <v>174.7</v>
      </c>
      <c r="J12" s="1">
        <v>173.4</v>
      </c>
      <c r="K12" s="1">
        <v>177.3</v>
      </c>
      <c r="L12" s="1">
        <v>184.6</v>
      </c>
      <c r="M12" s="1">
        <v>154.80000000000001</v>
      </c>
      <c r="N12" s="1">
        <v>133.6</v>
      </c>
      <c r="O12" s="1">
        <v>119.1</v>
      </c>
      <c r="P12" s="1">
        <v>107.6</v>
      </c>
      <c r="Q12" s="1">
        <v>104.9</v>
      </c>
      <c r="R12" s="1">
        <v>105.7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12</v>
      </c>
      <c r="C13" s="1">
        <v>172.8</v>
      </c>
      <c r="D13" s="34">
        <v>36.9</v>
      </c>
      <c r="E13" s="34">
        <v>38.299999999999997</v>
      </c>
      <c r="F13" s="34">
        <v>32.1</v>
      </c>
      <c r="G13" s="39">
        <v>30.3</v>
      </c>
      <c r="H13" s="1">
        <v>183.6</v>
      </c>
      <c r="I13" s="1">
        <v>200.3</v>
      </c>
      <c r="J13" s="1">
        <v>214.9</v>
      </c>
      <c r="K13" s="1">
        <v>217.2</v>
      </c>
      <c r="L13" s="1">
        <v>211.3</v>
      </c>
      <c r="M13" s="1">
        <v>184.9</v>
      </c>
      <c r="N13" s="1">
        <v>160.6</v>
      </c>
      <c r="O13" s="1">
        <v>161.69999999999999</v>
      </c>
      <c r="P13" s="1">
        <v>163.4</v>
      </c>
      <c r="Q13" s="1">
        <v>164.5</v>
      </c>
      <c r="R13" s="1">
        <v>142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13</v>
      </c>
      <c r="C14" s="1">
        <v>150.69999999999999</v>
      </c>
      <c r="D14" s="34">
        <v>32.9</v>
      </c>
      <c r="E14" s="34">
        <v>32.6</v>
      </c>
      <c r="F14" s="34">
        <v>29.2</v>
      </c>
      <c r="G14" s="39">
        <v>27.3</v>
      </c>
      <c r="H14" s="1">
        <v>129.6</v>
      </c>
      <c r="I14" s="1">
        <v>134.5</v>
      </c>
      <c r="J14" s="1">
        <v>141.5</v>
      </c>
      <c r="K14" s="1">
        <v>150.5</v>
      </c>
      <c r="L14" s="1">
        <v>137.30000000000001</v>
      </c>
      <c r="M14" s="1">
        <v>128.19999999999999</v>
      </c>
      <c r="N14" s="1">
        <v>113.9</v>
      </c>
      <c r="O14" s="1">
        <v>105</v>
      </c>
      <c r="P14" s="1">
        <v>109.4</v>
      </c>
      <c r="Q14" s="1">
        <v>110.1</v>
      </c>
      <c r="R14" s="1">
        <v>101.9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14</v>
      </c>
      <c r="C15" s="1">
        <v>165.4</v>
      </c>
      <c r="D15" s="34">
        <v>23.2</v>
      </c>
      <c r="E15" s="34">
        <v>23.1</v>
      </c>
      <c r="F15" s="34">
        <v>22.6</v>
      </c>
      <c r="G15" s="39">
        <v>20.2</v>
      </c>
      <c r="H15" s="1">
        <v>167</v>
      </c>
      <c r="I15" s="1">
        <v>165.2</v>
      </c>
      <c r="J15" s="1">
        <v>190.6</v>
      </c>
      <c r="K15" s="1">
        <v>192.9</v>
      </c>
      <c r="L15" s="1">
        <v>188.8</v>
      </c>
      <c r="M15" s="1">
        <v>162.30000000000001</v>
      </c>
      <c r="N15" s="1">
        <v>144.6</v>
      </c>
      <c r="O15" s="1">
        <v>137.4</v>
      </c>
      <c r="P15" s="1">
        <v>137.80000000000001</v>
      </c>
      <c r="Q15" s="1">
        <v>131.4</v>
      </c>
      <c r="R15" s="1">
        <v>114.5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15</v>
      </c>
      <c r="C16" s="1">
        <v>189.1</v>
      </c>
      <c r="D16" s="34">
        <v>36.299999999999997</v>
      </c>
      <c r="E16" s="34">
        <v>36.5</v>
      </c>
      <c r="F16" s="34">
        <v>30.8</v>
      </c>
      <c r="G16" s="39">
        <v>23.3</v>
      </c>
      <c r="H16" s="1">
        <v>167.2</v>
      </c>
      <c r="I16" s="1">
        <v>143.30000000000001</v>
      </c>
      <c r="J16" s="1">
        <v>155.19999999999999</v>
      </c>
      <c r="K16" s="1">
        <v>146.4</v>
      </c>
      <c r="L16" s="1">
        <v>157.9</v>
      </c>
      <c r="M16" s="1">
        <v>139.69999999999999</v>
      </c>
      <c r="N16" s="1">
        <v>148.5</v>
      </c>
      <c r="O16" s="1">
        <v>137.80000000000001</v>
      </c>
      <c r="P16" s="1">
        <v>145.4</v>
      </c>
      <c r="Q16" s="1">
        <v>157.9</v>
      </c>
      <c r="R16" s="1">
        <v>146.5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16</v>
      </c>
      <c r="C17" s="1">
        <v>176</v>
      </c>
      <c r="D17" s="34">
        <v>30.4</v>
      </c>
      <c r="E17" s="34">
        <v>29.6</v>
      </c>
      <c r="F17" s="34">
        <v>29.2</v>
      </c>
      <c r="G17" s="39">
        <v>28.6</v>
      </c>
      <c r="H17" s="1">
        <v>183.6</v>
      </c>
      <c r="I17" s="1">
        <v>189.5</v>
      </c>
      <c r="J17" s="1">
        <v>170.4</v>
      </c>
      <c r="K17" s="1">
        <v>172.1</v>
      </c>
      <c r="L17" s="1">
        <v>192.8</v>
      </c>
      <c r="M17" s="1">
        <v>175.4</v>
      </c>
      <c r="N17" s="1">
        <v>156.19999999999999</v>
      </c>
      <c r="O17" s="1">
        <v>152.69999999999999</v>
      </c>
      <c r="P17" s="1">
        <v>151.80000000000001</v>
      </c>
      <c r="Q17" s="1">
        <v>147.5</v>
      </c>
      <c r="R17" s="1">
        <v>125.6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17</v>
      </c>
      <c r="C18" s="1">
        <v>186</v>
      </c>
      <c r="D18" s="34">
        <v>26.4</v>
      </c>
      <c r="E18" s="34">
        <v>29.3</v>
      </c>
      <c r="F18" s="34">
        <v>24.2</v>
      </c>
      <c r="G18" s="39">
        <v>23.2</v>
      </c>
      <c r="H18" s="1">
        <v>168.3</v>
      </c>
      <c r="I18" s="1">
        <v>164</v>
      </c>
      <c r="J18" s="1">
        <v>163.4</v>
      </c>
      <c r="K18" s="1">
        <v>156.19999999999999</v>
      </c>
      <c r="L18" s="1">
        <v>155.9</v>
      </c>
      <c r="M18" s="1">
        <v>148.4</v>
      </c>
      <c r="N18" s="1">
        <v>147.9</v>
      </c>
      <c r="O18" s="1">
        <v>149.80000000000001</v>
      </c>
      <c r="P18" s="1">
        <v>158.30000000000001</v>
      </c>
      <c r="Q18" s="1">
        <v>166.7</v>
      </c>
      <c r="R18" s="1">
        <v>135.9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18</v>
      </c>
      <c r="C19" s="1">
        <v>129.5</v>
      </c>
      <c r="D19" s="34">
        <v>11.3</v>
      </c>
      <c r="E19" s="34">
        <v>11.1</v>
      </c>
      <c r="F19" s="34">
        <v>8.1999999999999993</v>
      </c>
      <c r="G19" s="39">
        <v>7.8</v>
      </c>
      <c r="H19" s="1">
        <v>102.6</v>
      </c>
      <c r="I19" s="1">
        <v>102.2</v>
      </c>
      <c r="J19" s="1">
        <v>100.8</v>
      </c>
      <c r="K19" s="1">
        <v>94</v>
      </c>
      <c r="L19" s="1">
        <v>93.1</v>
      </c>
      <c r="M19" s="1">
        <v>84.8</v>
      </c>
      <c r="N19" s="1">
        <v>73.2</v>
      </c>
      <c r="O19" s="1">
        <v>71.599999999999994</v>
      </c>
      <c r="P19" s="1">
        <v>72.900000000000006</v>
      </c>
      <c r="Q19" s="1">
        <v>73.5</v>
      </c>
      <c r="R19" s="1">
        <v>63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19</v>
      </c>
      <c r="C20" s="1">
        <v>177.1</v>
      </c>
      <c r="D20" s="34">
        <v>19.8</v>
      </c>
      <c r="E20" s="34">
        <v>15.9</v>
      </c>
      <c r="F20" s="34">
        <v>11.9</v>
      </c>
      <c r="G20" s="39">
        <v>16.2</v>
      </c>
      <c r="H20" s="1">
        <v>122.2</v>
      </c>
      <c r="I20" s="1">
        <v>132.69999999999999</v>
      </c>
      <c r="J20" s="1">
        <v>134.9</v>
      </c>
      <c r="K20" s="1">
        <v>137.80000000000001</v>
      </c>
      <c r="L20" s="1">
        <v>139.69999999999999</v>
      </c>
      <c r="M20" s="1">
        <v>126.8</v>
      </c>
      <c r="N20" s="1">
        <v>109.9</v>
      </c>
      <c r="O20" s="1">
        <v>100.8</v>
      </c>
      <c r="P20" s="1">
        <v>124.9</v>
      </c>
      <c r="Q20" s="1">
        <v>116.5</v>
      </c>
      <c r="R20" s="1">
        <v>99.9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 t="s">
        <v>20</v>
      </c>
      <c r="C21" s="1">
        <v>177</v>
      </c>
      <c r="D21" s="34">
        <v>15.6</v>
      </c>
      <c r="E21" s="34">
        <v>16.399999999999999</v>
      </c>
      <c r="F21" s="34">
        <v>12.5</v>
      </c>
      <c r="G21" s="39">
        <v>14.2</v>
      </c>
      <c r="H21" s="1">
        <v>161.19999999999999</v>
      </c>
      <c r="I21" s="1">
        <v>184.2</v>
      </c>
      <c r="J21" s="1">
        <v>189.2</v>
      </c>
      <c r="K21" s="1">
        <v>181.9</v>
      </c>
      <c r="L21" s="1">
        <v>164</v>
      </c>
      <c r="M21" s="1">
        <v>129.30000000000001</v>
      </c>
      <c r="N21" s="1">
        <v>128.69999999999999</v>
      </c>
      <c r="O21" s="1">
        <v>126.3</v>
      </c>
      <c r="P21" s="1">
        <v>127.5</v>
      </c>
      <c r="Q21" s="1">
        <v>118.9</v>
      </c>
      <c r="R21" s="1">
        <v>131.19999999999999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>
        <v>202.7</v>
      </c>
      <c r="D22" s="34">
        <v>20.8</v>
      </c>
      <c r="E22" s="34">
        <v>17.5</v>
      </c>
      <c r="F22" s="34">
        <v>15.9</v>
      </c>
      <c r="G22" s="39">
        <v>17.2</v>
      </c>
      <c r="H22" s="1">
        <v>190</v>
      </c>
      <c r="I22" s="1">
        <v>190.8</v>
      </c>
      <c r="J22" s="1">
        <v>183</v>
      </c>
      <c r="K22" s="1">
        <v>177.4</v>
      </c>
      <c r="L22" s="1">
        <v>167.6</v>
      </c>
      <c r="M22" s="1">
        <v>147.5</v>
      </c>
      <c r="N22" s="1">
        <v>140.30000000000001</v>
      </c>
      <c r="O22" s="1">
        <v>136.30000000000001</v>
      </c>
      <c r="P22" s="1">
        <v>136.30000000000001</v>
      </c>
      <c r="Q22" s="1">
        <v>130.19999999999999</v>
      </c>
      <c r="R22" s="1">
        <v>111.3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22</v>
      </c>
      <c r="C23" s="1">
        <v>242</v>
      </c>
      <c r="D23" s="34">
        <v>27</v>
      </c>
      <c r="E23" s="34">
        <v>25.3</v>
      </c>
      <c r="F23" s="34">
        <v>22.4</v>
      </c>
      <c r="G23" s="39">
        <v>15.9</v>
      </c>
      <c r="H23" s="1">
        <v>173.7</v>
      </c>
      <c r="I23" s="1">
        <v>170.7</v>
      </c>
      <c r="J23" s="1">
        <v>165.9</v>
      </c>
      <c r="K23" s="1">
        <v>157.6</v>
      </c>
      <c r="L23" s="1">
        <v>144.69999999999999</v>
      </c>
      <c r="M23" s="1">
        <v>139.6</v>
      </c>
      <c r="N23" s="1">
        <v>134.19999999999999</v>
      </c>
      <c r="O23" s="1">
        <v>127</v>
      </c>
      <c r="P23" s="1">
        <v>133.69999999999999</v>
      </c>
      <c r="Q23" s="1">
        <v>130.80000000000001</v>
      </c>
      <c r="R23" s="1">
        <v>116.4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23</v>
      </c>
      <c r="C24" s="1">
        <v>150.6</v>
      </c>
      <c r="D24" s="34">
        <v>27.9</v>
      </c>
      <c r="E24" s="34">
        <v>22.9</v>
      </c>
      <c r="F24" s="34">
        <v>22.3</v>
      </c>
      <c r="G24" s="39">
        <v>18.899999999999999</v>
      </c>
      <c r="H24" s="1">
        <v>138.30000000000001</v>
      </c>
      <c r="I24" s="1">
        <v>140.69999999999999</v>
      </c>
      <c r="J24" s="1">
        <v>139.6</v>
      </c>
      <c r="K24" s="1">
        <v>136.4</v>
      </c>
      <c r="L24" s="1">
        <v>128.4</v>
      </c>
      <c r="M24" s="1">
        <v>124.9</v>
      </c>
      <c r="N24" s="1">
        <v>140.30000000000001</v>
      </c>
      <c r="O24" s="1">
        <v>132.5</v>
      </c>
      <c r="P24" s="1">
        <v>119.3</v>
      </c>
      <c r="Q24" s="1">
        <v>110.2</v>
      </c>
      <c r="R24" s="1">
        <v>97.2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24</v>
      </c>
      <c r="C25" s="1">
        <v>177.9</v>
      </c>
      <c r="D25" s="34">
        <v>43.9</v>
      </c>
      <c r="E25" s="34">
        <v>45.1</v>
      </c>
      <c r="F25" s="34">
        <v>38.5</v>
      </c>
      <c r="G25" s="39">
        <v>37.1</v>
      </c>
      <c r="H25" s="1">
        <v>194</v>
      </c>
      <c r="I25" s="1">
        <v>203.1</v>
      </c>
      <c r="J25" s="1">
        <v>205.2</v>
      </c>
      <c r="K25" s="1">
        <v>215.9</v>
      </c>
      <c r="L25" s="1">
        <v>230.2</v>
      </c>
      <c r="M25" s="1">
        <v>193</v>
      </c>
      <c r="N25" s="1">
        <v>166.1</v>
      </c>
      <c r="O25" s="1">
        <v>153.9</v>
      </c>
      <c r="P25" s="1">
        <v>161.9</v>
      </c>
      <c r="Q25" s="1">
        <v>155.6</v>
      </c>
      <c r="R25" s="1">
        <v>147.6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1" t="s">
        <v>25</v>
      </c>
      <c r="C26" s="1">
        <v>120.3</v>
      </c>
      <c r="D26" s="34">
        <v>10.3</v>
      </c>
      <c r="E26" s="34">
        <v>9.6999999999999993</v>
      </c>
      <c r="F26" s="34">
        <v>8</v>
      </c>
      <c r="G26" s="39">
        <v>10</v>
      </c>
      <c r="H26" s="1">
        <v>129.69999999999999</v>
      </c>
      <c r="I26" s="1">
        <v>130.5</v>
      </c>
      <c r="J26" s="1">
        <v>123.6</v>
      </c>
      <c r="K26" s="1">
        <v>118.9</v>
      </c>
      <c r="L26" s="1">
        <v>122.8</v>
      </c>
      <c r="M26" s="1">
        <v>99.2</v>
      </c>
      <c r="N26" s="1">
        <v>111.5</v>
      </c>
      <c r="O26" s="1">
        <v>106.8</v>
      </c>
      <c r="P26" s="1">
        <v>117.9</v>
      </c>
      <c r="Q26" s="1">
        <v>116.1</v>
      </c>
      <c r="R26" s="1">
        <v>114.8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1" t="s">
        <v>26</v>
      </c>
      <c r="C27" s="1">
        <v>177.9</v>
      </c>
      <c r="D27" s="34">
        <v>43.2</v>
      </c>
      <c r="E27" s="34">
        <v>42.4</v>
      </c>
      <c r="F27" s="34">
        <v>40.4</v>
      </c>
      <c r="G27" s="39">
        <v>34.200000000000003</v>
      </c>
      <c r="H27" s="1">
        <v>245.8</v>
      </c>
      <c r="I27" s="1">
        <v>247.4</v>
      </c>
      <c r="J27" s="1">
        <v>234.2</v>
      </c>
      <c r="K27" s="1">
        <v>223.7</v>
      </c>
      <c r="L27" s="1">
        <v>231.6</v>
      </c>
      <c r="M27" s="1">
        <v>225.7</v>
      </c>
      <c r="N27" s="1">
        <v>194.6</v>
      </c>
      <c r="O27" s="1">
        <v>189.2</v>
      </c>
      <c r="P27" s="1">
        <v>190.8</v>
      </c>
      <c r="Q27" s="1">
        <v>178.2</v>
      </c>
      <c r="R27" s="1">
        <v>167.7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1" t="s">
        <v>27</v>
      </c>
      <c r="C28" s="1">
        <v>197.3</v>
      </c>
      <c r="D28" s="34">
        <v>31.7</v>
      </c>
      <c r="E28" s="34">
        <v>33.1</v>
      </c>
      <c r="F28" s="34">
        <v>31.8</v>
      </c>
      <c r="G28" s="39">
        <v>27</v>
      </c>
      <c r="H28" s="1">
        <v>228.5</v>
      </c>
      <c r="I28" s="1">
        <v>258.60000000000002</v>
      </c>
      <c r="J28" s="1">
        <v>246.2</v>
      </c>
      <c r="K28" s="1">
        <v>222.9</v>
      </c>
      <c r="L28" s="1">
        <v>235.7</v>
      </c>
      <c r="M28" s="1">
        <v>219.3</v>
      </c>
      <c r="N28" s="1">
        <v>175.5</v>
      </c>
      <c r="O28" s="1">
        <v>169.7</v>
      </c>
      <c r="P28" s="1">
        <v>159.80000000000001</v>
      </c>
      <c r="Q28" s="1">
        <v>143.30000000000001</v>
      </c>
      <c r="R28" s="1">
        <v>132.69999999999999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1" t="s">
        <v>28</v>
      </c>
      <c r="C29" s="1">
        <v>179.8</v>
      </c>
      <c r="D29" s="34">
        <v>16.399999999999999</v>
      </c>
      <c r="E29" s="34">
        <v>15.4</v>
      </c>
      <c r="F29" s="34">
        <v>13.4</v>
      </c>
      <c r="G29" s="39">
        <v>11.2</v>
      </c>
      <c r="H29" s="1">
        <v>154.80000000000001</v>
      </c>
      <c r="I29" s="1">
        <v>153.30000000000001</v>
      </c>
      <c r="J29" s="1">
        <v>166.1</v>
      </c>
      <c r="K29" s="1">
        <v>164.2</v>
      </c>
      <c r="L29" s="1">
        <v>159.30000000000001</v>
      </c>
      <c r="M29" s="1">
        <v>139.1</v>
      </c>
      <c r="N29" s="1">
        <v>116.2</v>
      </c>
      <c r="O29" s="1">
        <v>118.6</v>
      </c>
      <c r="P29" s="1">
        <v>120.4</v>
      </c>
      <c r="Q29" s="1">
        <v>123.1</v>
      </c>
      <c r="R29" s="1">
        <v>97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1" t="s">
        <v>29</v>
      </c>
      <c r="C30" s="1">
        <v>138.6</v>
      </c>
      <c r="D30" s="34">
        <v>27.2</v>
      </c>
      <c r="E30" s="34">
        <v>31.5</v>
      </c>
      <c r="F30" s="34">
        <v>31.2</v>
      </c>
      <c r="G30" s="39">
        <v>26.9</v>
      </c>
      <c r="H30" s="1">
        <v>130.69999999999999</v>
      </c>
      <c r="I30" s="1">
        <v>126</v>
      </c>
      <c r="J30" s="1">
        <v>121.8</v>
      </c>
      <c r="K30" s="1">
        <v>119</v>
      </c>
      <c r="L30" s="1">
        <v>117.7</v>
      </c>
      <c r="M30" s="1">
        <v>114.6</v>
      </c>
      <c r="N30" s="1">
        <v>111.8</v>
      </c>
      <c r="O30" s="1">
        <v>124.4</v>
      </c>
      <c r="P30" s="1">
        <v>119.6</v>
      </c>
      <c r="Q30" s="1">
        <v>110.7</v>
      </c>
      <c r="R30" s="1">
        <v>106.9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1" t="s">
        <v>30</v>
      </c>
      <c r="C31" s="1">
        <v>144.19999999999999</v>
      </c>
      <c r="D31" s="34">
        <v>33.299999999999997</v>
      </c>
      <c r="E31" s="34">
        <v>37.4</v>
      </c>
      <c r="F31" s="34">
        <v>30.6</v>
      </c>
      <c r="G31" s="39">
        <v>34.6</v>
      </c>
      <c r="H31" s="1">
        <v>136.5</v>
      </c>
      <c r="I31" s="1">
        <v>165.7</v>
      </c>
      <c r="J31" s="1">
        <v>242.5</v>
      </c>
      <c r="K31" s="1">
        <v>238.1</v>
      </c>
      <c r="L31" s="1">
        <v>239.3</v>
      </c>
      <c r="M31" s="1">
        <v>198.8</v>
      </c>
      <c r="N31" s="1">
        <v>181.1</v>
      </c>
      <c r="O31" s="1">
        <v>174.6</v>
      </c>
      <c r="P31" s="1">
        <v>173.3</v>
      </c>
      <c r="Q31" s="1">
        <v>164.4</v>
      </c>
      <c r="R31" s="1">
        <v>164.5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1" t="s">
        <v>31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">
        <v>92.8</v>
      </c>
      <c r="N32" s="1">
        <v>108.2</v>
      </c>
      <c r="O32" s="1">
        <v>108.4</v>
      </c>
      <c r="P32" s="1">
        <v>107.1</v>
      </c>
      <c r="Q32" s="1">
        <v>99.5</v>
      </c>
      <c r="R32" s="1">
        <v>88.8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1" t="s">
        <v>32</v>
      </c>
      <c r="C33" s="1">
        <v>140.69999999999999</v>
      </c>
      <c r="D33" s="34">
        <v>23.4</v>
      </c>
      <c r="E33" s="34">
        <v>23.2</v>
      </c>
      <c r="F33" s="34">
        <v>22.3</v>
      </c>
      <c r="G33" s="39">
        <v>22.4</v>
      </c>
      <c r="H33" s="1">
        <v>128.9</v>
      </c>
      <c r="I33" s="1">
        <v>128</v>
      </c>
      <c r="J33" s="1">
        <v>126.4</v>
      </c>
      <c r="K33" s="1">
        <v>130.9</v>
      </c>
      <c r="L33" s="1">
        <v>125.8</v>
      </c>
      <c r="M33" s="1">
        <v>114.6</v>
      </c>
      <c r="N33" s="1">
        <v>115.2</v>
      </c>
      <c r="O33" s="1">
        <v>114.8</v>
      </c>
      <c r="P33" s="1">
        <v>124.6</v>
      </c>
      <c r="Q33" s="1">
        <v>129.9</v>
      </c>
      <c r="R33" s="1">
        <v>114.5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1" t="s">
        <v>33</v>
      </c>
      <c r="C34" s="1">
        <v>128.4</v>
      </c>
      <c r="D34" s="34">
        <v>19.2</v>
      </c>
      <c r="E34" s="34">
        <v>20.2</v>
      </c>
      <c r="F34" s="34">
        <v>17.5</v>
      </c>
      <c r="G34" s="39">
        <v>16.100000000000001</v>
      </c>
      <c r="H34" s="1">
        <v>122</v>
      </c>
      <c r="I34" s="1">
        <v>168.3</v>
      </c>
      <c r="J34" s="1">
        <v>173.8</v>
      </c>
      <c r="K34" s="1">
        <v>177.9</v>
      </c>
      <c r="L34" s="1">
        <v>181.1</v>
      </c>
      <c r="M34" s="1">
        <v>152.1</v>
      </c>
      <c r="N34" s="1">
        <v>128.1</v>
      </c>
      <c r="O34" s="1">
        <v>121.6</v>
      </c>
      <c r="P34" s="1">
        <v>117.7</v>
      </c>
      <c r="Q34" s="1">
        <v>126</v>
      </c>
      <c r="R34" s="1">
        <v>107.5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1" t="s">
        <v>34</v>
      </c>
      <c r="C35" s="1">
        <v>124.4</v>
      </c>
      <c r="D35" s="34">
        <v>18.3</v>
      </c>
      <c r="E35" s="34">
        <v>19.5</v>
      </c>
      <c r="F35" s="34">
        <v>19.2</v>
      </c>
      <c r="G35" s="39">
        <v>20.2</v>
      </c>
      <c r="H35" s="1">
        <v>116.7</v>
      </c>
      <c r="I35" s="1">
        <v>114</v>
      </c>
      <c r="J35" s="1">
        <v>117.9</v>
      </c>
      <c r="K35" s="1">
        <v>111</v>
      </c>
      <c r="L35" s="1">
        <v>104</v>
      </c>
      <c r="M35" s="1">
        <v>98.6</v>
      </c>
      <c r="N35" s="1">
        <v>105.7</v>
      </c>
      <c r="O35" s="1">
        <v>102.1</v>
      </c>
      <c r="P35" s="1">
        <v>101.9</v>
      </c>
      <c r="Q35" s="1">
        <v>105.3</v>
      </c>
      <c r="R35" s="1">
        <v>99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1" t="s">
        <v>35</v>
      </c>
      <c r="C36" s="1">
        <v>119.6</v>
      </c>
      <c r="D36" s="34">
        <v>21.4</v>
      </c>
      <c r="E36" s="34">
        <v>21.9</v>
      </c>
      <c r="F36" s="34">
        <v>19.399999999999999</v>
      </c>
      <c r="G36" s="39">
        <v>18.899999999999999</v>
      </c>
      <c r="H36" s="1">
        <v>149.1</v>
      </c>
      <c r="I36" s="1">
        <v>149.4</v>
      </c>
      <c r="J36" s="1">
        <v>145.19999999999999</v>
      </c>
      <c r="K36" s="1">
        <v>135.30000000000001</v>
      </c>
      <c r="L36" s="1">
        <v>136.6</v>
      </c>
      <c r="M36" s="1">
        <v>123.6</v>
      </c>
      <c r="N36" s="1">
        <v>117.6</v>
      </c>
      <c r="O36" s="1">
        <v>109.5</v>
      </c>
      <c r="P36" s="1">
        <v>93.2</v>
      </c>
      <c r="Q36" s="1">
        <v>73</v>
      </c>
      <c r="R36" s="1">
        <v>57.6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1" t="s">
        <v>36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1">
        <v>161.6</v>
      </c>
      <c r="N37" s="1">
        <v>157.9</v>
      </c>
      <c r="O37" s="1">
        <v>124.1</v>
      </c>
      <c r="P37" s="1">
        <v>121.2</v>
      </c>
      <c r="Q37" s="1">
        <v>136.80000000000001</v>
      </c>
      <c r="R37" s="1">
        <v>117.4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1" t="s">
        <v>37</v>
      </c>
      <c r="C38" s="1">
        <v>53.9</v>
      </c>
      <c r="D38" s="34">
        <v>18</v>
      </c>
      <c r="E38" s="34">
        <v>18.100000000000001</v>
      </c>
      <c r="F38" s="34">
        <v>17.8</v>
      </c>
      <c r="G38" s="39">
        <v>21.9</v>
      </c>
      <c r="H38" s="1">
        <v>58.4</v>
      </c>
      <c r="I38" s="1">
        <v>54</v>
      </c>
      <c r="J38" s="1">
        <v>48.3</v>
      </c>
      <c r="K38" s="1">
        <v>46.9</v>
      </c>
      <c r="L38" s="1">
        <v>43.1</v>
      </c>
      <c r="M38" s="1">
        <v>52.8</v>
      </c>
      <c r="N38" s="1">
        <v>50.6</v>
      </c>
      <c r="O38" s="1">
        <v>60.4</v>
      </c>
      <c r="P38" s="1">
        <v>56.5</v>
      </c>
      <c r="Q38" s="1">
        <v>51.5</v>
      </c>
      <c r="R38" s="1">
        <v>46.3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1" t="s">
        <v>38</v>
      </c>
      <c r="C39" s="1">
        <v>45.1</v>
      </c>
      <c r="D39" s="34">
        <v>16.100000000000001</v>
      </c>
      <c r="E39" s="34">
        <v>13.9</v>
      </c>
      <c r="F39" s="34">
        <v>13.5</v>
      </c>
      <c r="G39" s="39">
        <v>17.8</v>
      </c>
      <c r="H39" s="1">
        <v>52.8</v>
      </c>
      <c r="I39" s="1">
        <v>45.2</v>
      </c>
      <c r="J39" s="1">
        <v>53.9</v>
      </c>
      <c r="K39" s="1">
        <v>45.8</v>
      </c>
      <c r="L39" s="1">
        <v>50.6</v>
      </c>
      <c r="M39" s="1">
        <v>37.799999999999997</v>
      </c>
      <c r="N39" s="1">
        <v>40.9</v>
      </c>
      <c r="O39" s="1">
        <v>49.2</v>
      </c>
      <c r="P39" s="1">
        <v>41.8</v>
      </c>
      <c r="Q39" s="1">
        <v>36.299999999999997</v>
      </c>
      <c r="R39" s="1">
        <v>40.1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1" t="s">
        <v>39</v>
      </c>
      <c r="C40" s="1">
        <v>90.6</v>
      </c>
      <c r="D40" s="34">
        <v>23.3</v>
      </c>
      <c r="E40" s="34">
        <v>24</v>
      </c>
      <c r="F40" s="34">
        <v>23.9</v>
      </c>
      <c r="G40" s="39">
        <v>27.4</v>
      </c>
      <c r="H40" s="1">
        <v>85.3</v>
      </c>
      <c r="I40" s="1">
        <v>99.5</v>
      </c>
      <c r="J40" s="1">
        <v>97.4</v>
      </c>
      <c r="K40" s="1">
        <v>93.9</v>
      </c>
      <c r="L40" s="1">
        <v>90.2</v>
      </c>
      <c r="M40" s="1">
        <v>83.1</v>
      </c>
      <c r="N40" s="1">
        <v>76.900000000000006</v>
      </c>
      <c r="O40" s="1">
        <v>78.900000000000006</v>
      </c>
      <c r="P40" s="1">
        <v>70.2</v>
      </c>
      <c r="Q40" s="1">
        <v>74.599999999999994</v>
      </c>
      <c r="R40" s="1">
        <v>74.2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1" t="s">
        <v>40</v>
      </c>
      <c r="C41" s="1">
        <v>115.4</v>
      </c>
      <c r="D41" s="34">
        <v>23.5</v>
      </c>
      <c r="E41" s="34">
        <v>26.6</v>
      </c>
      <c r="F41" s="34">
        <v>33.200000000000003</v>
      </c>
      <c r="G41" s="39">
        <v>33</v>
      </c>
      <c r="H41" s="1">
        <v>129.69999999999999</v>
      </c>
      <c r="I41" s="1">
        <v>120.6</v>
      </c>
      <c r="J41" s="1">
        <v>135.69999999999999</v>
      </c>
      <c r="K41" s="1">
        <v>124.7</v>
      </c>
      <c r="L41" s="1">
        <v>125</v>
      </c>
      <c r="M41" s="1">
        <v>109.7</v>
      </c>
      <c r="N41" s="1">
        <v>114.1</v>
      </c>
      <c r="O41" s="1">
        <v>130.4</v>
      </c>
      <c r="P41" s="1">
        <v>112.9</v>
      </c>
      <c r="Q41" s="1">
        <v>121.8</v>
      </c>
      <c r="R41" s="1">
        <v>101.6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1" t="s">
        <v>41</v>
      </c>
      <c r="C42" s="1">
        <v>85.3</v>
      </c>
      <c r="D42" s="40">
        <v>18.7</v>
      </c>
      <c r="E42" s="40">
        <v>20.5</v>
      </c>
      <c r="F42" s="40">
        <v>18.8</v>
      </c>
      <c r="G42" s="41">
        <v>20.8</v>
      </c>
      <c r="H42" s="1">
        <v>90.2</v>
      </c>
      <c r="I42" s="1">
        <v>86.5</v>
      </c>
      <c r="J42" s="1">
        <v>108.7</v>
      </c>
      <c r="K42" s="1">
        <v>118.1</v>
      </c>
      <c r="L42" s="1">
        <v>113.1</v>
      </c>
      <c r="M42" s="1">
        <v>100.8</v>
      </c>
      <c r="N42" s="1">
        <v>107.2</v>
      </c>
      <c r="O42" s="1">
        <v>104.2</v>
      </c>
      <c r="P42" s="1">
        <v>131.5</v>
      </c>
      <c r="Q42" s="1">
        <v>122</v>
      </c>
      <c r="R42" s="1">
        <v>104.3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1" t="s">
        <v>42</v>
      </c>
      <c r="C43" s="1">
        <v>40.700000000000003</v>
      </c>
      <c r="D43" s="34">
        <v>18.399999999999999</v>
      </c>
      <c r="E43" s="34">
        <v>17.100000000000001</v>
      </c>
      <c r="F43" s="34">
        <v>16.3</v>
      </c>
      <c r="G43" s="39">
        <v>16.3</v>
      </c>
      <c r="H43" s="1">
        <v>29.5</v>
      </c>
      <c r="I43" s="1">
        <v>33</v>
      </c>
      <c r="J43" s="1">
        <v>29.5</v>
      </c>
      <c r="K43" s="1">
        <v>34.799999999999997</v>
      </c>
      <c r="L43" s="1">
        <v>36.1</v>
      </c>
      <c r="M43" s="1">
        <v>28.8</v>
      </c>
      <c r="N43" s="1">
        <v>26.8</v>
      </c>
      <c r="O43" s="1">
        <v>19.5</v>
      </c>
      <c r="P43" s="1">
        <v>15.7</v>
      </c>
      <c r="Q43" s="1">
        <v>17.7</v>
      </c>
      <c r="R43" s="1">
        <v>15.7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>
        <v>43</v>
      </c>
      <c r="B44" s="1" t="s">
        <v>43</v>
      </c>
      <c r="C44" s="1">
        <v>110.1</v>
      </c>
      <c r="D44" s="34">
        <v>19.600000000000001</v>
      </c>
      <c r="E44" s="34">
        <v>22</v>
      </c>
      <c r="F44" s="34">
        <v>17.399999999999999</v>
      </c>
      <c r="G44" s="39">
        <v>17.7</v>
      </c>
      <c r="H44" s="1">
        <v>99.3</v>
      </c>
      <c r="I44" s="1">
        <v>98.7</v>
      </c>
      <c r="J44" s="1">
        <v>104.4</v>
      </c>
      <c r="K44" s="1">
        <v>104.1</v>
      </c>
      <c r="L44" s="1">
        <v>111</v>
      </c>
      <c r="M44" s="1">
        <v>110.6</v>
      </c>
      <c r="N44" s="1">
        <v>114.4</v>
      </c>
      <c r="O44" s="1">
        <v>111.4</v>
      </c>
      <c r="P44" s="1">
        <v>113.8</v>
      </c>
      <c r="Q44" s="1">
        <v>106.3</v>
      </c>
      <c r="R44" s="1">
        <v>93.5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1" t="s">
        <v>44</v>
      </c>
      <c r="C45" s="1">
        <v>139.30000000000001</v>
      </c>
      <c r="D45" s="34">
        <v>18.600000000000001</v>
      </c>
      <c r="E45" s="34">
        <v>18</v>
      </c>
      <c r="F45" s="34">
        <v>16.7</v>
      </c>
      <c r="G45" s="39">
        <v>16.3</v>
      </c>
      <c r="H45" s="1">
        <v>126.8</v>
      </c>
      <c r="I45" s="1">
        <v>126.8</v>
      </c>
      <c r="J45" s="1">
        <v>125.9</v>
      </c>
      <c r="K45" s="1">
        <v>122.5</v>
      </c>
      <c r="L45" s="1">
        <v>120.7</v>
      </c>
      <c r="M45" s="1">
        <v>112.1</v>
      </c>
      <c r="N45" s="1">
        <v>111.8</v>
      </c>
      <c r="O45" s="1">
        <v>107.9</v>
      </c>
      <c r="P45" s="1">
        <v>108.6</v>
      </c>
      <c r="Q45" s="1">
        <v>106</v>
      </c>
      <c r="R45" s="1">
        <v>93.3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1" t="s">
        <v>45</v>
      </c>
      <c r="C46" s="1">
        <v>167.5</v>
      </c>
      <c r="D46" s="34">
        <v>24.1</v>
      </c>
      <c r="E46" s="34">
        <v>23.7</v>
      </c>
      <c r="F46" s="34">
        <v>23.4</v>
      </c>
      <c r="G46" s="39">
        <v>22.5</v>
      </c>
      <c r="H46" s="1">
        <v>155.6</v>
      </c>
      <c r="I46" s="1">
        <v>142.19999999999999</v>
      </c>
      <c r="J46" s="1">
        <v>161</v>
      </c>
      <c r="K46" s="1">
        <v>168.2</v>
      </c>
      <c r="L46" s="1">
        <v>166.3</v>
      </c>
      <c r="M46" s="1">
        <v>150.69999999999999</v>
      </c>
      <c r="N46" s="1">
        <v>120.7</v>
      </c>
      <c r="O46" s="1">
        <v>113.8</v>
      </c>
      <c r="P46" s="1">
        <v>115.5</v>
      </c>
      <c r="Q46" s="1">
        <v>129.30000000000001</v>
      </c>
      <c r="R46" s="1">
        <v>100.5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1" t="s">
        <v>46</v>
      </c>
      <c r="C47" s="1">
        <v>138.69999999999999</v>
      </c>
      <c r="D47" s="34">
        <v>21.4</v>
      </c>
      <c r="E47" s="34">
        <v>25.5</v>
      </c>
      <c r="F47" s="34">
        <v>26.4</v>
      </c>
      <c r="G47" s="39">
        <v>23.3</v>
      </c>
      <c r="H47" s="1">
        <v>120.3</v>
      </c>
      <c r="I47" s="1">
        <v>119.9</v>
      </c>
      <c r="J47" s="1">
        <v>134.30000000000001</v>
      </c>
      <c r="K47" s="1">
        <v>123.3</v>
      </c>
      <c r="L47" s="1">
        <v>126.6</v>
      </c>
      <c r="M47" s="1">
        <v>115.9</v>
      </c>
      <c r="N47" s="1">
        <v>140.5</v>
      </c>
      <c r="O47" s="1">
        <v>132.69999999999999</v>
      </c>
      <c r="P47" s="1">
        <v>137</v>
      </c>
      <c r="Q47" s="1">
        <v>125.2</v>
      </c>
      <c r="R47" s="1">
        <v>120.2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1" t="s">
        <v>47</v>
      </c>
      <c r="C48" s="1">
        <v>176.3</v>
      </c>
      <c r="D48" s="34">
        <v>20</v>
      </c>
      <c r="E48" s="34">
        <v>20.399999999999999</v>
      </c>
      <c r="F48" s="34">
        <v>18.899999999999999</v>
      </c>
      <c r="G48" s="39">
        <v>18.399999999999999</v>
      </c>
      <c r="H48" s="1">
        <v>141.1</v>
      </c>
      <c r="I48" s="1">
        <v>146.69999999999999</v>
      </c>
      <c r="J48" s="1">
        <v>143.80000000000001</v>
      </c>
      <c r="K48" s="1">
        <v>141.19999999999999</v>
      </c>
      <c r="L48" s="1">
        <v>140.4</v>
      </c>
      <c r="M48" s="1">
        <v>128.69999999999999</v>
      </c>
      <c r="N48" s="1">
        <v>130.80000000000001</v>
      </c>
      <c r="O48" s="1">
        <v>120.6</v>
      </c>
      <c r="P48" s="1">
        <v>118.4</v>
      </c>
      <c r="Q48" s="1">
        <v>116</v>
      </c>
      <c r="R48" s="1">
        <v>103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1" t="s">
        <v>48</v>
      </c>
      <c r="C49" s="1">
        <v>123.3</v>
      </c>
      <c r="D49" s="34">
        <v>20.7</v>
      </c>
      <c r="E49" s="34">
        <v>19.7</v>
      </c>
      <c r="F49" s="34">
        <v>19.7</v>
      </c>
      <c r="G49" s="39">
        <v>18.3</v>
      </c>
      <c r="H49" s="1">
        <v>109.6</v>
      </c>
      <c r="I49" s="1">
        <v>106.5</v>
      </c>
      <c r="J49" s="1">
        <v>100.4</v>
      </c>
      <c r="K49" s="1">
        <v>100.2</v>
      </c>
      <c r="L49" s="1">
        <v>92.1</v>
      </c>
      <c r="M49" s="1">
        <v>90.9</v>
      </c>
      <c r="N49" s="1">
        <v>131.30000000000001</v>
      </c>
      <c r="O49" s="1">
        <v>131.5</v>
      </c>
      <c r="P49" s="1">
        <v>132.6</v>
      </c>
      <c r="Q49" s="1">
        <v>139.30000000000001</v>
      </c>
      <c r="R49" s="1">
        <v>127.8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1" t="s">
        <v>49</v>
      </c>
      <c r="C50" s="1">
        <v>132.80000000000001</v>
      </c>
      <c r="D50" s="34">
        <v>22.2</v>
      </c>
      <c r="E50" s="34">
        <v>25.6</v>
      </c>
      <c r="F50" s="34">
        <v>23.2</v>
      </c>
      <c r="G50" s="39">
        <v>22.1</v>
      </c>
      <c r="H50" s="1">
        <v>138.69999999999999</v>
      </c>
      <c r="I50" s="1">
        <v>144.1</v>
      </c>
      <c r="J50" s="1">
        <v>165.5</v>
      </c>
      <c r="K50" s="1">
        <v>164.9</v>
      </c>
      <c r="L50" s="1">
        <v>155.9</v>
      </c>
      <c r="M50" s="1">
        <v>130.4</v>
      </c>
      <c r="N50" s="1">
        <v>116</v>
      </c>
      <c r="O50" s="1">
        <v>111.2</v>
      </c>
      <c r="P50" s="1">
        <v>101.9</v>
      </c>
      <c r="Q50" s="1">
        <v>101.3</v>
      </c>
      <c r="R50" s="1">
        <v>98.3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1" t="s">
        <v>50</v>
      </c>
      <c r="C51" s="1">
        <v>151.1</v>
      </c>
      <c r="D51" s="34">
        <v>24</v>
      </c>
      <c r="E51" s="34">
        <v>23.2</v>
      </c>
      <c r="F51" s="34">
        <v>22.6</v>
      </c>
      <c r="G51" s="39">
        <v>20.399999999999999</v>
      </c>
      <c r="H51" s="1">
        <v>146.80000000000001</v>
      </c>
      <c r="I51" s="1">
        <v>144.69999999999999</v>
      </c>
      <c r="J51" s="1">
        <v>148.1</v>
      </c>
      <c r="K51" s="1">
        <v>198.7</v>
      </c>
      <c r="L51" s="1">
        <v>184.9</v>
      </c>
      <c r="M51" s="1">
        <v>157.9</v>
      </c>
      <c r="N51" s="1">
        <v>147.30000000000001</v>
      </c>
      <c r="O51" s="1">
        <v>131.6</v>
      </c>
      <c r="P51" s="1">
        <v>131.6</v>
      </c>
      <c r="Q51" s="1">
        <v>115</v>
      </c>
      <c r="R51" s="1">
        <v>93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1" t="s">
        <v>51</v>
      </c>
      <c r="C52" s="1">
        <v>205.2</v>
      </c>
      <c r="D52" s="34">
        <v>20.5</v>
      </c>
      <c r="E52" s="34">
        <v>19.899999999999999</v>
      </c>
      <c r="F52" s="34">
        <v>21.7</v>
      </c>
      <c r="G52" s="39">
        <v>19</v>
      </c>
      <c r="H52" s="1">
        <v>174</v>
      </c>
      <c r="I52" s="1">
        <v>168.4</v>
      </c>
      <c r="J52" s="1">
        <v>158.1</v>
      </c>
      <c r="K52" s="1">
        <v>153.6</v>
      </c>
      <c r="L52" s="1">
        <v>149.6</v>
      </c>
      <c r="M52" s="1">
        <v>129.9</v>
      </c>
      <c r="N52" s="1">
        <v>125</v>
      </c>
      <c r="O52" s="1">
        <v>124.1</v>
      </c>
      <c r="P52" s="1">
        <v>137.4</v>
      </c>
      <c r="Q52" s="1">
        <v>134.5</v>
      </c>
      <c r="R52" s="1">
        <v>128.19999999999999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1" t="s">
        <v>52</v>
      </c>
      <c r="C53" s="1">
        <v>149.69999999999999</v>
      </c>
      <c r="D53" s="34">
        <v>24</v>
      </c>
      <c r="E53" s="34">
        <v>28</v>
      </c>
      <c r="F53" s="34">
        <v>23.5</v>
      </c>
      <c r="G53" s="39">
        <v>23.1</v>
      </c>
      <c r="H53" s="1">
        <v>167.2</v>
      </c>
      <c r="I53" s="1">
        <v>160.30000000000001</v>
      </c>
      <c r="J53" s="1">
        <v>158.30000000000001</v>
      </c>
      <c r="K53" s="1">
        <v>186.5</v>
      </c>
      <c r="L53" s="1">
        <v>185</v>
      </c>
      <c r="M53" s="1">
        <v>163.6</v>
      </c>
      <c r="N53" s="1">
        <v>163.5</v>
      </c>
      <c r="O53" s="1">
        <v>164.1</v>
      </c>
      <c r="P53" s="1">
        <v>171.4</v>
      </c>
      <c r="Q53" s="1">
        <v>175</v>
      </c>
      <c r="R53" s="1">
        <v>148.30000000000001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1" t="s">
        <v>53</v>
      </c>
      <c r="C54" s="1">
        <v>148.80000000000001</v>
      </c>
      <c r="D54" s="34">
        <v>21.7</v>
      </c>
      <c r="E54" s="34">
        <v>22.4</v>
      </c>
      <c r="F54" s="34">
        <v>21.7</v>
      </c>
      <c r="G54" s="39">
        <v>19.600000000000001</v>
      </c>
      <c r="H54" s="1">
        <v>142.4</v>
      </c>
      <c r="I54" s="1">
        <v>132</v>
      </c>
      <c r="J54" s="1">
        <v>121.2</v>
      </c>
      <c r="K54" s="1">
        <v>135.9</v>
      </c>
      <c r="L54" s="1">
        <v>133.6</v>
      </c>
      <c r="M54" s="1">
        <v>118.2</v>
      </c>
      <c r="N54" s="1">
        <v>116.4</v>
      </c>
      <c r="O54" s="1">
        <v>116.6</v>
      </c>
      <c r="P54" s="1">
        <v>113</v>
      </c>
      <c r="Q54" s="1">
        <v>106.9</v>
      </c>
      <c r="R54" s="1">
        <v>91.5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1" t="s">
        <v>54</v>
      </c>
      <c r="C55" s="1">
        <v>115</v>
      </c>
      <c r="D55" s="34">
        <v>22.4</v>
      </c>
      <c r="E55" s="34">
        <v>26</v>
      </c>
      <c r="F55" s="34">
        <v>23.8</v>
      </c>
      <c r="G55" s="39">
        <v>20.100000000000001</v>
      </c>
      <c r="H55" s="1">
        <v>118.6</v>
      </c>
      <c r="I55" s="1">
        <v>132.4</v>
      </c>
      <c r="J55" s="1">
        <v>164</v>
      </c>
      <c r="K55" s="1">
        <v>178.1</v>
      </c>
      <c r="L55" s="1">
        <v>167.1</v>
      </c>
      <c r="M55" s="1">
        <v>155.1</v>
      </c>
      <c r="N55" s="1">
        <v>142.69999999999999</v>
      </c>
      <c r="O55" s="1">
        <v>145.4</v>
      </c>
      <c r="P55" s="1">
        <v>144.4</v>
      </c>
      <c r="Q55" s="1">
        <v>140.19999999999999</v>
      </c>
      <c r="R55" s="1">
        <v>125.5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1" t="s">
        <v>55</v>
      </c>
      <c r="C56" s="1">
        <v>139.4</v>
      </c>
      <c r="D56" s="34">
        <v>23.6</v>
      </c>
      <c r="E56" s="34">
        <v>22.5</v>
      </c>
      <c r="F56" s="34">
        <v>18.5</v>
      </c>
      <c r="G56" s="39">
        <v>18.399999999999999</v>
      </c>
      <c r="H56" s="1">
        <v>132.6</v>
      </c>
      <c r="I56" s="1">
        <v>131</v>
      </c>
      <c r="J56" s="1">
        <v>143.1</v>
      </c>
      <c r="K56" s="1">
        <v>148.1</v>
      </c>
      <c r="L56" s="1">
        <v>136.1</v>
      </c>
      <c r="M56" s="1">
        <v>121</v>
      </c>
      <c r="N56" s="1">
        <v>120.2</v>
      </c>
      <c r="O56" s="1">
        <v>116.4</v>
      </c>
      <c r="P56" s="1">
        <v>126.1</v>
      </c>
      <c r="Q56" s="1">
        <v>117.9</v>
      </c>
      <c r="R56" s="1">
        <v>102.3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1" t="s">
        <v>56</v>
      </c>
      <c r="C57" s="1">
        <v>91.3</v>
      </c>
      <c r="D57" s="34">
        <v>16.600000000000001</v>
      </c>
      <c r="E57" s="34">
        <v>18.100000000000001</v>
      </c>
      <c r="F57" s="34">
        <v>16.7</v>
      </c>
      <c r="G57" s="39">
        <v>16</v>
      </c>
      <c r="H57" s="1">
        <v>99.4</v>
      </c>
      <c r="I57" s="1">
        <v>100.4</v>
      </c>
      <c r="J57" s="1">
        <v>103.9</v>
      </c>
      <c r="K57" s="1">
        <v>113.8</v>
      </c>
      <c r="L57" s="1">
        <v>124.3</v>
      </c>
      <c r="M57" s="1">
        <v>136.6</v>
      </c>
      <c r="N57" s="1">
        <v>128.4</v>
      </c>
      <c r="O57" s="1">
        <v>127.1</v>
      </c>
      <c r="P57" s="1">
        <v>131</v>
      </c>
      <c r="Q57" s="1">
        <v>129.9</v>
      </c>
      <c r="R57" s="1">
        <v>121.9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1" t="s">
        <v>57</v>
      </c>
      <c r="C58" s="1">
        <v>105.6</v>
      </c>
      <c r="D58" s="34">
        <v>20.2</v>
      </c>
      <c r="E58" s="34">
        <v>18.8</v>
      </c>
      <c r="F58" s="34">
        <v>18</v>
      </c>
      <c r="G58" s="39">
        <v>16.3</v>
      </c>
      <c r="H58" s="1">
        <v>101.8</v>
      </c>
      <c r="I58" s="1">
        <v>124.6</v>
      </c>
      <c r="J58" s="1">
        <v>172</v>
      </c>
      <c r="K58" s="1">
        <v>159.5</v>
      </c>
      <c r="L58" s="1">
        <v>146.80000000000001</v>
      </c>
      <c r="M58" s="1">
        <v>132.5</v>
      </c>
      <c r="N58" s="1">
        <v>116.9</v>
      </c>
      <c r="O58" s="1">
        <v>116.9</v>
      </c>
      <c r="P58" s="1">
        <v>107</v>
      </c>
      <c r="Q58" s="1">
        <v>103.6</v>
      </c>
      <c r="R58" s="1">
        <v>92.2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1" t="s">
        <v>58</v>
      </c>
      <c r="C59" s="1">
        <v>143.19999999999999</v>
      </c>
      <c r="D59" s="34">
        <v>25.3</v>
      </c>
      <c r="E59" s="34">
        <v>27.9</v>
      </c>
      <c r="F59" s="34">
        <v>23.9</v>
      </c>
      <c r="G59" s="39">
        <v>22.4</v>
      </c>
      <c r="H59" s="1">
        <v>153.1</v>
      </c>
      <c r="I59" s="1">
        <v>152.69999999999999</v>
      </c>
      <c r="J59" s="1">
        <v>158.19999999999999</v>
      </c>
      <c r="K59" s="1">
        <v>157.5</v>
      </c>
      <c r="L59" s="1">
        <v>148.5</v>
      </c>
      <c r="M59" s="1">
        <v>131.69999999999999</v>
      </c>
      <c r="N59" s="1">
        <v>125.2</v>
      </c>
      <c r="O59" s="1">
        <v>130.5</v>
      </c>
      <c r="P59" s="1">
        <v>140.80000000000001</v>
      </c>
      <c r="Q59" s="1">
        <v>132.6</v>
      </c>
      <c r="R59" s="1">
        <v>118.7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1" t="s">
        <v>59</v>
      </c>
      <c r="C60" s="1">
        <v>214.3</v>
      </c>
      <c r="D60" s="34">
        <v>20.8</v>
      </c>
      <c r="E60" s="34">
        <v>20.2</v>
      </c>
      <c r="F60" s="34">
        <v>18.3</v>
      </c>
      <c r="G60" s="39">
        <v>15.1</v>
      </c>
      <c r="H60" s="1">
        <v>143</v>
      </c>
      <c r="I60" s="1">
        <v>127.8</v>
      </c>
      <c r="J60" s="1">
        <v>124.9</v>
      </c>
      <c r="K60" s="1">
        <v>110.4</v>
      </c>
      <c r="L60" s="1">
        <v>93.4</v>
      </c>
      <c r="M60" s="1">
        <v>81</v>
      </c>
      <c r="N60" s="1">
        <v>68.900000000000006</v>
      </c>
      <c r="O60" s="1">
        <v>59.2</v>
      </c>
      <c r="P60" s="1">
        <v>66.3</v>
      </c>
      <c r="Q60" s="1">
        <v>71.2</v>
      </c>
      <c r="R60" s="1">
        <v>65.5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1" t="s">
        <v>60</v>
      </c>
      <c r="C61" s="1">
        <v>225.2</v>
      </c>
      <c r="D61" s="34">
        <v>23.7</v>
      </c>
      <c r="E61" s="34">
        <v>24.4</v>
      </c>
      <c r="F61" s="34">
        <v>21.9</v>
      </c>
      <c r="G61" s="39">
        <v>17.399999999999999</v>
      </c>
      <c r="H61" s="1">
        <v>175.7</v>
      </c>
      <c r="I61" s="1">
        <v>180</v>
      </c>
      <c r="J61" s="1">
        <v>190.4</v>
      </c>
      <c r="K61" s="1">
        <v>177.5</v>
      </c>
      <c r="L61" s="1">
        <v>169.1</v>
      </c>
      <c r="M61" s="1">
        <v>146.4</v>
      </c>
      <c r="N61" s="1">
        <v>139.9</v>
      </c>
      <c r="O61" s="1">
        <v>138.4</v>
      </c>
      <c r="P61" s="1">
        <v>137.69999999999999</v>
      </c>
      <c r="Q61" s="1">
        <v>134.30000000000001</v>
      </c>
      <c r="R61" s="1">
        <v>111.9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1" t="s">
        <v>61</v>
      </c>
      <c r="C62" s="1">
        <v>151.6</v>
      </c>
      <c r="D62" s="34">
        <v>20.5</v>
      </c>
      <c r="E62" s="34">
        <v>19.8</v>
      </c>
      <c r="F62" s="34">
        <v>18.600000000000001</v>
      </c>
      <c r="G62" s="39">
        <v>17.899999999999999</v>
      </c>
      <c r="H62" s="1">
        <v>144.30000000000001</v>
      </c>
      <c r="I62" s="1">
        <v>143.80000000000001</v>
      </c>
      <c r="J62" s="1">
        <v>141.4</v>
      </c>
      <c r="K62" s="1">
        <v>138.19999999999999</v>
      </c>
      <c r="L62" s="1">
        <v>144.30000000000001</v>
      </c>
      <c r="M62" s="1">
        <v>130.9</v>
      </c>
      <c r="N62" s="1">
        <v>117.7</v>
      </c>
      <c r="O62" s="1">
        <v>132.5</v>
      </c>
      <c r="P62" s="1">
        <v>122.8</v>
      </c>
      <c r="Q62" s="1">
        <v>123.2</v>
      </c>
      <c r="R62" s="1">
        <v>111.9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1" t="s">
        <v>62</v>
      </c>
      <c r="C63" s="1">
        <v>232.7</v>
      </c>
      <c r="D63" s="34">
        <v>48.8</v>
      </c>
      <c r="E63" s="34">
        <v>44.6</v>
      </c>
      <c r="F63" s="34">
        <v>37</v>
      </c>
      <c r="G63" s="39">
        <v>25.7</v>
      </c>
      <c r="H63" s="1">
        <v>136</v>
      </c>
      <c r="I63" s="1">
        <v>192.8</v>
      </c>
      <c r="J63" s="1">
        <v>208.2</v>
      </c>
      <c r="K63" s="1">
        <v>237.4</v>
      </c>
      <c r="L63" s="1">
        <v>198.9</v>
      </c>
      <c r="M63" s="1">
        <v>172</v>
      </c>
      <c r="N63" s="1">
        <v>126.8</v>
      </c>
      <c r="O63" s="1">
        <v>126</v>
      </c>
      <c r="P63" s="1">
        <v>141</v>
      </c>
      <c r="Q63" s="1">
        <v>148.5</v>
      </c>
      <c r="R63" s="1">
        <v>143.69999999999999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1" t="s">
        <v>63</v>
      </c>
      <c r="C64" s="1">
        <v>180.1</v>
      </c>
      <c r="D64" s="34">
        <v>32.200000000000003</v>
      </c>
      <c r="E64" s="34">
        <v>32.1</v>
      </c>
      <c r="F64" s="34">
        <v>29.8</v>
      </c>
      <c r="G64" s="39">
        <v>23.9</v>
      </c>
      <c r="H64" s="1">
        <v>157.4</v>
      </c>
      <c r="I64" s="1">
        <v>162.4</v>
      </c>
      <c r="J64" s="1">
        <v>150.6</v>
      </c>
      <c r="K64" s="1">
        <v>164.1</v>
      </c>
      <c r="L64" s="1">
        <v>157.6</v>
      </c>
      <c r="M64" s="1">
        <v>139.1</v>
      </c>
      <c r="N64" s="1">
        <v>129.4</v>
      </c>
      <c r="O64" s="1">
        <v>130.1</v>
      </c>
      <c r="P64" s="1">
        <v>121.9</v>
      </c>
      <c r="Q64" s="1">
        <v>113.4</v>
      </c>
      <c r="R64" s="1">
        <v>101.6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1" t="s">
        <v>64</v>
      </c>
      <c r="C65" s="1">
        <v>108.4</v>
      </c>
      <c r="D65" s="34">
        <v>40.799999999999997</v>
      </c>
      <c r="E65" s="34">
        <v>43.5</v>
      </c>
      <c r="F65" s="34">
        <v>38.700000000000003</v>
      </c>
      <c r="G65" s="39">
        <v>39.6</v>
      </c>
      <c r="H65" s="1">
        <v>110.8</v>
      </c>
      <c r="I65" s="1">
        <v>107.2</v>
      </c>
      <c r="J65" s="1">
        <v>108.7</v>
      </c>
      <c r="K65" s="1">
        <v>124.1</v>
      </c>
      <c r="L65" s="1">
        <v>128.5</v>
      </c>
      <c r="M65" s="1">
        <v>165.3</v>
      </c>
      <c r="N65" s="1">
        <v>167.1</v>
      </c>
      <c r="O65" s="1">
        <v>168.4</v>
      </c>
      <c r="P65" s="1">
        <v>164</v>
      </c>
      <c r="Q65" s="1">
        <v>151.6</v>
      </c>
      <c r="R65" s="1">
        <v>149.30000000000001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1" t="s">
        <v>65</v>
      </c>
      <c r="C66" s="1">
        <v>230.6</v>
      </c>
      <c r="D66" s="34">
        <v>27.7</v>
      </c>
      <c r="E66" s="34">
        <v>31.3</v>
      </c>
      <c r="F66" s="34">
        <v>21.9</v>
      </c>
      <c r="G66" s="39">
        <v>20.2</v>
      </c>
      <c r="H66" s="1">
        <v>215.2</v>
      </c>
      <c r="I66" s="1">
        <v>236.2</v>
      </c>
      <c r="J66" s="1">
        <v>219.7</v>
      </c>
      <c r="K66" s="1">
        <v>209.5</v>
      </c>
      <c r="L66" s="1">
        <v>192.7</v>
      </c>
      <c r="M66" s="1">
        <v>167.6</v>
      </c>
      <c r="N66" s="1">
        <v>139.19999999999999</v>
      </c>
      <c r="O66" s="1">
        <v>116.3</v>
      </c>
      <c r="P66" s="1">
        <v>104.9</v>
      </c>
      <c r="Q66" s="1">
        <v>98.5</v>
      </c>
      <c r="R66" s="1">
        <v>101.7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1" t="s">
        <v>66</v>
      </c>
      <c r="C67" s="1">
        <v>186</v>
      </c>
      <c r="D67" s="34">
        <v>18.8</v>
      </c>
      <c r="E67" s="34">
        <v>21.4</v>
      </c>
      <c r="F67" s="34">
        <v>20.2</v>
      </c>
      <c r="G67" s="39">
        <v>16.399999999999999</v>
      </c>
      <c r="H67" s="1">
        <v>144.19999999999999</v>
      </c>
      <c r="I67" s="1">
        <v>142.19999999999999</v>
      </c>
      <c r="J67" s="1">
        <v>157.19999999999999</v>
      </c>
      <c r="K67" s="1">
        <v>179.4</v>
      </c>
      <c r="L67" s="1">
        <v>168.7</v>
      </c>
      <c r="M67" s="1">
        <v>146.69999999999999</v>
      </c>
      <c r="N67" s="1">
        <v>135.19999999999999</v>
      </c>
      <c r="O67" s="1">
        <v>131.80000000000001</v>
      </c>
      <c r="P67" s="1">
        <v>123.9</v>
      </c>
      <c r="Q67" s="1">
        <v>120.3</v>
      </c>
      <c r="R67" s="1">
        <v>108.9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1" t="s">
        <v>67</v>
      </c>
      <c r="C68" s="1">
        <v>131.6</v>
      </c>
      <c r="D68" s="34">
        <v>32.6</v>
      </c>
      <c r="E68" s="34">
        <v>35.4</v>
      </c>
      <c r="F68" s="34">
        <v>28.6</v>
      </c>
      <c r="G68" s="39">
        <v>26.3</v>
      </c>
      <c r="H68" s="1">
        <v>129</v>
      </c>
      <c r="I68" s="1">
        <v>125.8</v>
      </c>
      <c r="J68" s="1">
        <v>117.3</v>
      </c>
      <c r="K68" s="1">
        <v>141.80000000000001</v>
      </c>
      <c r="L68" s="1">
        <v>136.9</v>
      </c>
      <c r="M68" s="1">
        <v>132.4</v>
      </c>
      <c r="N68" s="1">
        <v>129</v>
      </c>
      <c r="O68" s="1">
        <v>129.5</v>
      </c>
      <c r="P68" s="1">
        <v>127.7</v>
      </c>
      <c r="Q68" s="1">
        <v>121.6</v>
      </c>
      <c r="R68" s="1">
        <v>113.3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68</v>
      </c>
      <c r="C69" s="1">
        <v>160.9</v>
      </c>
      <c r="D69" s="34">
        <v>22</v>
      </c>
      <c r="E69" s="34">
        <v>23.8</v>
      </c>
      <c r="F69" s="34">
        <v>23.8</v>
      </c>
      <c r="G69" s="39">
        <v>22.8</v>
      </c>
      <c r="H69" s="1">
        <v>176.1</v>
      </c>
      <c r="I69" s="1">
        <v>174.6</v>
      </c>
      <c r="J69" s="1">
        <v>180.7</v>
      </c>
      <c r="K69" s="1">
        <v>182</v>
      </c>
      <c r="L69" s="1">
        <v>167.4</v>
      </c>
      <c r="M69" s="1">
        <v>156.4</v>
      </c>
      <c r="N69" s="1">
        <v>143.9</v>
      </c>
      <c r="O69" s="1">
        <v>131.4</v>
      </c>
      <c r="P69" s="1">
        <v>124.7</v>
      </c>
      <c r="Q69" s="1">
        <v>124.3</v>
      </c>
      <c r="R69" s="1">
        <v>115.2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1" t="s">
        <v>69</v>
      </c>
      <c r="C70" s="1">
        <v>167.9</v>
      </c>
      <c r="D70" s="34">
        <v>24.6</v>
      </c>
      <c r="E70" s="34">
        <v>28.4</v>
      </c>
      <c r="F70" s="34">
        <v>26.1</v>
      </c>
      <c r="G70" s="39">
        <v>21.2</v>
      </c>
      <c r="H70" s="1">
        <v>141.1</v>
      </c>
      <c r="I70" s="1">
        <v>148.5</v>
      </c>
      <c r="J70" s="1">
        <v>141.1</v>
      </c>
      <c r="K70" s="1">
        <v>141.1</v>
      </c>
      <c r="L70" s="1">
        <v>142.69999999999999</v>
      </c>
      <c r="M70" s="1">
        <v>138.6</v>
      </c>
      <c r="N70" s="1">
        <v>144.4</v>
      </c>
      <c r="O70" s="1">
        <v>140.6</v>
      </c>
      <c r="P70" s="1">
        <v>141.19999999999999</v>
      </c>
      <c r="Q70" s="1">
        <v>137.30000000000001</v>
      </c>
      <c r="R70" s="1">
        <v>115.4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1" t="s">
        <v>70</v>
      </c>
      <c r="C71" s="1">
        <v>128.19999999999999</v>
      </c>
      <c r="D71" s="34">
        <v>21.7</v>
      </c>
      <c r="E71" s="34">
        <v>21.7</v>
      </c>
      <c r="F71" s="34">
        <v>21.4</v>
      </c>
      <c r="G71" s="39">
        <v>19.100000000000001</v>
      </c>
      <c r="H71" s="1">
        <v>123.1</v>
      </c>
      <c r="I71" s="1">
        <v>126.9</v>
      </c>
      <c r="J71" s="1">
        <v>142.5</v>
      </c>
      <c r="K71" s="1">
        <v>135.5</v>
      </c>
      <c r="L71" s="1">
        <v>129.19999999999999</v>
      </c>
      <c r="M71" s="1">
        <v>118.8</v>
      </c>
      <c r="N71" s="1">
        <v>112.6</v>
      </c>
      <c r="O71" s="1">
        <v>109.3</v>
      </c>
      <c r="P71" s="1">
        <v>103.6</v>
      </c>
      <c r="Q71" s="1">
        <v>105.1</v>
      </c>
      <c r="R71" s="1">
        <v>100.8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1" t="s">
        <v>71</v>
      </c>
      <c r="C72" s="1">
        <v>122.4</v>
      </c>
      <c r="D72" s="34">
        <v>18.899999999999999</v>
      </c>
      <c r="E72" s="34">
        <v>18.899999999999999</v>
      </c>
      <c r="F72" s="34">
        <v>17.2</v>
      </c>
      <c r="G72" s="39">
        <v>16.5</v>
      </c>
      <c r="H72" s="1">
        <v>104.4</v>
      </c>
      <c r="I72" s="1">
        <v>103.5</v>
      </c>
      <c r="J72" s="1">
        <v>97.7</v>
      </c>
      <c r="K72" s="1">
        <v>104.5</v>
      </c>
      <c r="L72" s="1">
        <v>94.6</v>
      </c>
      <c r="M72" s="1">
        <v>107.1</v>
      </c>
      <c r="N72" s="1">
        <v>98.5</v>
      </c>
      <c r="O72" s="1">
        <v>97.7</v>
      </c>
      <c r="P72" s="1">
        <v>90.6</v>
      </c>
      <c r="Q72" s="1">
        <v>70.900000000000006</v>
      </c>
      <c r="R72" s="1">
        <v>78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1" t="s">
        <v>72</v>
      </c>
      <c r="C73" s="1">
        <v>177.9</v>
      </c>
      <c r="D73" s="34">
        <v>15.7</v>
      </c>
      <c r="E73" s="34">
        <v>16.3</v>
      </c>
      <c r="F73" s="34">
        <v>15.3</v>
      </c>
      <c r="G73" s="39">
        <v>13</v>
      </c>
      <c r="H73" s="1">
        <v>138.1</v>
      </c>
      <c r="I73" s="1">
        <v>148.69999999999999</v>
      </c>
      <c r="J73" s="1">
        <v>171</v>
      </c>
      <c r="K73" s="1">
        <v>153.30000000000001</v>
      </c>
      <c r="L73" s="1">
        <v>151.30000000000001</v>
      </c>
      <c r="M73" s="1">
        <v>169</v>
      </c>
      <c r="N73" s="1">
        <v>156.6</v>
      </c>
      <c r="O73" s="1">
        <v>150.6</v>
      </c>
      <c r="P73" s="1">
        <v>153.5</v>
      </c>
      <c r="Q73" s="1">
        <v>150.5</v>
      </c>
      <c r="R73" s="1">
        <v>130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1" t="s">
        <v>73</v>
      </c>
      <c r="C74" s="1">
        <v>66.599999999999994</v>
      </c>
      <c r="D74" s="34">
        <v>14.3</v>
      </c>
      <c r="E74" s="34">
        <v>13.5</v>
      </c>
      <c r="F74" s="34">
        <v>14.5</v>
      </c>
      <c r="G74" s="39">
        <v>13.7</v>
      </c>
      <c r="H74" s="1">
        <v>84.9</v>
      </c>
      <c r="I74" s="1">
        <v>88.9</v>
      </c>
      <c r="J74" s="1">
        <v>89.7</v>
      </c>
      <c r="K74" s="1">
        <v>86.4</v>
      </c>
      <c r="L74" s="1">
        <v>81.900000000000006</v>
      </c>
      <c r="M74" s="1">
        <v>79.099999999999994</v>
      </c>
      <c r="N74" s="1">
        <v>81</v>
      </c>
      <c r="O74" s="1">
        <v>76.900000000000006</v>
      </c>
      <c r="P74" s="1">
        <v>72.5</v>
      </c>
      <c r="Q74" s="1">
        <v>68.7</v>
      </c>
      <c r="R74" s="1">
        <v>53.4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1" t="s">
        <v>74</v>
      </c>
      <c r="C75" s="1">
        <v>86.2</v>
      </c>
      <c r="D75" s="34">
        <v>18.7</v>
      </c>
      <c r="E75" s="34">
        <v>13.5</v>
      </c>
      <c r="F75" s="34">
        <v>13.6</v>
      </c>
      <c r="G75" s="39">
        <v>14.3</v>
      </c>
      <c r="H75" s="1">
        <v>94.2</v>
      </c>
      <c r="I75" s="1">
        <v>96</v>
      </c>
      <c r="J75" s="1">
        <v>97.5</v>
      </c>
      <c r="K75" s="1">
        <v>107.4</v>
      </c>
      <c r="L75" s="1">
        <v>112</v>
      </c>
      <c r="M75" s="1">
        <v>104.1</v>
      </c>
      <c r="N75" s="1">
        <v>102.8</v>
      </c>
      <c r="O75" s="1">
        <v>104.2</v>
      </c>
      <c r="P75" s="1">
        <v>103.8</v>
      </c>
      <c r="Q75" s="1">
        <v>82.6</v>
      </c>
      <c r="R75" s="1">
        <v>101.6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1" t="s">
        <v>75</v>
      </c>
      <c r="C76" s="1">
        <v>187.8</v>
      </c>
      <c r="D76" s="34">
        <v>22.1</v>
      </c>
      <c r="E76" s="34">
        <v>21.4</v>
      </c>
      <c r="F76" s="34">
        <v>22.1</v>
      </c>
      <c r="G76" s="39">
        <v>17.8</v>
      </c>
      <c r="H76" s="1">
        <v>171.8</v>
      </c>
      <c r="I76" s="1">
        <v>196</v>
      </c>
      <c r="J76" s="1">
        <v>204.5</v>
      </c>
      <c r="K76" s="1">
        <v>188</v>
      </c>
      <c r="L76" s="1">
        <v>174.2</v>
      </c>
      <c r="M76" s="1">
        <v>175.5</v>
      </c>
      <c r="N76" s="1">
        <v>174.7</v>
      </c>
      <c r="O76" s="1">
        <v>172.6</v>
      </c>
      <c r="P76" s="1">
        <v>160.19999999999999</v>
      </c>
      <c r="Q76" s="1">
        <v>141.9</v>
      </c>
      <c r="R76" s="1">
        <v>158.5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1" t="s">
        <v>76</v>
      </c>
      <c r="C77" s="1">
        <v>212</v>
      </c>
      <c r="D77" s="34">
        <v>29</v>
      </c>
      <c r="E77" s="34">
        <v>27.5</v>
      </c>
      <c r="F77" s="34">
        <v>27.6</v>
      </c>
      <c r="G77" s="39">
        <v>20.9</v>
      </c>
      <c r="H77" s="1">
        <v>190.1</v>
      </c>
      <c r="I77" s="1">
        <v>193.8</v>
      </c>
      <c r="J77" s="1">
        <v>224.2</v>
      </c>
      <c r="K77" s="1">
        <v>213.3</v>
      </c>
      <c r="L77" s="1">
        <v>223.8</v>
      </c>
      <c r="M77" s="1">
        <v>171.9</v>
      </c>
      <c r="N77" s="1">
        <v>156.6</v>
      </c>
      <c r="O77" s="1">
        <v>145.30000000000001</v>
      </c>
      <c r="P77" s="1">
        <v>150.30000000000001</v>
      </c>
      <c r="Q77" s="1">
        <v>159.69999999999999</v>
      </c>
      <c r="R77" s="1">
        <v>142.19999999999999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1" t="s">
        <v>77</v>
      </c>
      <c r="C78" s="1">
        <v>165.7</v>
      </c>
      <c r="D78" s="34">
        <v>22.9</v>
      </c>
      <c r="E78" s="34">
        <v>25.5</v>
      </c>
      <c r="F78" s="34">
        <v>22.2</v>
      </c>
      <c r="G78" s="39">
        <v>16.399999999999999</v>
      </c>
      <c r="H78" s="1">
        <v>145.5</v>
      </c>
      <c r="I78" s="1">
        <v>141.5</v>
      </c>
      <c r="J78" s="1">
        <v>164.1</v>
      </c>
      <c r="K78" s="1">
        <v>166.3</v>
      </c>
      <c r="L78" s="1">
        <v>151.1</v>
      </c>
      <c r="M78" s="1">
        <v>139</v>
      </c>
      <c r="N78" s="1">
        <v>143.1</v>
      </c>
      <c r="O78" s="1">
        <v>145</v>
      </c>
      <c r="P78" s="1">
        <v>153.1</v>
      </c>
      <c r="Q78" s="1">
        <v>149.9</v>
      </c>
      <c r="R78" s="1">
        <v>131.5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1" t="s">
        <v>78</v>
      </c>
      <c r="C79" s="1">
        <v>158.5</v>
      </c>
      <c r="D79" s="34">
        <v>21.9</v>
      </c>
      <c r="E79" s="34">
        <v>22.4</v>
      </c>
      <c r="F79" s="34">
        <v>23</v>
      </c>
      <c r="G79" s="39">
        <v>18.7</v>
      </c>
      <c r="H79" s="1">
        <v>140.4</v>
      </c>
      <c r="I79" s="1">
        <v>149.9</v>
      </c>
      <c r="J79" s="1">
        <v>166.9</v>
      </c>
      <c r="K79" s="1">
        <v>183.5</v>
      </c>
      <c r="L79" s="1">
        <v>185.9</v>
      </c>
      <c r="M79" s="1">
        <v>173.1</v>
      </c>
      <c r="N79" s="1">
        <v>155.4</v>
      </c>
      <c r="O79" s="1">
        <v>151.9</v>
      </c>
      <c r="P79" s="1">
        <v>152.4</v>
      </c>
      <c r="Q79" s="1">
        <v>163.30000000000001</v>
      </c>
      <c r="R79" s="1">
        <v>140.6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1" t="s">
        <v>79</v>
      </c>
      <c r="C80" s="1">
        <v>228.8</v>
      </c>
      <c r="D80" s="34">
        <v>26.5</v>
      </c>
      <c r="E80" s="34">
        <v>25.1</v>
      </c>
      <c r="F80" s="34">
        <v>27.4</v>
      </c>
      <c r="G80" s="39">
        <v>22.2</v>
      </c>
      <c r="H80" s="1">
        <v>208.5</v>
      </c>
      <c r="I80" s="1">
        <v>218</v>
      </c>
      <c r="J80" s="1">
        <v>204.7</v>
      </c>
      <c r="K80" s="1">
        <v>175.1</v>
      </c>
      <c r="L80" s="1">
        <v>198.4</v>
      </c>
      <c r="M80" s="1">
        <v>173.3</v>
      </c>
      <c r="N80" s="1">
        <v>181.6</v>
      </c>
      <c r="O80" s="1">
        <v>186.2</v>
      </c>
      <c r="P80" s="1">
        <v>173.1</v>
      </c>
      <c r="Q80" s="1">
        <v>196.1</v>
      </c>
      <c r="R80" s="1">
        <v>157.6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1" t="s">
        <v>80</v>
      </c>
      <c r="C81" s="1">
        <v>260.3</v>
      </c>
      <c r="D81" s="34">
        <v>30.2</v>
      </c>
      <c r="E81" s="34">
        <v>31.4</v>
      </c>
      <c r="F81" s="34">
        <v>24.8</v>
      </c>
      <c r="G81" s="39">
        <v>26.9</v>
      </c>
      <c r="H81" s="1">
        <v>174.1</v>
      </c>
      <c r="I81" s="1">
        <v>158.6</v>
      </c>
      <c r="J81" s="1">
        <v>153.69999999999999</v>
      </c>
      <c r="K81" s="1">
        <v>179.6</v>
      </c>
      <c r="L81" s="1">
        <v>167.4</v>
      </c>
      <c r="M81" s="1">
        <v>165.6</v>
      </c>
      <c r="N81" s="1">
        <v>162.1</v>
      </c>
      <c r="O81" s="1">
        <v>157.69999999999999</v>
      </c>
      <c r="P81" s="1">
        <v>148</v>
      </c>
      <c r="Q81" s="1">
        <v>128.19999999999999</v>
      </c>
      <c r="R81" s="1">
        <v>117.1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1" t="s">
        <v>81</v>
      </c>
      <c r="C82" s="1">
        <v>162.80000000000001</v>
      </c>
      <c r="D82" s="34">
        <v>27.4</v>
      </c>
      <c r="E82" s="34">
        <v>31.3</v>
      </c>
      <c r="F82" s="34">
        <v>30.7</v>
      </c>
      <c r="G82" s="39">
        <v>27</v>
      </c>
      <c r="H82" s="1">
        <v>167.3</v>
      </c>
      <c r="I82" s="1">
        <v>242.4</v>
      </c>
      <c r="J82" s="1">
        <v>232.2</v>
      </c>
      <c r="K82" s="1">
        <v>217.5</v>
      </c>
      <c r="L82" s="1">
        <v>173</v>
      </c>
      <c r="M82" s="1">
        <v>148.30000000000001</v>
      </c>
      <c r="N82" s="1">
        <v>150.80000000000001</v>
      </c>
      <c r="O82" s="1">
        <v>133.6</v>
      </c>
      <c r="P82" s="1">
        <v>153.5</v>
      </c>
      <c r="Q82" s="1">
        <v>136.4</v>
      </c>
      <c r="R82" s="1">
        <v>131.5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1" t="s">
        <v>82</v>
      </c>
      <c r="C83" s="1">
        <v>51.8</v>
      </c>
      <c r="D83" s="34">
        <v>5.9</v>
      </c>
      <c r="E83" s="34">
        <v>6</v>
      </c>
      <c r="F83" s="34">
        <v>6</v>
      </c>
      <c r="G83" s="39">
        <v>8.1999999999999993</v>
      </c>
      <c r="H83" s="1">
        <v>39.4</v>
      </c>
      <c r="I83" s="1">
        <v>59.2</v>
      </c>
      <c r="J83" s="1">
        <v>47.2</v>
      </c>
      <c r="K83" s="1">
        <v>61.2</v>
      </c>
      <c r="L83" s="1">
        <v>47.5</v>
      </c>
      <c r="M83" s="1">
        <v>57.6</v>
      </c>
      <c r="N83" s="1">
        <v>50</v>
      </c>
      <c r="O83" s="1">
        <v>62.8</v>
      </c>
      <c r="P83" s="1">
        <v>64.599999999999994</v>
      </c>
      <c r="Q83" s="1">
        <v>31.9</v>
      </c>
      <c r="R83" s="1">
        <v>50.1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5" t="s">
        <v>88</v>
      </c>
      <c r="C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xr:uid="{00000000-0004-0000-1800-000000000000}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3"/>
  <sheetViews>
    <sheetView workbookViewId="0">
      <selection activeCell="D2" sqref="D2:D83"/>
    </sheetView>
  </sheetViews>
  <sheetFormatPr defaultRowHeight="15.75" x14ac:dyDescent="0.25"/>
  <cols>
    <col min="1" max="1" width="6.28515625" style="47" customWidth="1"/>
    <col min="2" max="2" width="39.42578125" style="48" customWidth="1"/>
  </cols>
  <sheetData>
    <row r="1" spans="1:4" x14ac:dyDescent="0.25">
      <c r="A1" s="45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5">
        <v>1</v>
      </c>
      <c r="B2">
        <v>0.66048605182233711</v>
      </c>
      <c r="C2" s="117">
        <v>43831</v>
      </c>
      <c r="D2">
        <v>33</v>
      </c>
    </row>
    <row r="3" spans="1:4" x14ac:dyDescent="0.25">
      <c r="A3" s="45">
        <v>2</v>
      </c>
      <c r="B3">
        <v>0.664895721821119</v>
      </c>
      <c r="C3" s="117">
        <v>43831</v>
      </c>
      <c r="D3">
        <v>33</v>
      </c>
    </row>
    <row r="4" spans="1:4" x14ac:dyDescent="0.25">
      <c r="A4" s="45">
        <v>3</v>
      </c>
      <c r="B4">
        <v>0.43214878195830381</v>
      </c>
      <c r="C4" s="117">
        <v>43831</v>
      </c>
      <c r="D4">
        <v>33</v>
      </c>
    </row>
    <row r="5" spans="1:4" x14ac:dyDescent="0.25">
      <c r="A5" s="45">
        <v>4</v>
      </c>
      <c r="B5">
        <v>0.51008161239629979</v>
      </c>
      <c r="C5" s="117">
        <v>43831</v>
      </c>
      <c r="D5">
        <v>33</v>
      </c>
    </row>
    <row r="6" spans="1:4" x14ac:dyDescent="0.25">
      <c r="A6" s="45">
        <v>5</v>
      </c>
      <c r="B6">
        <v>0.55034187069835794</v>
      </c>
      <c r="C6" s="117">
        <v>43831</v>
      </c>
      <c r="D6">
        <v>33</v>
      </c>
    </row>
    <row r="7" spans="1:4" x14ac:dyDescent="0.25">
      <c r="A7" s="45">
        <v>6</v>
      </c>
      <c r="B7">
        <v>0.49778684159409725</v>
      </c>
      <c r="C7" s="117">
        <v>43831</v>
      </c>
      <c r="D7">
        <v>33</v>
      </c>
    </row>
    <row r="8" spans="1:4" x14ac:dyDescent="0.25">
      <c r="A8" s="45">
        <v>7</v>
      </c>
      <c r="B8">
        <v>0.53469941372621177</v>
      </c>
      <c r="C8" s="117">
        <v>43831</v>
      </c>
      <c r="D8">
        <v>33</v>
      </c>
    </row>
    <row r="9" spans="1:4" x14ac:dyDescent="0.25">
      <c r="A9" s="45">
        <v>8</v>
      </c>
      <c r="B9">
        <v>0.46989163817347412</v>
      </c>
      <c r="C9" s="117">
        <v>43831</v>
      </c>
      <c r="D9">
        <v>33</v>
      </c>
    </row>
    <row r="10" spans="1:4" x14ac:dyDescent="0.25">
      <c r="A10" s="45">
        <v>9</v>
      </c>
      <c r="B10">
        <v>0.49833921110941226</v>
      </c>
      <c r="C10" s="117">
        <v>43831</v>
      </c>
      <c r="D10">
        <v>33</v>
      </c>
    </row>
    <row r="11" spans="1:4" x14ac:dyDescent="0.25">
      <c r="A11" s="45">
        <v>10</v>
      </c>
      <c r="B11">
        <v>0.70202776745612128</v>
      </c>
      <c r="C11" s="117">
        <v>43831</v>
      </c>
      <c r="D11">
        <v>33</v>
      </c>
    </row>
    <row r="12" spans="1:4" x14ac:dyDescent="0.25">
      <c r="A12" s="45">
        <v>11</v>
      </c>
      <c r="B12">
        <v>0.55647932773624409</v>
      </c>
      <c r="C12" s="117">
        <v>43831</v>
      </c>
      <c r="D12">
        <v>33</v>
      </c>
    </row>
    <row r="13" spans="1:4" x14ac:dyDescent="0.25">
      <c r="A13" s="45">
        <v>12</v>
      </c>
      <c r="B13">
        <v>0.45501941204044966</v>
      </c>
      <c r="C13" s="117">
        <v>43831</v>
      </c>
      <c r="D13">
        <v>33</v>
      </c>
    </row>
    <row r="14" spans="1:4" x14ac:dyDescent="0.25">
      <c r="A14" s="45">
        <v>13</v>
      </c>
      <c r="B14">
        <v>0.5683296939316449</v>
      </c>
      <c r="C14" s="117">
        <v>43831</v>
      </c>
      <c r="D14">
        <v>33</v>
      </c>
    </row>
    <row r="15" spans="1:4" x14ac:dyDescent="0.25">
      <c r="A15" s="45">
        <v>14</v>
      </c>
      <c r="B15">
        <v>0.52997639169864097</v>
      </c>
      <c r="C15" s="117">
        <v>43831</v>
      </c>
      <c r="D15">
        <v>33</v>
      </c>
    </row>
    <row r="16" spans="1:4" x14ac:dyDescent="0.25">
      <c r="A16" s="45">
        <v>15</v>
      </c>
      <c r="B16">
        <v>0.44380566863474896</v>
      </c>
      <c r="C16" s="117">
        <v>43831</v>
      </c>
      <c r="D16">
        <v>33</v>
      </c>
    </row>
    <row r="17" spans="1:12" x14ac:dyDescent="0.25">
      <c r="A17" s="45">
        <v>16</v>
      </c>
      <c r="B17">
        <v>0.49833921110941226</v>
      </c>
      <c r="C17" s="117">
        <v>43831</v>
      </c>
      <c r="D17">
        <v>33</v>
      </c>
    </row>
    <row r="18" spans="1:12" x14ac:dyDescent="0.25">
      <c r="A18" s="45">
        <v>17</v>
      </c>
      <c r="B18">
        <v>0.47067397847943032</v>
      </c>
      <c r="C18" s="117">
        <v>43831</v>
      </c>
      <c r="D18">
        <v>33</v>
      </c>
    </row>
    <row r="19" spans="1:12" x14ac:dyDescent="0.25">
      <c r="A19" s="45">
        <v>18</v>
      </c>
      <c r="B19">
        <v>0.70514898024219475</v>
      </c>
      <c r="C19" s="117">
        <v>43831</v>
      </c>
      <c r="D19">
        <v>33</v>
      </c>
    </row>
    <row r="20" spans="1:12" x14ac:dyDescent="0.25">
      <c r="A20" s="45">
        <v>19</v>
      </c>
      <c r="B20">
        <v>0.57466775262856762</v>
      </c>
      <c r="C20" s="117">
        <v>43831</v>
      </c>
      <c r="D20">
        <v>33</v>
      </c>
    </row>
    <row r="21" spans="1:12" x14ac:dyDescent="0.25">
      <c r="A21" s="45">
        <v>20</v>
      </c>
      <c r="B21">
        <v>0.48310209023621831</v>
      </c>
      <c r="C21" s="117">
        <v>43831</v>
      </c>
      <c r="D21">
        <v>33</v>
      </c>
    </row>
    <row r="22" spans="1:12" x14ac:dyDescent="0.25">
      <c r="A22" s="45">
        <v>21</v>
      </c>
      <c r="B22">
        <v>0.53946452618917251</v>
      </c>
      <c r="C22" s="117">
        <v>43831</v>
      </c>
      <c r="D22">
        <v>33</v>
      </c>
    </row>
    <row r="23" spans="1:12" x14ac:dyDescent="0.25">
      <c r="A23" s="45">
        <v>22</v>
      </c>
      <c r="B23">
        <v>0.52442195842765638</v>
      </c>
      <c r="C23" s="117">
        <v>43831</v>
      </c>
      <c r="D23">
        <v>33</v>
      </c>
    </row>
    <row r="24" spans="1:12" x14ac:dyDescent="0.25">
      <c r="A24" s="45">
        <v>23</v>
      </c>
      <c r="B24">
        <v>0.58333639766679146</v>
      </c>
      <c r="C24" s="117">
        <v>43831</v>
      </c>
      <c r="D24">
        <v>33</v>
      </c>
    </row>
    <row r="25" spans="1:12" x14ac:dyDescent="0.25">
      <c r="A25" s="45">
        <v>24</v>
      </c>
      <c r="B25">
        <v>0.44110682875109697</v>
      </c>
      <c r="C25" s="117">
        <v>43831</v>
      </c>
      <c r="D25">
        <v>33</v>
      </c>
    </row>
    <row r="26" spans="1:12" x14ac:dyDescent="0.25">
      <c r="A26" s="45">
        <v>25</v>
      </c>
      <c r="B26">
        <v>0.5290954806829723</v>
      </c>
      <c r="C26" s="117">
        <v>43831</v>
      </c>
      <c r="D26">
        <v>33</v>
      </c>
    </row>
    <row r="27" spans="1:12" x14ac:dyDescent="0.25">
      <c r="A27" s="45">
        <v>26</v>
      </c>
      <c r="B27">
        <v>0.39458280684537927</v>
      </c>
      <c r="C27" s="117">
        <v>43831</v>
      </c>
      <c r="D27">
        <v>33</v>
      </c>
    </row>
    <row r="28" spans="1:12" x14ac:dyDescent="0.25">
      <c r="A28" s="45">
        <v>27</v>
      </c>
      <c r="B28">
        <v>0.47910042554189836</v>
      </c>
      <c r="C28" s="117">
        <v>43831</v>
      </c>
      <c r="D28">
        <v>33</v>
      </c>
    </row>
    <row r="29" spans="1:12" x14ac:dyDescent="0.25">
      <c r="A29" s="45">
        <v>28</v>
      </c>
      <c r="B29">
        <v>0.58398369730655886</v>
      </c>
      <c r="C29" s="117">
        <v>43831</v>
      </c>
      <c r="D29">
        <v>33</v>
      </c>
    </row>
    <row r="30" spans="1:12" x14ac:dyDescent="0.25">
      <c r="A30" s="45">
        <v>29</v>
      </c>
      <c r="B30">
        <v>0.55278868856392438</v>
      </c>
      <c r="C30" s="117">
        <v>43831</v>
      </c>
      <c r="D30">
        <v>33</v>
      </c>
    </row>
    <row r="31" spans="1:12" x14ac:dyDescent="0.25">
      <c r="A31" s="45">
        <v>30</v>
      </c>
      <c r="B31">
        <v>0.40164699837851692</v>
      </c>
      <c r="C31" s="117">
        <v>43831</v>
      </c>
      <c r="D31">
        <v>33</v>
      </c>
    </row>
    <row r="32" spans="1:12" x14ac:dyDescent="0.25">
      <c r="A32" s="45">
        <v>31</v>
      </c>
      <c r="B32">
        <v>0.6111506684084469</v>
      </c>
      <c r="C32" s="117">
        <v>43831</v>
      </c>
      <c r="D32">
        <v>33</v>
      </c>
      <c r="E32" s="57"/>
      <c r="F32" s="57"/>
      <c r="G32" s="57"/>
      <c r="H32" s="57"/>
      <c r="I32" s="57"/>
      <c r="J32" s="57"/>
      <c r="K32" s="57"/>
      <c r="L32" s="57"/>
    </row>
    <row r="33" spans="1:12" x14ac:dyDescent="0.25">
      <c r="A33" s="45">
        <v>32</v>
      </c>
      <c r="B33">
        <v>0.52997639169864097</v>
      </c>
      <c r="C33" s="117">
        <v>43831</v>
      </c>
      <c r="D33">
        <v>33</v>
      </c>
    </row>
    <row r="34" spans="1:12" x14ac:dyDescent="0.25">
      <c r="A34" s="45">
        <v>33</v>
      </c>
      <c r="B34">
        <v>0.55095255793830533</v>
      </c>
      <c r="C34" s="117">
        <v>43831</v>
      </c>
      <c r="D34">
        <v>33</v>
      </c>
    </row>
    <row r="35" spans="1:12" x14ac:dyDescent="0.25">
      <c r="A35" s="45">
        <v>34</v>
      </c>
      <c r="B35">
        <v>0.57754289227679212</v>
      </c>
      <c r="C35" s="117">
        <v>43831</v>
      </c>
      <c r="D35">
        <v>33</v>
      </c>
    </row>
    <row r="36" spans="1:12" x14ac:dyDescent="0.25">
      <c r="A36" s="45">
        <v>35</v>
      </c>
      <c r="B36">
        <v>0.72658324362957816</v>
      </c>
      <c r="C36" s="117">
        <v>43831</v>
      </c>
      <c r="D36">
        <v>33</v>
      </c>
    </row>
    <row r="37" spans="1:12" x14ac:dyDescent="0.25">
      <c r="A37" s="45">
        <v>36</v>
      </c>
      <c r="B37">
        <v>0.52152199345348882</v>
      </c>
      <c r="C37" s="117">
        <v>43831</v>
      </c>
      <c r="D37">
        <v>33</v>
      </c>
      <c r="E37" s="57"/>
      <c r="F37" s="57"/>
      <c r="G37" s="57"/>
      <c r="H37" s="57"/>
      <c r="I37" s="57"/>
      <c r="J37" s="57"/>
      <c r="K37" s="57"/>
      <c r="L37" s="57"/>
    </row>
    <row r="38" spans="1:12" x14ac:dyDescent="0.25">
      <c r="A38" s="45">
        <v>37</v>
      </c>
      <c r="B38">
        <v>0.77356798844733576</v>
      </c>
      <c r="C38" s="117">
        <v>43831</v>
      </c>
      <c r="D38">
        <v>33</v>
      </c>
    </row>
    <row r="39" spans="1:12" x14ac:dyDescent="0.25">
      <c r="A39" s="45">
        <v>38</v>
      </c>
      <c r="B39">
        <v>0.80062579326565408</v>
      </c>
      <c r="C39" s="117">
        <v>43831</v>
      </c>
      <c r="D39">
        <v>33</v>
      </c>
    </row>
    <row r="40" spans="1:12" x14ac:dyDescent="0.25">
      <c r="A40" s="45">
        <v>39</v>
      </c>
      <c r="B40">
        <v>0.66268721896471927</v>
      </c>
      <c r="C40" s="117">
        <v>43831</v>
      </c>
      <c r="D40">
        <v>33</v>
      </c>
    </row>
    <row r="41" spans="1:12" x14ac:dyDescent="0.25">
      <c r="A41" s="45">
        <v>40</v>
      </c>
      <c r="B41">
        <v>0.56927592746830202</v>
      </c>
      <c r="C41" s="117">
        <v>43831</v>
      </c>
      <c r="D41">
        <v>33</v>
      </c>
    </row>
    <row r="42" spans="1:12" x14ac:dyDescent="0.25">
      <c r="A42" s="45">
        <v>41</v>
      </c>
      <c r="B42">
        <v>0.56081622743283921</v>
      </c>
      <c r="C42" s="117">
        <v>43831</v>
      </c>
      <c r="D42">
        <v>33</v>
      </c>
    </row>
    <row r="43" spans="1:12" x14ac:dyDescent="0.25">
      <c r="A43" s="45">
        <v>42</v>
      </c>
      <c r="B43">
        <v>0.91662275123733705</v>
      </c>
      <c r="C43" s="117">
        <v>43831</v>
      </c>
      <c r="D43">
        <v>33</v>
      </c>
    </row>
    <row r="44" spans="1:12" x14ac:dyDescent="0.25">
      <c r="A44" s="45">
        <v>43</v>
      </c>
      <c r="B44">
        <v>0.59542842468248414</v>
      </c>
      <c r="C44" s="117">
        <v>43831</v>
      </c>
      <c r="D44">
        <v>33</v>
      </c>
    </row>
    <row r="45" spans="1:12" x14ac:dyDescent="0.25">
      <c r="A45" s="45">
        <v>44</v>
      </c>
      <c r="B45">
        <v>0.59608914224844745</v>
      </c>
      <c r="C45" s="117">
        <v>43831</v>
      </c>
      <c r="D45">
        <v>33</v>
      </c>
    </row>
    <row r="46" spans="1:12" x14ac:dyDescent="0.25">
      <c r="A46" s="45">
        <v>45</v>
      </c>
      <c r="B46">
        <v>0.57275894898987845</v>
      </c>
      <c r="C46" s="117">
        <v>43831</v>
      </c>
      <c r="D46">
        <v>33</v>
      </c>
    </row>
    <row r="47" spans="1:12" x14ac:dyDescent="0.25">
      <c r="A47" s="45">
        <v>46</v>
      </c>
      <c r="B47">
        <v>0.51348712198565194</v>
      </c>
      <c r="C47" s="117">
        <v>43831</v>
      </c>
      <c r="D47">
        <v>33</v>
      </c>
    </row>
    <row r="48" spans="1:12" x14ac:dyDescent="0.25">
      <c r="A48" s="45">
        <v>47</v>
      </c>
      <c r="B48">
        <v>0.56487360728506175</v>
      </c>
      <c r="C48" s="117">
        <v>43831</v>
      </c>
      <c r="D48">
        <v>33</v>
      </c>
    </row>
    <row r="49" spans="1:4" x14ac:dyDescent="0.25">
      <c r="A49" s="45">
        <v>48</v>
      </c>
      <c r="B49">
        <v>0.49229670889368404</v>
      </c>
      <c r="C49" s="117">
        <v>43831</v>
      </c>
      <c r="D49">
        <v>33</v>
      </c>
    </row>
    <row r="50" spans="1:4" x14ac:dyDescent="0.25">
      <c r="A50" s="45">
        <v>49</v>
      </c>
      <c r="B50">
        <v>0.57978905330669805</v>
      </c>
      <c r="C50" s="117">
        <v>43831</v>
      </c>
      <c r="D50">
        <v>33</v>
      </c>
    </row>
    <row r="51" spans="1:4" x14ac:dyDescent="0.25">
      <c r="A51" s="45">
        <v>50</v>
      </c>
      <c r="B51">
        <v>0.59708159353729473</v>
      </c>
      <c r="C51" s="117">
        <v>43831</v>
      </c>
      <c r="D51">
        <v>33</v>
      </c>
    </row>
    <row r="52" spans="1:4" x14ac:dyDescent="0.25">
      <c r="A52" s="45">
        <v>51</v>
      </c>
      <c r="B52">
        <v>0.49120596996659205</v>
      </c>
      <c r="C52" s="117">
        <v>43831</v>
      </c>
      <c r="D52">
        <v>33</v>
      </c>
    </row>
    <row r="53" spans="1:4" x14ac:dyDescent="0.25">
      <c r="A53" s="45">
        <v>52</v>
      </c>
      <c r="B53">
        <v>0.4393979365891712</v>
      </c>
      <c r="C53" s="117">
        <v>43831</v>
      </c>
      <c r="D53">
        <v>33</v>
      </c>
    </row>
    <row r="54" spans="1:4" x14ac:dyDescent="0.25">
      <c r="A54" s="45">
        <v>53</v>
      </c>
      <c r="B54">
        <v>0.60206869061570789</v>
      </c>
      <c r="C54" s="117">
        <v>43831</v>
      </c>
      <c r="D54">
        <v>33</v>
      </c>
    </row>
    <row r="55" spans="1:4" x14ac:dyDescent="0.25">
      <c r="A55" s="45">
        <v>54</v>
      </c>
      <c r="B55">
        <v>0.49861562567603479</v>
      </c>
      <c r="C55" s="117">
        <v>43831</v>
      </c>
      <c r="D55">
        <v>33</v>
      </c>
    </row>
    <row r="56" spans="1:4" x14ac:dyDescent="0.25">
      <c r="A56" s="45">
        <v>55</v>
      </c>
      <c r="B56">
        <v>0.56707049534389364</v>
      </c>
      <c r="C56" s="117">
        <v>43831</v>
      </c>
      <c r="D56">
        <v>33</v>
      </c>
    </row>
    <row r="57" spans="1:4" x14ac:dyDescent="0.25">
      <c r="A57" s="45">
        <v>56</v>
      </c>
      <c r="B57">
        <v>0.50866932462164327</v>
      </c>
      <c r="C57" s="117">
        <v>43831</v>
      </c>
      <c r="D57">
        <v>33</v>
      </c>
    </row>
    <row r="58" spans="1:4" x14ac:dyDescent="0.25">
      <c r="A58" s="45">
        <v>57</v>
      </c>
      <c r="B58">
        <v>0.59973621603297</v>
      </c>
      <c r="C58" s="117">
        <v>43831</v>
      </c>
      <c r="D58">
        <v>33</v>
      </c>
    </row>
    <row r="59" spans="1:4" x14ac:dyDescent="0.25">
      <c r="A59" s="45">
        <v>58</v>
      </c>
      <c r="B59">
        <v>0.51777600001099244</v>
      </c>
      <c r="C59" s="117">
        <v>43831</v>
      </c>
      <c r="D59">
        <v>33</v>
      </c>
    </row>
    <row r="60" spans="1:4" x14ac:dyDescent="0.25">
      <c r="A60" s="45">
        <v>59</v>
      </c>
      <c r="B60">
        <v>0.69544098585499403</v>
      </c>
      <c r="C60" s="117">
        <v>43831</v>
      </c>
      <c r="D60">
        <v>33</v>
      </c>
    </row>
    <row r="61" spans="1:4" x14ac:dyDescent="0.25">
      <c r="A61" s="45">
        <v>60</v>
      </c>
      <c r="B61">
        <v>0.53767265280525023</v>
      </c>
      <c r="C61" s="117">
        <v>43831</v>
      </c>
      <c r="D61">
        <v>33</v>
      </c>
    </row>
    <row r="62" spans="1:4" x14ac:dyDescent="0.25">
      <c r="A62" s="45">
        <v>61</v>
      </c>
      <c r="B62">
        <v>0.53767265280525023</v>
      </c>
      <c r="C62" s="117">
        <v>43831</v>
      </c>
      <c r="D62">
        <v>33</v>
      </c>
    </row>
    <row r="63" spans="1:4" x14ac:dyDescent="0.25">
      <c r="A63" s="45">
        <v>62</v>
      </c>
      <c r="B63">
        <v>0.45075018847078346</v>
      </c>
      <c r="C63" s="117">
        <v>43831</v>
      </c>
      <c r="D63">
        <v>33</v>
      </c>
    </row>
    <row r="64" spans="1:4" x14ac:dyDescent="0.25">
      <c r="A64" s="45">
        <v>63</v>
      </c>
      <c r="B64">
        <v>0.56927592746830202</v>
      </c>
      <c r="C64" s="117">
        <v>43831</v>
      </c>
      <c r="D64">
        <v>33</v>
      </c>
    </row>
    <row r="65" spans="1:4" x14ac:dyDescent="0.25">
      <c r="A65" s="45">
        <v>64</v>
      </c>
      <c r="B65">
        <v>0.43696814011449542</v>
      </c>
      <c r="C65" s="117">
        <v>43831</v>
      </c>
      <c r="D65">
        <v>33</v>
      </c>
    </row>
    <row r="66" spans="1:4" x14ac:dyDescent="0.25">
      <c r="A66" s="45">
        <v>65</v>
      </c>
      <c r="B66">
        <v>0.56896034137216545</v>
      </c>
      <c r="C66" s="117">
        <v>43831</v>
      </c>
      <c r="D66">
        <v>33</v>
      </c>
    </row>
    <row r="67" spans="1:4" x14ac:dyDescent="0.25">
      <c r="A67" s="45">
        <v>66</v>
      </c>
      <c r="B67">
        <v>0.54669193589407772</v>
      </c>
      <c r="C67" s="117">
        <v>43831</v>
      </c>
      <c r="D67">
        <v>33</v>
      </c>
    </row>
    <row r="68" spans="1:4" x14ac:dyDescent="0.25">
      <c r="A68" s="45">
        <v>67</v>
      </c>
      <c r="B68">
        <v>0.53351472682031098</v>
      </c>
      <c r="C68" s="117">
        <v>43831</v>
      </c>
      <c r="D68">
        <v>33</v>
      </c>
    </row>
    <row r="69" spans="1:4" x14ac:dyDescent="0.25">
      <c r="A69" s="45">
        <v>68</v>
      </c>
      <c r="B69">
        <v>0.5279232099232789</v>
      </c>
      <c r="C69" s="117">
        <v>43831</v>
      </c>
      <c r="D69">
        <v>33</v>
      </c>
    </row>
    <row r="70" spans="1:4" x14ac:dyDescent="0.25">
      <c r="A70" s="45">
        <v>69</v>
      </c>
      <c r="B70">
        <v>0.52733804889021541</v>
      </c>
      <c r="C70" s="117">
        <v>43831</v>
      </c>
      <c r="D70">
        <v>33</v>
      </c>
    </row>
    <row r="71" spans="1:4" x14ac:dyDescent="0.25">
      <c r="A71" s="45">
        <v>70</v>
      </c>
      <c r="B71">
        <v>0.57180692607830919</v>
      </c>
      <c r="C71" s="117">
        <v>43831</v>
      </c>
      <c r="D71">
        <v>33</v>
      </c>
    </row>
    <row r="72" spans="1:4" x14ac:dyDescent="0.25">
      <c r="A72" s="45">
        <v>71</v>
      </c>
      <c r="B72">
        <v>0.64886938346959167</v>
      </c>
      <c r="C72" s="117">
        <v>43831</v>
      </c>
      <c r="D72">
        <v>33</v>
      </c>
    </row>
    <row r="73" spans="1:4" x14ac:dyDescent="0.25">
      <c r="A73" s="45">
        <v>72</v>
      </c>
      <c r="B73">
        <v>0.48632747370614277</v>
      </c>
      <c r="C73" s="117">
        <v>43831</v>
      </c>
      <c r="D73">
        <v>33</v>
      </c>
    </row>
    <row r="74" spans="1:4" x14ac:dyDescent="0.25">
      <c r="A74" s="45">
        <v>73</v>
      </c>
      <c r="B74">
        <v>0.74370377483568817</v>
      </c>
      <c r="C74" s="117">
        <v>43831</v>
      </c>
      <c r="D74">
        <v>33</v>
      </c>
    </row>
    <row r="75" spans="1:4" x14ac:dyDescent="0.25">
      <c r="A75" s="45">
        <v>74</v>
      </c>
      <c r="B75">
        <v>0.56927592746830202</v>
      </c>
      <c r="C75" s="117">
        <v>43831</v>
      </c>
      <c r="D75">
        <v>33</v>
      </c>
    </row>
    <row r="76" spans="1:4" x14ac:dyDescent="0.25">
      <c r="A76" s="45">
        <v>75</v>
      </c>
      <c r="B76">
        <v>0.4152350120454471</v>
      </c>
      <c r="C76" s="117">
        <v>43831</v>
      </c>
      <c r="D76">
        <v>33</v>
      </c>
    </row>
    <row r="77" spans="1:4" x14ac:dyDescent="0.25">
      <c r="A77" s="45">
        <v>76</v>
      </c>
      <c r="B77">
        <v>0.45451505908871592</v>
      </c>
      <c r="C77" s="117">
        <v>43831</v>
      </c>
      <c r="D77">
        <v>33</v>
      </c>
    </row>
    <row r="78" spans="1:4" x14ac:dyDescent="0.25">
      <c r="A78" s="45">
        <v>77</v>
      </c>
      <c r="B78">
        <v>0.48229909229206919</v>
      </c>
      <c r="C78" s="117">
        <v>43831</v>
      </c>
      <c r="D78">
        <v>33</v>
      </c>
    </row>
    <row r="79" spans="1:4" x14ac:dyDescent="0.25">
      <c r="A79" s="45">
        <v>78</v>
      </c>
      <c r="B79">
        <v>0.45856558788502377</v>
      </c>
      <c r="C79" s="117">
        <v>43831</v>
      </c>
      <c r="D79">
        <v>33</v>
      </c>
    </row>
    <row r="80" spans="1:4" x14ac:dyDescent="0.25">
      <c r="A80" s="45">
        <v>79</v>
      </c>
      <c r="B80">
        <v>0.41731248836285323</v>
      </c>
      <c r="C80" s="117">
        <v>43831</v>
      </c>
      <c r="D80">
        <v>33</v>
      </c>
    </row>
    <row r="81" spans="1:4" x14ac:dyDescent="0.25">
      <c r="A81" s="45">
        <v>80</v>
      </c>
      <c r="B81">
        <v>0.52239029508470591</v>
      </c>
      <c r="C81" s="117">
        <v>43831</v>
      </c>
      <c r="D81">
        <v>33</v>
      </c>
    </row>
    <row r="82" spans="1:4" x14ac:dyDescent="0.25">
      <c r="A82" s="45">
        <v>81</v>
      </c>
      <c r="B82">
        <v>0.48229909229206919</v>
      </c>
      <c r="C82" s="117">
        <v>43831</v>
      </c>
      <c r="D82">
        <v>33</v>
      </c>
    </row>
    <row r="83" spans="1:4" x14ac:dyDescent="0.25">
      <c r="A83" s="45">
        <v>82</v>
      </c>
      <c r="B83">
        <v>0.75743815388471802</v>
      </c>
      <c r="C83" s="117">
        <v>43831</v>
      </c>
      <c r="D83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T87"/>
  <sheetViews>
    <sheetView zoomScale="80" zoomScaleNormal="80" workbookViewId="0">
      <selection activeCell="W8" sqref="W8"/>
    </sheetView>
  </sheetViews>
  <sheetFormatPr defaultColWidth="14.42578125" defaultRowHeight="15.75" customHeight="1" x14ac:dyDescent="0.2"/>
  <cols>
    <col min="2" max="2" width="29.140625" customWidth="1"/>
    <col min="3" max="18" width="5.5703125" bestFit="1" customWidth="1"/>
    <col min="19" max="19" width="3.140625" bestFit="1" customWidth="1"/>
    <col min="20" max="20" width="3.85546875" bestFit="1" customWidth="1"/>
  </cols>
  <sheetData>
    <row r="1" spans="1:20" ht="15.75" customHeight="1" thickBot="1" x14ac:dyDescent="0.25">
      <c r="B1" s="1" t="s">
        <v>0</v>
      </c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</row>
    <row r="2" spans="1:20" ht="15.75" customHeight="1" x14ac:dyDescent="0.2">
      <c r="A2" s="1">
        <v>1</v>
      </c>
      <c r="B2" s="1" t="s">
        <v>1</v>
      </c>
      <c r="C2" s="1">
        <v>488</v>
      </c>
      <c r="D2">
        <v>470</v>
      </c>
      <c r="E2">
        <v>474</v>
      </c>
      <c r="F2">
        <v>502</v>
      </c>
      <c r="G2">
        <v>528</v>
      </c>
      <c r="H2" s="1">
        <v>554</v>
      </c>
      <c r="I2">
        <v>581</v>
      </c>
      <c r="J2">
        <v>615</v>
      </c>
      <c r="K2">
        <v>678</v>
      </c>
      <c r="L2">
        <v>709</v>
      </c>
      <c r="M2" s="1">
        <v>738</v>
      </c>
      <c r="N2" s="1">
        <v>794</v>
      </c>
      <c r="O2" s="1">
        <v>831</v>
      </c>
      <c r="P2" s="1">
        <v>851</v>
      </c>
      <c r="Q2" s="1">
        <v>954</v>
      </c>
      <c r="R2" s="37">
        <f>T2+S2</f>
        <v>434</v>
      </c>
      <c r="S2" s="87">
        <v>72</v>
      </c>
      <c r="T2" s="87">
        <v>362</v>
      </c>
    </row>
    <row r="3" spans="1:20" ht="15.75" customHeight="1" x14ac:dyDescent="0.2">
      <c r="A3" s="1">
        <v>2</v>
      </c>
      <c r="B3" s="1" t="s">
        <v>2</v>
      </c>
      <c r="C3" s="1">
        <v>681</v>
      </c>
      <c r="D3">
        <v>667</v>
      </c>
      <c r="E3">
        <v>682</v>
      </c>
      <c r="F3">
        <v>718</v>
      </c>
      <c r="G3">
        <v>774</v>
      </c>
      <c r="H3" s="1">
        <v>925</v>
      </c>
      <c r="I3">
        <v>875</v>
      </c>
      <c r="J3">
        <v>858</v>
      </c>
      <c r="K3">
        <v>907</v>
      </c>
      <c r="L3">
        <v>959</v>
      </c>
      <c r="M3" s="1">
        <v>978</v>
      </c>
      <c r="N3" s="1">
        <v>962</v>
      </c>
      <c r="O3" s="1">
        <v>956</v>
      </c>
      <c r="P3" s="1">
        <v>871</v>
      </c>
      <c r="Q3" s="1">
        <v>1026</v>
      </c>
      <c r="R3" s="37">
        <f t="shared" ref="R3:R66" si="0">T3+S3</f>
        <v>517</v>
      </c>
      <c r="S3" s="88">
        <v>81</v>
      </c>
      <c r="T3" s="88">
        <v>436</v>
      </c>
    </row>
    <row r="4" spans="1:20" ht="15.75" customHeight="1" x14ac:dyDescent="0.2">
      <c r="A4" s="1">
        <v>3</v>
      </c>
      <c r="B4" s="1" t="s">
        <v>3</v>
      </c>
      <c r="C4" s="1">
        <v>1206</v>
      </c>
      <c r="D4">
        <v>1339</v>
      </c>
      <c r="E4">
        <v>1444</v>
      </c>
      <c r="F4">
        <v>1584</v>
      </c>
      <c r="G4">
        <v>1503</v>
      </c>
      <c r="H4" s="1">
        <v>1491</v>
      </c>
      <c r="I4">
        <v>1413</v>
      </c>
      <c r="J4">
        <v>1218</v>
      </c>
      <c r="K4">
        <v>1299</v>
      </c>
      <c r="L4">
        <v>1349</v>
      </c>
      <c r="M4" s="1">
        <v>1623</v>
      </c>
      <c r="N4" s="1">
        <v>1248</v>
      </c>
      <c r="O4" s="1">
        <v>1263</v>
      </c>
      <c r="P4" s="1">
        <v>1293</v>
      </c>
      <c r="Q4" s="1">
        <v>1364</v>
      </c>
      <c r="R4" s="37">
        <f t="shared" si="0"/>
        <v>656</v>
      </c>
      <c r="S4" s="88">
        <v>64</v>
      </c>
      <c r="T4" s="88">
        <v>592</v>
      </c>
    </row>
    <row r="5" spans="1:20" ht="15.75" customHeight="1" x14ac:dyDescent="0.2">
      <c r="A5" s="1">
        <v>4</v>
      </c>
      <c r="B5" s="1" t="s">
        <v>4</v>
      </c>
      <c r="C5" s="1">
        <v>363</v>
      </c>
      <c r="D5">
        <v>323</v>
      </c>
      <c r="E5">
        <v>350</v>
      </c>
      <c r="F5">
        <v>386</v>
      </c>
      <c r="G5">
        <v>390</v>
      </c>
      <c r="H5" s="1">
        <v>379</v>
      </c>
      <c r="I5">
        <v>402</v>
      </c>
      <c r="J5">
        <v>427</v>
      </c>
      <c r="K5">
        <v>439</v>
      </c>
      <c r="L5">
        <v>437</v>
      </c>
      <c r="M5" s="1">
        <v>447</v>
      </c>
      <c r="N5" s="1">
        <v>451</v>
      </c>
      <c r="O5" s="1">
        <v>447</v>
      </c>
      <c r="P5" s="1">
        <v>468</v>
      </c>
      <c r="Q5" s="1">
        <v>480</v>
      </c>
      <c r="R5" s="37">
        <f t="shared" si="0"/>
        <v>241</v>
      </c>
      <c r="S5" s="88">
        <v>65</v>
      </c>
      <c r="T5" s="88">
        <v>176</v>
      </c>
    </row>
    <row r="6" spans="1:20" ht="15.75" customHeight="1" x14ac:dyDescent="0.2">
      <c r="A6" s="1">
        <v>5</v>
      </c>
      <c r="B6" s="1" t="s">
        <v>5</v>
      </c>
      <c r="C6" s="1">
        <v>644</v>
      </c>
      <c r="D6">
        <v>597</v>
      </c>
      <c r="E6">
        <v>583</v>
      </c>
      <c r="F6">
        <v>598</v>
      </c>
      <c r="G6">
        <v>572</v>
      </c>
      <c r="H6" s="1">
        <v>642</v>
      </c>
      <c r="I6">
        <v>632</v>
      </c>
      <c r="J6">
        <v>630</v>
      </c>
      <c r="K6">
        <v>675</v>
      </c>
      <c r="L6">
        <v>678</v>
      </c>
      <c r="M6" s="1">
        <v>663</v>
      </c>
      <c r="N6" s="1">
        <v>634</v>
      </c>
      <c r="O6" s="1">
        <v>679</v>
      </c>
      <c r="P6" s="1">
        <v>683</v>
      </c>
      <c r="Q6" s="1">
        <v>666</v>
      </c>
      <c r="R6" s="37">
        <f t="shared" si="0"/>
        <v>259</v>
      </c>
      <c r="S6" s="88">
        <v>82</v>
      </c>
      <c r="T6" s="88">
        <v>177</v>
      </c>
    </row>
    <row r="7" spans="1:20" ht="15.75" customHeight="1" x14ac:dyDescent="0.2">
      <c r="A7" s="1">
        <v>6</v>
      </c>
      <c r="B7" s="1" t="s">
        <v>6</v>
      </c>
      <c r="C7" s="1">
        <v>575</v>
      </c>
      <c r="D7">
        <v>565</v>
      </c>
      <c r="E7">
        <v>591</v>
      </c>
      <c r="F7">
        <v>594</v>
      </c>
      <c r="G7">
        <v>621</v>
      </c>
      <c r="H7" s="1">
        <v>649</v>
      </c>
      <c r="I7">
        <v>709</v>
      </c>
      <c r="J7">
        <v>711</v>
      </c>
      <c r="K7">
        <v>765</v>
      </c>
      <c r="L7">
        <v>796</v>
      </c>
      <c r="M7" s="1">
        <v>872</v>
      </c>
      <c r="N7" s="1">
        <v>1098</v>
      </c>
      <c r="O7" s="1">
        <v>973</v>
      </c>
      <c r="P7" s="1">
        <v>1024</v>
      </c>
      <c r="Q7" s="1">
        <v>1078</v>
      </c>
      <c r="R7" s="37">
        <f t="shared" si="0"/>
        <v>508</v>
      </c>
      <c r="S7" s="88">
        <v>96</v>
      </c>
      <c r="T7" s="88">
        <v>412</v>
      </c>
    </row>
    <row r="8" spans="1:20" ht="15.75" customHeight="1" x14ac:dyDescent="0.2">
      <c r="A8" s="1">
        <v>7</v>
      </c>
      <c r="B8" s="1" t="s">
        <v>7</v>
      </c>
      <c r="C8" s="1">
        <v>599</v>
      </c>
      <c r="D8">
        <v>567</v>
      </c>
      <c r="E8">
        <v>589</v>
      </c>
      <c r="F8">
        <v>613</v>
      </c>
      <c r="G8">
        <v>663</v>
      </c>
      <c r="H8" s="1">
        <v>818</v>
      </c>
      <c r="I8">
        <v>897</v>
      </c>
      <c r="J8">
        <v>890</v>
      </c>
      <c r="K8">
        <v>945</v>
      </c>
      <c r="L8">
        <v>1025</v>
      </c>
      <c r="M8" s="1">
        <v>1055</v>
      </c>
      <c r="N8" s="1">
        <v>1022</v>
      </c>
      <c r="O8" s="1">
        <v>1017</v>
      </c>
      <c r="P8" s="1">
        <v>1074</v>
      </c>
      <c r="Q8" s="1">
        <v>1179</v>
      </c>
      <c r="R8" s="37">
        <f t="shared" si="0"/>
        <v>701</v>
      </c>
      <c r="S8" s="88">
        <v>138</v>
      </c>
      <c r="T8" s="88">
        <v>563</v>
      </c>
    </row>
    <row r="9" spans="1:20" ht="15.75" customHeight="1" x14ac:dyDescent="0.2">
      <c r="A9" s="1">
        <v>8</v>
      </c>
      <c r="B9" s="1" t="s">
        <v>8</v>
      </c>
      <c r="C9" s="1">
        <v>395</v>
      </c>
      <c r="D9">
        <v>421</v>
      </c>
      <c r="E9">
        <v>422</v>
      </c>
      <c r="F9">
        <v>443</v>
      </c>
      <c r="G9">
        <v>454</v>
      </c>
      <c r="H9" s="1">
        <v>473</v>
      </c>
      <c r="I9">
        <v>468</v>
      </c>
      <c r="J9">
        <v>469</v>
      </c>
      <c r="K9">
        <v>499</v>
      </c>
      <c r="L9">
        <v>545</v>
      </c>
      <c r="M9" s="1">
        <v>600</v>
      </c>
      <c r="N9" s="1">
        <v>628</v>
      </c>
      <c r="O9" s="1">
        <v>620</v>
      </c>
      <c r="P9" s="1">
        <v>618</v>
      </c>
      <c r="Q9" s="1">
        <v>693</v>
      </c>
      <c r="R9" s="37">
        <f t="shared" si="0"/>
        <v>325</v>
      </c>
      <c r="S9" s="88">
        <v>83</v>
      </c>
      <c r="T9" s="88">
        <v>242</v>
      </c>
    </row>
    <row r="10" spans="1:20" ht="15.75" customHeight="1" x14ac:dyDescent="0.2">
      <c r="A10" s="1">
        <v>9</v>
      </c>
      <c r="B10" s="1" t="s">
        <v>9</v>
      </c>
      <c r="C10" s="1">
        <v>243</v>
      </c>
      <c r="D10">
        <v>218</v>
      </c>
      <c r="E10">
        <v>237</v>
      </c>
      <c r="F10">
        <v>251</v>
      </c>
      <c r="G10">
        <v>293</v>
      </c>
      <c r="H10" s="1">
        <v>324</v>
      </c>
      <c r="I10">
        <v>340</v>
      </c>
      <c r="J10">
        <v>360</v>
      </c>
      <c r="K10">
        <v>399</v>
      </c>
      <c r="L10">
        <v>434</v>
      </c>
      <c r="M10" s="1">
        <v>466</v>
      </c>
      <c r="N10" s="1">
        <v>437</v>
      </c>
      <c r="O10" s="1">
        <v>429</v>
      </c>
      <c r="P10" s="1">
        <v>413</v>
      </c>
      <c r="Q10" s="1">
        <v>432</v>
      </c>
      <c r="R10" s="37">
        <f t="shared" si="0"/>
        <v>203</v>
      </c>
      <c r="S10" s="88">
        <v>61</v>
      </c>
      <c r="T10" s="88">
        <v>142</v>
      </c>
    </row>
    <row r="11" spans="1:20" ht="15.75" customHeight="1" x14ac:dyDescent="0.2">
      <c r="A11" s="1">
        <v>10</v>
      </c>
      <c r="B11" s="1" t="s">
        <v>10</v>
      </c>
      <c r="C11" s="1">
        <v>468</v>
      </c>
      <c r="D11">
        <v>470</v>
      </c>
      <c r="E11">
        <v>473</v>
      </c>
      <c r="F11">
        <v>487</v>
      </c>
      <c r="G11">
        <v>490</v>
      </c>
      <c r="H11" s="1">
        <v>469</v>
      </c>
      <c r="I11">
        <v>467</v>
      </c>
      <c r="J11">
        <v>524</v>
      </c>
      <c r="K11">
        <v>523</v>
      </c>
      <c r="L11">
        <v>608</v>
      </c>
      <c r="M11" s="1">
        <v>666</v>
      </c>
      <c r="N11" s="1">
        <v>690</v>
      </c>
      <c r="O11" s="1">
        <v>720</v>
      </c>
      <c r="P11" s="1">
        <v>720</v>
      </c>
      <c r="Q11" s="1">
        <v>701</v>
      </c>
      <c r="R11" s="37">
        <f t="shared" si="0"/>
        <v>468</v>
      </c>
      <c r="S11" s="88">
        <v>67</v>
      </c>
      <c r="T11" s="88">
        <v>401</v>
      </c>
    </row>
    <row r="12" spans="1:20" ht="15.75" customHeight="1" x14ac:dyDescent="0.2">
      <c r="A12" s="1">
        <v>11</v>
      </c>
      <c r="B12" s="1" t="s">
        <v>11</v>
      </c>
      <c r="C12" s="1">
        <v>608</v>
      </c>
      <c r="D12">
        <v>570</v>
      </c>
      <c r="E12">
        <v>558</v>
      </c>
      <c r="F12">
        <v>547</v>
      </c>
      <c r="G12">
        <v>488</v>
      </c>
      <c r="H12" s="1">
        <v>552</v>
      </c>
      <c r="I12">
        <v>545</v>
      </c>
      <c r="J12">
        <v>557</v>
      </c>
      <c r="K12">
        <v>601</v>
      </c>
      <c r="L12">
        <v>633</v>
      </c>
      <c r="M12" s="1">
        <v>603</v>
      </c>
      <c r="N12" s="1">
        <v>577</v>
      </c>
      <c r="O12" s="1">
        <v>651</v>
      </c>
      <c r="P12" s="1">
        <v>631</v>
      </c>
      <c r="Q12" s="1">
        <v>676</v>
      </c>
      <c r="R12" s="37">
        <f t="shared" si="0"/>
        <v>285</v>
      </c>
      <c r="S12" s="88">
        <v>92</v>
      </c>
      <c r="T12" s="88">
        <v>193</v>
      </c>
    </row>
    <row r="13" spans="1:20" ht="15.75" customHeight="1" x14ac:dyDescent="0.2">
      <c r="A13" s="1">
        <v>12</v>
      </c>
      <c r="B13" s="1" t="s">
        <v>12</v>
      </c>
      <c r="C13" s="1">
        <v>692</v>
      </c>
      <c r="D13">
        <v>694</v>
      </c>
      <c r="E13">
        <v>731</v>
      </c>
      <c r="F13">
        <v>737</v>
      </c>
      <c r="G13">
        <v>676</v>
      </c>
      <c r="H13" s="1">
        <v>692</v>
      </c>
      <c r="I13">
        <v>724</v>
      </c>
      <c r="J13">
        <v>746</v>
      </c>
      <c r="K13">
        <v>803</v>
      </c>
      <c r="L13">
        <v>880</v>
      </c>
      <c r="M13" s="1">
        <v>960</v>
      </c>
      <c r="N13" s="1">
        <v>923</v>
      </c>
      <c r="O13" s="1">
        <v>934</v>
      </c>
      <c r="P13" s="1">
        <v>1020</v>
      </c>
      <c r="Q13" s="1">
        <v>1048</v>
      </c>
      <c r="R13" s="37">
        <f t="shared" si="0"/>
        <v>586</v>
      </c>
      <c r="S13" s="88">
        <v>120</v>
      </c>
      <c r="T13" s="88">
        <v>466</v>
      </c>
    </row>
    <row r="14" spans="1:20" ht="15.75" customHeight="1" x14ac:dyDescent="0.2">
      <c r="A14" s="1">
        <v>13</v>
      </c>
      <c r="B14" s="1" t="s">
        <v>13</v>
      </c>
      <c r="C14" s="1">
        <v>445</v>
      </c>
      <c r="D14">
        <v>504</v>
      </c>
      <c r="E14">
        <v>489</v>
      </c>
      <c r="F14">
        <v>565</v>
      </c>
      <c r="G14">
        <v>544</v>
      </c>
      <c r="H14" s="1">
        <v>554</v>
      </c>
      <c r="I14">
        <v>632</v>
      </c>
      <c r="J14">
        <v>642</v>
      </c>
      <c r="K14">
        <v>606</v>
      </c>
      <c r="L14">
        <v>621</v>
      </c>
      <c r="M14" s="1">
        <v>686</v>
      </c>
      <c r="N14" s="1">
        <v>698</v>
      </c>
      <c r="O14" s="1">
        <v>706</v>
      </c>
      <c r="P14" s="1">
        <v>667</v>
      </c>
      <c r="Q14" s="1">
        <v>675</v>
      </c>
      <c r="R14" s="37">
        <f t="shared" si="0"/>
        <v>324</v>
      </c>
      <c r="S14" s="88">
        <v>54</v>
      </c>
      <c r="T14" s="88">
        <v>270</v>
      </c>
    </row>
    <row r="15" spans="1:20" ht="15.75" customHeight="1" x14ac:dyDescent="0.2">
      <c r="A15" s="1">
        <v>14</v>
      </c>
      <c r="B15" s="1" t="s">
        <v>14</v>
      </c>
      <c r="C15" s="1">
        <v>332</v>
      </c>
      <c r="D15">
        <v>334</v>
      </c>
      <c r="E15">
        <v>358</v>
      </c>
      <c r="F15">
        <v>374</v>
      </c>
      <c r="G15">
        <v>375</v>
      </c>
      <c r="H15" s="1">
        <v>428</v>
      </c>
      <c r="I15">
        <v>467</v>
      </c>
      <c r="J15">
        <v>504</v>
      </c>
      <c r="K15">
        <v>556</v>
      </c>
      <c r="L15">
        <v>714</v>
      </c>
      <c r="M15" s="1">
        <v>823</v>
      </c>
      <c r="N15" s="1">
        <v>810</v>
      </c>
      <c r="O15" s="1">
        <v>851</v>
      </c>
      <c r="P15" s="1">
        <v>787</v>
      </c>
      <c r="Q15" s="1">
        <v>939</v>
      </c>
      <c r="R15" s="37">
        <f t="shared" si="0"/>
        <v>405</v>
      </c>
      <c r="S15" s="88">
        <v>94</v>
      </c>
      <c r="T15" s="88">
        <v>311</v>
      </c>
    </row>
    <row r="16" spans="1:20" ht="15.75" customHeight="1" x14ac:dyDescent="0.2">
      <c r="A16" s="1">
        <v>15</v>
      </c>
      <c r="B16" s="1" t="s">
        <v>15</v>
      </c>
      <c r="C16" s="1">
        <v>519</v>
      </c>
      <c r="D16">
        <v>602</v>
      </c>
      <c r="E16">
        <v>605</v>
      </c>
      <c r="F16">
        <v>598</v>
      </c>
      <c r="G16">
        <v>544</v>
      </c>
      <c r="H16" s="1">
        <v>515</v>
      </c>
      <c r="I16">
        <v>546</v>
      </c>
      <c r="J16">
        <v>494</v>
      </c>
      <c r="K16">
        <v>546</v>
      </c>
      <c r="L16">
        <v>594</v>
      </c>
      <c r="M16" s="1">
        <v>614</v>
      </c>
      <c r="N16" s="1">
        <v>608</v>
      </c>
      <c r="O16" s="1">
        <v>666</v>
      </c>
      <c r="P16" s="1">
        <v>616</v>
      </c>
      <c r="Q16" s="1">
        <v>653</v>
      </c>
      <c r="R16" s="37">
        <f t="shared" si="0"/>
        <v>496</v>
      </c>
      <c r="S16" s="88">
        <v>95</v>
      </c>
      <c r="T16" s="88">
        <v>401</v>
      </c>
    </row>
    <row r="17" spans="1:20" ht="15.75" customHeight="1" x14ac:dyDescent="0.2">
      <c r="A17" s="1">
        <v>16</v>
      </c>
      <c r="B17" s="1" t="s">
        <v>16</v>
      </c>
      <c r="C17" s="1">
        <v>768</v>
      </c>
      <c r="D17">
        <v>783</v>
      </c>
      <c r="E17">
        <v>855</v>
      </c>
      <c r="F17">
        <v>941</v>
      </c>
      <c r="G17">
        <v>870</v>
      </c>
      <c r="H17" s="1">
        <v>817</v>
      </c>
      <c r="I17">
        <v>840</v>
      </c>
      <c r="J17">
        <v>887</v>
      </c>
      <c r="K17">
        <v>991</v>
      </c>
      <c r="L17">
        <v>1122</v>
      </c>
      <c r="M17" s="1">
        <v>1222</v>
      </c>
      <c r="N17" s="1">
        <v>1242</v>
      </c>
      <c r="O17" s="1">
        <v>1307</v>
      </c>
      <c r="P17" s="1">
        <v>1407</v>
      </c>
      <c r="Q17" s="1">
        <v>1419</v>
      </c>
      <c r="R17" s="37">
        <f t="shared" si="0"/>
        <v>833</v>
      </c>
      <c r="S17" s="88">
        <v>85</v>
      </c>
      <c r="T17" s="88">
        <v>748</v>
      </c>
    </row>
    <row r="18" spans="1:20" ht="15.75" customHeight="1" x14ac:dyDescent="0.2">
      <c r="A18" s="1">
        <v>17</v>
      </c>
      <c r="B18" s="1" t="s">
        <v>17</v>
      </c>
      <c r="C18" s="1">
        <v>1502</v>
      </c>
      <c r="D18">
        <v>1486</v>
      </c>
      <c r="E18">
        <v>1590</v>
      </c>
      <c r="F18">
        <v>1740</v>
      </c>
      <c r="G18">
        <v>1530</v>
      </c>
      <c r="H18" s="1">
        <v>1628</v>
      </c>
      <c r="I18">
        <v>1737</v>
      </c>
      <c r="J18">
        <v>1739</v>
      </c>
      <c r="K18">
        <v>1854</v>
      </c>
      <c r="L18">
        <v>1972</v>
      </c>
      <c r="M18" s="1">
        <v>1948</v>
      </c>
      <c r="N18" s="1">
        <v>2005</v>
      </c>
      <c r="O18" s="1">
        <v>2072</v>
      </c>
      <c r="P18" s="1">
        <v>2130</v>
      </c>
      <c r="Q18" s="1">
        <v>2475</v>
      </c>
      <c r="R18" s="37">
        <f t="shared" si="0"/>
        <v>1594</v>
      </c>
      <c r="S18" s="88">
        <v>147</v>
      </c>
      <c r="T18" s="88">
        <v>1447</v>
      </c>
    </row>
    <row r="19" spans="1:20" ht="15.75" customHeight="1" thickBot="1" x14ac:dyDescent="0.25">
      <c r="A19" s="1">
        <v>18</v>
      </c>
      <c r="B19" s="1" t="s">
        <v>18</v>
      </c>
      <c r="C19" s="1">
        <v>1487</v>
      </c>
      <c r="D19">
        <v>1641</v>
      </c>
      <c r="E19">
        <v>1577</v>
      </c>
      <c r="F19">
        <v>1746</v>
      </c>
      <c r="G19">
        <v>1651</v>
      </c>
      <c r="H19" s="1">
        <v>1520</v>
      </c>
      <c r="I19">
        <v>1805</v>
      </c>
      <c r="J19">
        <v>1912</v>
      </c>
      <c r="K19">
        <v>2067</v>
      </c>
      <c r="L19">
        <v>2137</v>
      </c>
      <c r="M19" s="1">
        <v>2743</v>
      </c>
      <c r="N19" s="1">
        <v>2880</v>
      </c>
      <c r="O19" s="1">
        <v>2311</v>
      </c>
      <c r="P19" s="1">
        <v>2154</v>
      </c>
      <c r="Q19" s="1">
        <v>2646</v>
      </c>
      <c r="R19" s="37">
        <f t="shared" si="0"/>
        <v>959</v>
      </c>
      <c r="S19" s="89">
        <v>246</v>
      </c>
      <c r="T19" s="89">
        <v>713</v>
      </c>
    </row>
    <row r="20" spans="1:20" ht="15.75" customHeight="1" x14ac:dyDescent="0.2">
      <c r="A20" s="1">
        <v>19</v>
      </c>
      <c r="B20" s="1" t="s">
        <v>19</v>
      </c>
      <c r="C20" s="1">
        <v>843</v>
      </c>
      <c r="D20">
        <v>820</v>
      </c>
      <c r="E20">
        <v>852</v>
      </c>
      <c r="F20">
        <v>882</v>
      </c>
      <c r="G20">
        <v>807</v>
      </c>
      <c r="H20" s="1">
        <v>849</v>
      </c>
      <c r="I20">
        <v>859</v>
      </c>
      <c r="J20">
        <v>835</v>
      </c>
      <c r="K20">
        <v>916</v>
      </c>
      <c r="L20">
        <v>887</v>
      </c>
      <c r="M20" s="1">
        <v>925</v>
      </c>
      <c r="N20" s="1">
        <v>936</v>
      </c>
      <c r="O20" s="1">
        <v>956</v>
      </c>
      <c r="P20" s="1">
        <v>904</v>
      </c>
      <c r="Q20" s="1">
        <v>1083</v>
      </c>
      <c r="R20" s="37">
        <f t="shared" si="0"/>
        <v>623</v>
      </c>
      <c r="S20" s="87">
        <v>127</v>
      </c>
      <c r="T20" s="87">
        <v>496</v>
      </c>
    </row>
    <row r="21" spans="1:20" ht="15.75" customHeight="1" x14ac:dyDescent="0.2">
      <c r="A21" s="1">
        <v>20</v>
      </c>
      <c r="B21" s="1" t="s">
        <v>20</v>
      </c>
      <c r="C21" s="1">
        <v>389</v>
      </c>
      <c r="D21">
        <v>412</v>
      </c>
      <c r="E21">
        <v>454</v>
      </c>
      <c r="F21">
        <v>498</v>
      </c>
      <c r="G21">
        <v>459</v>
      </c>
      <c r="H21" s="1">
        <v>551</v>
      </c>
      <c r="I21">
        <v>508</v>
      </c>
      <c r="J21">
        <v>519</v>
      </c>
      <c r="K21">
        <v>571</v>
      </c>
      <c r="L21">
        <v>556</v>
      </c>
      <c r="M21" s="1">
        <v>607</v>
      </c>
      <c r="N21" s="1">
        <v>535</v>
      </c>
      <c r="O21" s="1">
        <v>558</v>
      </c>
      <c r="P21" s="1">
        <v>512</v>
      </c>
      <c r="Q21" s="1">
        <v>534</v>
      </c>
      <c r="R21" s="37">
        <f t="shared" si="0"/>
        <v>298</v>
      </c>
      <c r="S21" s="88">
        <v>94</v>
      </c>
      <c r="T21" s="88">
        <v>204</v>
      </c>
    </row>
    <row r="22" spans="1:20" ht="15.75" customHeight="1" thickBot="1" x14ac:dyDescent="0.25">
      <c r="A22" s="1">
        <v>21</v>
      </c>
      <c r="B22" s="1" t="s">
        <v>21</v>
      </c>
      <c r="C22" s="1">
        <v>585</v>
      </c>
      <c r="D22">
        <v>603</v>
      </c>
      <c r="E22">
        <v>633</v>
      </c>
      <c r="F22">
        <v>680</v>
      </c>
      <c r="G22">
        <v>678</v>
      </c>
      <c r="H22" s="1">
        <v>686</v>
      </c>
      <c r="I22">
        <v>356</v>
      </c>
      <c r="J22">
        <v>501</v>
      </c>
      <c r="K22">
        <v>923</v>
      </c>
      <c r="L22">
        <v>1033</v>
      </c>
      <c r="M22" s="1">
        <v>1002</v>
      </c>
      <c r="N22" s="1">
        <v>1078</v>
      </c>
      <c r="O22" s="1">
        <v>1041</v>
      </c>
      <c r="P22" s="1">
        <v>997</v>
      </c>
      <c r="Q22" s="1">
        <v>1107</v>
      </c>
      <c r="R22" s="37">
        <f t="shared" si="0"/>
        <v>494</v>
      </c>
      <c r="S22" s="89">
        <v>98</v>
      </c>
      <c r="T22" s="89">
        <v>396</v>
      </c>
    </row>
    <row r="23" spans="1:20" ht="15.75" customHeight="1" x14ac:dyDescent="0.2">
      <c r="A23" s="1">
        <v>22</v>
      </c>
      <c r="B23" s="1" t="s">
        <v>22</v>
      </c>
      <c r="C23" s="1">
        <v>967</v>
      </c>
      <c r="D23">
        <v>955</v>
      </c>
      <c r="E23">
        <v>1051</v>
      </c>
      <c r="F23">
        <v>1091</v>
      </c>
      <c r="G23">
        <v>992</v>
      </c>
      <c r="H23" s="1">
        <v>1049</v>
      </c>
      <c r="I23">
        <v>1103</v>
      </c>
      <c r="J23">
        <v>1134</v>
      </c>
      <c r="K23">
        <v>1159</v>
      </c>
      <c r="L23">
        <v>1177</v>
      </c>
      <c r="M23" s="1">
        <v>1204</v>
      </c>
      <c r="N23" s="1">
        <v>1218</v>
      </c>
      <c r="O23" s="1">
        <v>1248</v>
      </c>
      <c r="P23" s="1">
        <v>1230</v>
      </c>
      <c r="Q23" s="1">
        <v>1267</v>
      </c>
      <c r="R23" s="37">
        <f t="shared" si="0"/>
        <v>674</v>
      </c>
      <c r="S23" s="87">
        <v>79</v>
      </c>
      <c r="T23" s="87">
        <v>595</v>
      </c>
    </row>
    <row r="24" spans="1:20" ht="15.75" customHeight="1" x14ac:dyDescent="0.2">
      <c r="A24" s="1">
        <v>23</v>
      </c>
      <c r="B24" s="1" t="s">
        <v>23</v>
      </c>
      <c r="C24" s="1">
        <v>895</v>
      </c>
      <c r="D24">
        <v>920</v>
      </c>
      <c r="E24">
        <v>994</v>
      </c>
      <c r="F24">
        <v>1170</v>
      </c>
      <c r="G24">
        <v>1179</v>
      </c>
      <c r="H24" s="1">
        <v>1135</v>
      </c>
      <c r="I24">
        <v>1167</v>
      </c>
      <c r="J24">
        <v>1200</v>
      </c>
      <c r="K24">
        <v>1200</v>
      </c>
      <c r="L24">
        <v>1318</v>
      </c>
      <c r="M24" s="1">
        <v>1478</v>
      </c>
      <c r="N24" s="1">
        <v>1365</v>
      </c>
      <c r="O24" s="1">
        <v>1346</v>
      </c>
      <c r="P24" s="1">
        <v>1277</v>
      </c>
      <c r="Q24" s="1">
        <v>1420</v>
      </c>
      <c r="R24" s="37">
        <f t="shared" si="0"/>
        <v>1048</v>
      </c>
      <c r="S24" s="88">
        <v>80</v>
      </c>
      <c r="T24" s="88">
        <v>968</v>
      </c>
    </row>
    <row r="25" spans="1:20" ht="15.75" customHeight="1" x14ac:dyDescent="0.2">
      <c r="A25" s="1">
        <v>24</v>
      </c>
      <c r="B25" s="1" t="s">
        <v>24</v>
      </c>
      <c r="C25" s="1">
        <v>717</v>
      </c>
      <c r="D25">
        <v>725</v>
      </c>
      <c r="E25">
        <v>783</v>
      </c>
      <c r="F25">
        <v>863</v>
      </c>
      <c r="G25">
        <v>857</v>
      </c>
      <c r="H25" s="1">
        <v>876</v>
      </c>
      <c r="I25">
        <v>748</v>
      </c>
      <c r="J25">
        <v>766</v>
      </c>
      <c r="K25">
        <v>757</v>
      </c>
      <c r="L25">
        <v>845</v>
      </c>
      <c r="M25" s="1">
        <v>551</v>
      </c>
      <c r="N25" s="1">
        <v>727</v>
      </c>
      <c r="O25" s="1">
        <v>604</v>
      </c>
      <c r="P25" s="1">
        <v>680</v>
      </c>
      <c r="Q25" s="1">
        <v>666</v>
      </c>
      <c r="R25" s="37">
        <f t="shared" si="0"/>
        <v>523</v>
      </c>
      <c r="S25" s="88">
        <v>56</v>
      </c>
      <c r="T25" s="88">
        <v>467</v>
      </c>
    </row>
    <row r="26" spans="1:20" ht="15.75" customHeight="1" x14ac:dyDescent="0.2">
      <c r="A26" s="1">
        <v>25</v>
      </c>
      <c r="B26" s="1" t="s">
        <v>25</v>
      </c>
      <c r="C26" s="1">
        <v>437</v>
      </c>
      <c r="D26">
        <v>473</v>
      </c>
      <c r="E26">
        <v>479</v>
      </c>
      <c r="F26">
        <v>511</v>
      </c>
      <c r="G26">
        <v>503</v>
      </c>
      <c r="H26" s="1">
        <v>528</v>
      </c>
      <c r="I26">
        <v>567</v>
      </c>
      <c r="J26">
        <v>584</v>
      </c>
      <c r="K26">
        <v>496</v>
      </c>
      <c r="L26">
        <v>611</v>
      </c>
      <c r="M26" s="1">
        <v>616</v>
      </c>
      <c r="N26" s="1">
        <v>745</v>
      </c>
      <c r="O26" s="1">
        <v>656</v>
      </c>
      <c r="P26" s="1">
        <v>655</v>
      </c>
      <c r="Q26" s="1">
        <v>686</v>
      </c>
      <c r="R26" s="37">
        <f t="shared" si="0"/>
        <v>229</v>
      </c>
      <c r="S26" s="88">
        <v>60</v>
      </c>
      <c r="T26" s="88">
        <v>169</v>
      </c>
    </row>
    <row r="27" spans="1:20" ht="15.75" customHeight="1" x14ac:dyDescent="0.2">
      <c r="A27" s="1">
        <v>26</v>
      </c>
      <c r="B27" s="1" t="s">
        <v>26</v>
      </c>
      <c r="C27" s="1">
        <v>1194</v>
      </c>
      <c r="D27">
        <v>1291</v>
      </c>
      <c r="E27">
        <v>1320</v>
      </c>
      <c r="F27">
        <v>1409</v>
      </c>
      <c r="G27">
        <v>1252</v>
      </c>
      <c r="H27" s="1">
        <v>1201</v>
      </c>
      <c r="I27">
        <v>1345</v>
      </c>
      <c r="J27">
        <v>1425</v>
      </c>
      <c r="K27">
        <v>1344</v>
      </c>
      <c r="L27">
        <v>1870</v>
      </c>
      <c r="M27" s="1">
        <v>2111</v>
      </c>
      <c r="N27" s="1">
        <v>2239</v>
      </c>
      <c r="O27" s="1">
        <v>2046</v>
      </c>
      <c r="P27" s="1">
        <v>1664</v>
      </c>
      <c r="Q27" s="1">
        <v>1778</v>
      </c>
      <c r="R27" s="37">
        <f t="shared" si="0"/>
        <v>905</v>
      </c>
      <c r="S27" s="88">
        <v>49</v>
      </c>
      <c r="T27" s="88">
        <v>856</v>
      </c>
    </row>
    <row r="28" spans="1:20" ht="15.75" customHeight="1" x14ac:dyDescent="0.2">
      <c r="A28" s="1">
        <v>27</v>
      </c>
      <c r="B28" s="1" t="s">
        <v>27</v>
      </c>
      <c r="C28" s="1">
        <v>888</v>
      </c>
      <c r="D28">
        <v>963</v>
      </c>
      <c r="E28">
        <v>1025</v>
      </c>
      <c r="F28">
        <v>1057</v>
      </c>
      <c r="G28">
        <v>1056</v>
      </c>
      <c r="H28" s="1">
        <v>1105</v>
      </c>
      <c r="I28">
        <v>1144</v>
      </c>
      <c r="J28">
        <v>1262</v>
      </c>
      <c r="K28">
        <v>1411</v>
      </c>
      <c r="L28">
        <v>1619</v>
      </c>
      <c r="M28" s="1">
        <v>1820</v>
      </c>
      <c r="N28" s="1">
        <v>1951</v>
      </c>
      <c r="O28" s="1">
        <v>1982</v>
      </c>
      <c r="P28" s="1">
        <v>1925</v>
      </c>
      <c r="Q28" s="1">
        <v>2229</v>
      </c>
      <c r="R28" s="37">
        <f t="shared" si="0"/>
        <v>1667</v>
      </c>
      <c r="S28" s="88">
        <v>60</v>
      </c>
      <c r="T28" s="88">
        <v>1607</v>
      </c>
    </row>
    <row r="29" spans="1:20" ht="15.75" customHeight="1" thickBot="1" x14ac:dyDescent="0.25">
      <c r="A29" s="1">
        <v>28</v>
      </c>
      <c r="B29" s="1" t="s">
        <v>28</v>
      </c>
      <c r="C29" s="1">
        <v>4136</v>
      </c>
      <c r="D29">
        <v>4527</v>
      </c>
      <c r="E29">
        <v>4540</v>
      </c>
      <c r="F29">
        <v>4480</v>
      </c>
      <c r="G29">
        <v>4244</v>
      </c>
      <c r="H29" s="1">
        <v>4186</v>
      </c>
      <c r="I29">
        <v>4470</v>
      </c>
      <c r="J29">
        <v>4814</v>
      </c>
      <c r="K29">
        <v>5107</v>
      </c>
      <c r="L29">
        <v>5221</v>
      </c>
      <c r="M29" s="1">
        <v>5640</v>
      </c>
      <c r="N29" s="1">
        <v>5695</v>
      </c>
      <c r="O29" s="1">
        <v>5769</v>
      </c>
      <c r="P29" s="1">
        <v>5701</v>
      </c>
      <c r="Q29" s="1">
        <v>6287</v>
      </c>
      <c r="R29" s="37">
        <f t="shared" si="0"/>
        <v>2242</v>
      </c>
      <c r="S29" s="89">
        <v>342</v>
      </c>
      <c r="T29" s="89">
        <v>1900</v>
      </c>
    </row>
    <row r="30" spans="1:20" ht="15.75" customHeight="1" x14ac:dyDescent="0.2">
      <c r="A30" s="1">
        <v>29</v>
      </c>
      <c r="B30" s="1" t="s">
        <v>29</v>
      </c>
      <c r="C30" s="1">
        <v>240</v>
      </c>
      <c r="D30">
        <v>236</v>
      </c>
      <c r="E30">
        <v>265</v>
      </c>
      <c r="F30">
        <v>241</v>
      </c>
      <c r="G30">
        <v>229</v>
      </c>
      <c r="H30" s="1">
        <v>237</v>
      </c>
      <c r="I30">
        <v>212</v>
      </c>
      <c r="J30">
        <v>226</v>
      </c>
      <c r="K30">
        <v>264</v>
      </c>
      <c r="L30">
        <v>280</v>
      </c>
      <c r="M30" s="1">
        <v>285</v>
      </c>
      <c r="N30" s="1">
        <v>308</v>
      </c>
      <c r="O30" s="1">
        <v>380</v>
      </c>
      <c r="P30" s="1">
        <v>344</v>
      </c>
      <c r="Q30" s="1">
        <v>384</v>
      </c>
      <c r="R30" s="37">
        <f t="shared" si="0"/>
        <v>143</v>
      </c>
      <c r="S30" s="87">
        <v>35</v>
      </c>
      <c r="T30" s="87">
        <v>108</v>
      </c>
    </row>
    <row r="31" spans="1:20" ht="15.75" customHeight="1" x14ac:dyDescent="0.2">
      <c r="A31" s="1">
        <v>30</v>
      </c>
      <c r="B31" s="1" t="s">
        <v>30</v>
      </c>
      <c r="C31" s="1">
        <v>308</v>
      </c>
      <c r="D31" s="34">
        <v>334</v>
      </c>
      <c r="E31" s="34">
        <v>299</v>
      </c>
      <c r="F31" s="34">
        <v>311</v>
      </c>
      <c r="G31" s="34">
        <v>316</v>
      </c>
      <c r="H31" s="1">
        <v>239</v>
      </c>
      <c r="I31">
        <v>176</v>
      </c>
      <c r="J31">
        <v>200</v>
      </c>
      <c r="K31">
        <v>219</v>
      </c>
      <c r="L31">
        <v>221</v>
      </c>
      <c r="M31" s="1">
        <v>261</v>
      </c>
      <c r="N31" s="1">
        <v>281</v>
      </c>
      <c r="O31" s="1">
        <v>276</v>
      </c>
      <c r="P31" s="1">
        <v>256</v>
      </c>
      <c r="Q31" s="1">
        <v>261</v>
      </c>
      <c r="R31" s="37">
        <f t="shared" si="0"/>
        <v>72</v>
      </c>
      <c r="S31" s="88">
        <v>30</v>
      </c>
      <c r="T31" s="88">
        <v>42</v>
      </c>
    </row>
    <row r="32" spans="1:20" ht="15.75" customHeight="1" x14ac:dyDescent="0.2">
      <c r="A32" s="1">
        <v>31</v>
      </c>
      <c r="B32" s="1" t="s">
        <v>31</v>
      </c>
      <c r="C32" s="58"/>
      <c r="D32" s="58"/>
      <c r="E32" s="58"/>
      <c r="F32" s="58"/>
      <c r="G32" s="58"/>
      <c r="H32" s="58"/>
      <c r="I32" s="57"/>
      <c r="J32" s="57"/>
      <c r="K32" s="57"/>
      <c r="L32">
        <v>107</v>
      </c>
      <c r="M32" s="1">
        <v>1560</v>
      </c>
      <c r="N32" s="1">
        <v>1697</v>
      </c>
      <c r="O32" s="1">
        <v>1788</v>
      </c>
      <c r="P32" s="1">
        <v>2013</v>
      </c>
      <c r="Q32" s="1">
        <v>2052</v>
      </c>
      <c r="R32" s="37">
        <f t="shared" si="0"/>
        <v>1306</v>
      </c>
      <c r="S32" s="88">
        <v>63</v>
      </c>
      <c r="T32" s="88">
        <v>1243</v>
      </c>
    </row>
    <row r="33" spans="1:20" ht="15.75" customHeight="1" x14ac:dyDescent="0.2">
      <c r="A33" s="1">
        <v>32</v>
      </c>
      <c r="B33" s="1" t="s">
        <v>32</v>
      </c>
      <c r="C33" s="1">
        <v>373</v>
      </c>
      <c r="D33">
        <v>387</v>
      </c>
      <c r="E33">
        <v>423</v>
      </c>
      <c r="F33">
        <v>436</v>
      </c>
      <c r="G33">
        <v>485</v>
      </c>
      <c r="H33" s="1">
        <v>483</v>
      </c>
      <c r="I33">
        <v>483</v>
      </c>
      <c r="J33">
        <v>494</v>
      </c>
      <c r="K33">
        <v>504</v>
      </c>
      <c r="L33">
        <v>512</v>
      </c>
      <c r="M33" s="1">
        <v>507</v>
      </c>
      <c r="N33" s="1">
        <v>465</v>
      </c>
      <c r="O33" s="1">
        <v>467</v>
      </c>
      <c r="P33" s="1">
        <v>438</v>
      </c>
      <c r="Q33" s="1">
        <v>446</v>
      </c>
      <c r="R33" s="37">
        <f t="shared" si="0"/>
        <v>189</v>
      </c>
      <c r="S33" s="88">
        <v>26</v>
      </c>
      <c r="T33" s="88">
        <v>163</v>
      </c>
    </row>
    <row r="34" spans="1:20" ht="15.75" customHeight="1" x14ac:dyDescent="0.2">
      <c r="A34" s="1">
        <v>33</v>
      </c>
      <c r="B34" s="1" t="s">
        <v>33</v>
      </c>
      <c r="C34" s="1">
        <v>667</v>
      </c>
      <c r="D34">
        <v>555</v>
      </c>
      <c r="E34">
        <v>631</v>
      </c>
      <c r="F34">
        <v>389</v>
      </c>
      <c r="G34">
        <v>605</v>
      </c>
      <c r="H34" s="1">
        <v>573</v>
      </c>
      <c r="I34">
        <v>705</v>
      </c>
      <c r="J34">
        <v>719</v>
      </c>
      <c r="K34">
        <v>617</v>
      </c>
      <c r="L34">
        <v>855</v>
      </c>
      <c r="M34" s="1">
        <v>637</v>
      </c>
      <c r="N34" s="1">
        <v>602</v>
      </c>
      <c r="O34" s="1">
        <v>631</v>
      </c>
      <c r="P34" s="1">
        <v>515</v>
      </c>
      <c r="Q34" s="1">
        <v>673</v>
      </c>
      <c r="R34" s="37">
        <f t="shared" si="0"/>
        <v>310</v>
      </c>
      <c r="S34" s="88">
        <v>150</v>
      </c>
      <c r="T34" s="88">
        <v>160</v>
      </c>
    </row>
    <row r="35" spans="1:20" ht="15.75" customHeight="1" x14ac:dyDescent="0.2">
      <c r="A35" s="1">
        <v>34</v>
      </c>
      <c r="B35" s="1" t="s">
        <v>34</v>
      </c>
      <c r="C35" s="1">
        <v>1266</v>
      </c>
      <c r="D35">
        <v>1349</v>
      </c>
      <c r="E35">
        <v>1304</v>
      </c>
      <c r="F35">
        <v>1326</v>
      </c>
      <c r="G35">
        <v>1315</v>
      </c>
      <c r="H35" s="1">
        <v>1358</v>
      </c>
      <c r="I35">
        <v>1246</v>
      </c>
      <c r="J35">
        <v>1275</v>
      </c>
      <c r="K35">
        <v>1347</v>
      </c>
      <c r="L35">
        <v>1396</v>
      </c>
      <c r="M35" s="1">
        <v>1421</v>
      </c>
      <c r="N35" s="1">
        <v>1400</v>
      </c>
      <c r="O35" s="1">
        <v>1414</v>
      </c>
      <c r="P35" s="1">
        <v>1427</v>
      </c>
      <c r="Q35" s="1">
        <v>1439</v>
      </c>
      <c r="R35" s="37">
        <f t="shared" si="0"/>
        <v>850</v>
      </c>
      <c r="S35" s="88">
        <v>68</v>
      </c>
      <c r="T35" s="88">
        <v>782</v>
      </c>
    </row>
    <row r="36" spans="1:20" ht="15.75" customHeight="1" x14ac:dyDescent="0.2">
      <c r="A36" s="1">
        <v>35</v>
      </c>
      <c r="B36" s="1" t="s">
        <v>35</v>
      </c>
      <c r="C36" s="1">
        <v>507</v>
      </c>
      <c r="D36">
        <v>528</v>
      </c>
      <c r="E36">
        <v>500</v>
      </c>
      <c r="F36">
        <v>499</v>
      </c>
      <c r="G36">
        <v>484</v>
      </c>
      <c r="H36" s="1">
        <v>484</v>
      </c>
      <c r="I36">
        <v>491</v>
      </c>
      <c r="J36">
        <v>504</v>
      </c>
      <c r="K36">
        <v>521</v>
      </c>
      <c r="L36">
        <v>534</v>
      </c>
      <c r="M36" s="1">
        <v>543</v>
      </c>
      <c r="N36" s="1">
        <v>536</v>
      </c>
      <c r="O36" s="1">
        <v>543</v>
      </c>
      <c r="P36" s="1">
        <v>536</v>
      </c>
      <c r="Q36" s="1">
        <v>562</v>
      </c>
      <c r="R36" s="37">
        <f t="shared" si="0"/>
        <v>306</v>
      </c>
      <c r="S36" s="88">
        <v>98</v>
      </c>
      <c r="T36" s="88">
        <v>208</v>
      </c>
    </row>
    <row r="37" spans="1:20" ht="15.75" customHeight="1" thickBot="1" x14ac:dyDescent="0.25">
      <c r="A37" s="1">
        <v>36</v>
      </c>
      <c r="B37" s="1" t="s">
        <v>36</v>
      </c>
      <c r="C37" s="58"/>
      <c r="D37" s="58"/>
      <c r="E37" s="58"/>
      <c r="F37" s="58"/>
      <c r="G37" s="58"/>
      <c r="H37" s="58"/>
      <c r="I37" s="57"/>
      <c r="J37" s="57"/>
      <c r="K37" s="57"/>
      <c r="L37">
        <v>2344</v>
      </c>
      <c r="M37" s="1">
        <v>3831</v>
      </c>
      <c r="N37" s="1">
        <v>5347</v>
      </c>
      <c r="O37" s="1">
        <v>4274</v>
      </c>
      <c r="P37" s="1">
        <v>5304</v>
      </c>
      <c r="Q37" s="1">
        <v>5160</v>
      </c>
      <c r="R37" s="37">
        <f t="shared" si="0"/>
        <v>2724</v>
      </c>
      <c r="S37" s="89">
        <v>194</v>
      </c>
      <c r="T37" s="89">
        <v>2530</v>
      </c>
    </row>
    <row r="38" spans="1:20" ht="15.75" customHeight="1" x14ac:dyDescent="0.2">
      <c r="A38" s="1">
        <v>37</v>
      </c>
      <c r="B38" s="1" t="s">
        <v>37</v>
      </c>
      <c r="C38" s="1">
        <v>235</v>
      </c>
      <c r="D38">
        <v>254</v>
      </c>
      <c r="E38">
        <v>262</v>
      </c>
      <c r="F38">
        <v>263</v>
      </c>
      <c r="G38">
        <v>258</v>
      </c>
      <c r="H38" s="1">
        <v>279</v>
      </c>
      <c r="I38">
        <v>242</v>
      </c>
      <c r="J38">
        <v>239</v>
      </c>
      <c r="K38">
        <v>253</v>
      </c>
      <c r="L38">
        <v>246</v>
      </c>
      <c r="M38" s="1">
        <v>284</v>
      </c>
      <c r="N38" s="1">
        <v>286</v>
      </c>
      <c r="O38" s="1">
        <v>297</v>
      </c>
      <c r="P38" s="1">
        <v>279</v>
      </c>
      <c r="Q38" s="1">
        <v>257</v>
      </c>
      <c r="R38" s="37">
        <f t="shared" si="0"/>
        <v>100</v>
      </c>
      <c r="S38" s="87">
        <v>36</v>
      </c>
      <c r="T38" s="87">
        <v>64</v>
      </c>
    </row>
    <row r="39" spans="1:20" ht="15.75" customHeight="1" x14ac:dyDescent="0.2">
      <c r="A39" s="1">
        <v>38</v>
      </c>
      <c r="B39" s="1" t="s">
        <v>38</v>
      </c>
      <c r="C39" s="1">
        <v>156</v>
      </c>
      <c r="D39">
        <v>608</v>
      </c>
      <c r="E39">
        <v>124</v>
      </c>
      <c r="F39">
        <v>217</v>
      </c>
      <c r="G39">
        <v>548</v>
      </c>
      <c r="H39" s="1">
        <v>719</v>
      </c>
      <c r="I39">
        <v>201</v>
      </c>
      <c r="J39">
        <v>245</v>
      </c>
      <c r="K39">
        <v>209</v>
      </c>
      <c r="L39">
        <v>425</v>
      </c>
      <c r="M39" s="1">
        <v>710</v>
      </c>
      <c r="N39" s="1">
        <v>486</v>
      </c>
      <c r="O39" s="1">
        <v>485</v>
      </c>
      <c r="P39" s="1">
        <v>425</v>
      </c>
      <c r="Q39" s="1">
        <v>467</v>
      </c>
      <c r="R39" s="37">
        <f t="shared" si="0"/>
        <v>250</v>
      </c>
      <c r="S39" s="88">
        <v>48</v>
      </c>
      <c r="T39" s="88">
        <v>202</v>
      </c>
    </row>
    <row r="40" spans="1:20" ht="15.75" customHeight="1" x14ac:dyDescent="0.2">
      <c r="A40" s="1">
        <v>39</v>
      </c>
      <c r="B40" s="1" t="s">
        <v>39</v>
      </c>
      <c r="C40" s="1">
        <v>156</v>
      </c>
      <c r="D40">
        <v>109</v>
      </c>
      <c r="E40">
        <v>130</v>
      </c>
      <c r="F40">
        <v>136</v>
      </c>
      <c r="G40">
        <v>144</v>
      </c>
      <c r="H40" s="1">
        <v>193</v>
      </c>
      <c r="I40">
        <v>156</v>
      </c>
      <c r="J40">
        <v>196</v>
      </c>
      <c r="K40">
        <v>309</v>
      </c>
      <c r="L40">
        <v>334</v>
      </c>
      <c r="M40" s="1">
        <v>353</v>
      </c>
      <c r="N40" s="1">
        <v>370</v>
      </c>
      <c r="O40" s="1">
        <v>441</v>
      </c>
      <c r="P40" s="1">
        <v>460</v>
      </c>
      <c r="Q40" s="1">
        <v>547</v>
      </c>
      <c r="R40" s="37">
        <f t="shared" si="0"/>
        <v>159</v>
      </c>
      <c r="S40" s="88">
        <v>39</v>
      </c>
      <c r="T40" s="88">
        <v>120</v>
      </c>
    </row>
    <row r="41" spans="1:20" ht="15.75" customHeight="1" x14ac:dyDescent="0.2">
      <c r="A41" s="1">
        <v>40</v>
      </c>
      <c r="B41" s="1" t="s">
        <v>40</v>
      </c>
      <c r="C41" s="1">
        <v>111</v>
      </c>
      <c r="D41">
        <v>128</v>
      </c>
      <c r="E41">
        <v>120</v>
      </c>
      <c r="F41">
        <v>116</v>
      </c>
      <c r="G41">
        <v>127</v>
      </c>
      <c r="H41" s="1">
        <v>120</v>
      </c>
      <c r="I41">
        <v>108</v>
      </c>
      <c r="J41">
        <v>133</v>
      </c>
      <c r="K41">
        <v>113</v>
      </c>
      <c r="L41">
        <v>131</v>
      </c>
      <c r="M41" s="1">
        <v>131</v>
      </c>
      <c r="N41" s="1">
        <v>143</v>
      </c>
      <c r="O41" s="1">
        <v>145</v>
      </c>
      <c r="P41" s="1">
        <v>134</v>
      </c>
      <c r="Q41" s="1">
        <v>136</v>
      </c>
      <c r="R41" s="37">
        <f t="shared" si="0"/>
        <v>31</v>
      </c>
      <c r="S41" s="88">
        <v>20</v>
      </c>
      <c r="T41" s="88">
        <v>11</v>
      </c>
    </row>
    <row r="42" spans="1:20" ht="15.75" customHeight="1" x14ac:dyDescent="0.2">
      <c r="A42" s="1">
        <v>41</v>
      </c>
      <c r="B42" s="1" t="s">
        <v>41</v>
      </c>
      <c r="C42" s="1">
        <v>282</v>
      </c>
      <c r="D42">
        <v>267</v>
      </c>
      <c r="E42">
        <v>240</v>
      </c>
      <c r="F42">
        <v>278</v>
      </c>
      <c r="G42">
        <v>248</v>
      </c>
      <c r="H42" s="1">
        <v>246</v>
      </c>
      <c r="I42">
        <v>218</v>
      </c>
      <c r="J42">
        <v>256</v>
      </c>
      <c r="K42">
        <v>299</v>
      </c>
      <c r="L42">
        <v>317</v>
      </c>
      <c r="M42" s="1">
        <v>319</v>
      </c>
      <c r="N42" s="1">
        <v>327</v>
      </c>
      <c r="O42" s="1">
        <v>306</v>
      </c>
      <c r="P42" s="1">
        <v>357</v>
      </c>
      <c r="Q42" s="1">
        <v>321</v>
      </c>
      <c r="R42" s="37">
        <f t="shared" si="0"/>
        <v>145</v>
      </c>
      <c r="S42" s="88">
        <v>75</v>
      </c>
      <c r="T42" s="88">
        <v>70</v>
      </c>
    </row>
    <row r="43" spans="1:20" ht="15.75" customHeight="1" x14ac:dyDescent="0.2">
      <c r="A43" s="1">
        <v>42</v>
      </c>
      <c r="B43" s="1" t="s">
        <v>42</v>
      </c>
      <c r="C43" s="1">
        <v>43</v>
      </c>
      <c r="D43">
        <v>37</v>
      </c>
      <c r="E43">
        <v>33</v>
      </c>
      <c r="F43">
        <v>34</v>
      </c>
      <c r="G43">
        <v>32</v>
      </c>
      <c r="H43" s="1">
        <v>41</v>
      </c>
      <c r="I43">
        <v>47</v>
      </c>
      <c r="J43">
        <v>58</v>
      </c>
      <c r="K43">
        <v>85</v>
      </c>
      <c r="L43">
        <v>345</v>
      </c>
      <c r="M43" s="1">
        <v>338</v>
      </c>
      <c r="N43" s="1">
        <v>364</v>
      </c>
      <c r="O43" s="1">
        <v>379</v>
      </c>
      <c r="P43" s="1">
        <v>397</v>
      </c>
      <c r="Q43" s="1">
        <v>391</v>
      </c>
      <c r="R43" s="37">
        <f t="shared" si="0"/>
        <v>209</v>
      </c>
      <c r="S43" s="88">
        <v>68</v>
      </c>
      <c r="T43" s="88">
        <v>141</v>
      </c>
    </row>
    <row r="44" spans="1:20" ht="15.75" customHeight="1" thickBot="1" x14ac:dyDescent="0.25">
      <c r="A44" s="1">
        <v>43</v>
      </c>
      <c r="B44" s="1" t="s">
        <v>43</v>
      </c>
      <c r="C44" s="1">
        <v>314</v>
      </c>
      <c r="D44">
        <v>340</v>
      </c>
      <c r="E44">
        <v>350</v>
      </c>
      <c r="F44">
        <v>356</v>
      </c>
      <c r="G44">
        <v>348</v>
      </c>
      <c r="H44" s="1">
        <v>337</v>
      </c>
      <c r="I44">
        <v>342</v>
      </c>
      <c r="J44">
        <v>339</v>
      </c>
      <c r="K44">
        <v>343</v>
      </c>
      <c r="L44">
        <v>350</v>
      </c>
      <c r="M44" s="1">
        <v>363</v>
      </c>
      <c r="N44" s="1">
        <v>373</v>
      </c>
      <c r="O44" s="1">
        <v>436</v>
      </c>
      <c r="P44" s="1">
        <v>437</v>
      </c>
      <c r="Q44" s="1">
        <v>474</v>
      </c>
      <c r="R44" s="37">
        <f t="shared" si="0"/>
        <v>214</v>
      </c>
      <c r="S44" s="89">
        <v>34</v>
      </c>
      <c r="T44" s="89">
        <v>180</v>
      </c>
    </row>
    <row r="45" spans="1:20" ht="15.75" customHeight="1" x14ac:dyDescent="0.2">
      <c r="A45" s="1">
        <v>44</v>
      </c>
      <c r="B45" s="1" t="s">
        <v>44</v>
      </c>
      <c r="C45" s="1">
        <v>326</v>
      </c>
      <c r="D45">
        <v>323</v>
      </c>
      <c r="E45">
        <v>321</v>
      </c>
      <c r="F45">
        <v>314</v>
      </c>
      <c r="G45">
        <v>316</v>
      </c>
      <c r="H45" s="1">
        <v>335</v>
      </c>
      <c r="I45">
        <v>369</v>
      </c>
      <c r="J45">
        <v>382</v>
      </c>
      <c r="K45">
        <v>376</v>
      </c>
      <c r="L45">
        <v>396</v>
      </c>
      <c r="M45" s="1">
        <v>416</v>
      </c>
      <c r="N45" s="1">
        <v>424</v>
      </c>
      <c r="O45" s="1">
        <v>439</v>
      </c>
      <c r="P45" s="1">
        <v>454</v>
      </c>
      <c r="Q45" s="1">
        <v>476</v>
      </c>
      <c r="R45" s="37">
        <f t="shared" si="0"/>
        <v>181</v>
      </c>
      <c r="S45" s="87">
        <v>79</v>
      </c>
      <c r="T45" s="87">
        <v>102</v>
      </c>
    </row>
    <row r="46" spans="1:20" ht="15.75" customHeight="1" x14ac:dyDescent="0.2">
      <c r="A46" s="1">
        <v>45</v>
      </c>
      <c r="B46" s="1" t="s">
        <v>45</v>
      </c>
      <c r="C46" s="1">
        <v>678</v>
      </c>
      <c r="D46">
        <v>711</v>
      </c>
      <c r="E46">
        <v>786</v>
      </c>
      <c r="F46">
        <v>898</v>
      </c>
      <c r="G46">
        <v>855</v>
      </c>
      <c r="H46" s="1">
        <v>855</v>
      </c>
      <c r="I46">
        <v>950</v>
      </c>
      <c r="J46">
        <v>973</v>
      </c>
      <c r="K46">
        <v>1001</v>
      </c>
      <c r="L46">
        <v>1115</v>
      </c>
      <c r="M46" s="1">
        <v>1142</v>
      </c>
      <c r="N46" s="1">
        <v>1215</v>
      </c>
      <c r="O46" s="1">
        <v>1198</v>
      </c>
      <c r="P46" s="1">
        <v>965</v>
      </c>
      <c r="Q46" s="1">
        <v>1292</v>
      </c>
      <c r="R46" s="37">
        <f t="shared" si="0"/>
        <v>572</v>
      </c>
      <c r="S46" s="88">
        <v>183</v>
      </c>
      <c r="T46" s="88">
        <v>389</v>
      </c>
    </row>
    <row r="47" spans="1:20" ht="15.75" customHeight="1" x14ac:dyDescent="0.2">
      <c r="A47" s="1">
        <v>46</v>
      </c>
      <c r="B47" s="1" t="s">
        <v>46</v>
      </c>
      <c r="C47" s="1">
        <v>410</v>
      </c>
      <c r="D47">
        <v>348</v>
      </c>
      <c r="E47">
        <v>405</v>
      </c>
      <c r="F47">
        <v>426</v>
      </c>
      <c r="G47">
        <v>482</v>
      </c>
      <c r="H47" s="1">
        <v>447</v>
      </c>
      <c r="I47">
        <v>466</v>
      </c>
      <c r="J47">
        <v>473</v>
      </c>
      <c r="K47">
        <v>451</v>
      </c>
      <c r="L47">
        <v>491</v>
      </c>
      <c r="M47" s="1">
        <v>530</v>
      </c>
      <c r="N47" s="1">
        <v>490</v>
      </c>
      <c r="O47" s="1">
        <v>529</v>
      </c>
      <c r="P47" s="1">
        <v>517</v>
      </c>
      <c r="Q47" s="1">
        <v>564</v>
      </c>
      <c r="R47" s="37">
        <f t="shared" si="0"/>
        <v>217</v>
      </c>
      <c r="S47" s="88">
        <v>88</v>
      </c>
      <c r="T47" s="88">
        <v>129</v>
      </c>
    </row>
    <row r="48" spans="1:20" ht="15.75" customHeight="1" x14ac:dyDescent="0.2">
      <c r="A48" s="1">
        <v>47</v>
      </c>
      <c r="B48" s="1" t="s">
        <v>47</v>
      </c>
      <c r="C48" s="1">
        <v>428</v>
      </c>
      <c r="D48">
        <v>525</v>
      </c>
      <c r="E48">
        <v>604</v>
      </c>
      <c r="F48">
        <v>643</v>
      </c>
      <c r="G48">
        <v>617</v>
      </c>
      <c r="H48" s="1">
        <v>674</v>
      </c>
      <c r="I48">
        <v>808</v>
      </c>
      <c r="J48">
        <v>873</v>
      </c>
      <c r="K48">
        <v>1051</v>
      </c>
      <c r="L48">
        <v>1193</v>
      </c>
      <c r="M48" s="1">
        <v>1440</v>
      </c>
      <c r="N48" s="1">
        <v>1800</v>
      </c>
      <c r="O48" s="1">
        <v>1823</v>
      </c>
      <c r="P48" s="1">
        <v>1689</v>
      </c>
      <c r="Q48" s="1">
        <v>1733</v>
      </c>
      <c r="R48" s="37">
        <f t="shared" si="0"/>
        <v>893</v>
      </c>
      <c r="S48" s="88">
        <v>143</v>
      </c>
      <c r="T48" s="88">
        <v>750</v>
      </c>
    </row>
    <row r="49" spans="1:20" ht="15.75" customHeight="1" x14ac:dyDescent="0.2">
      <c r="A49" s="1">
        <v>48</v>
      </c>
      <c r="B49" s="1" t="s">
        <v>48</v>
      </c>
      <c r="C49" s="1">
        <v>717</v>
      </c>
      <c r="D49">
        <v>723</v>
      </c>
      <c r="E49">
        <v>708</v>
      </c>
      <c r="F49">
        <v>680</v>
      </c>
      <c r="G49">
        <v>721</v>
      </c>
      <c r="H49" s="1">
        <v>722</v>
      </c>
      <c r="I49">
        <v>695</v>
      </c>
      <c r="J49">
        <v>738</v>
      </c>
      <c r="K49">
        <v>748</v>
      </c>
      <c r="L49">
        <v>708</v>
      </c>
      <c r="M49" s="1">
        <v>756</v>
      </c>
      <c r="N49" s="1">
        <v>765</v>
      </c>
      <c r="O49" s="1">
        <v>751</v>
      </c>
      <c r="P49" s="1">
        <v>734</v>
      </c>
      <c r="Q49" s="1">
        <v>792</v>
      </c>
      <c r="R49" s="37">
        <f t="shared" si="0"/>
        <v>401</v>
      </c>
      <c r="S49" s="88">
        <v>111</v>
      </c>
      <c r="T49" s="88">
        <v>290</v>
      </c>
    </row>
    <row r="50" spans="1:20" ht="15.75" customHeight="1" x14ac:dyDescent="0.2">
      <c r="A50" s="1">
        <v>49</v>
      </c>
      <c r="B50" s="1" t="s">
        <v>49</v>
      </c>
      <c r="C50" s="1">
        <v>438</v>
      </c>
      <c r="D50">
        <v>478</v>
      </c>
      <c r="E50">
        <v>435</v>
      </c>
      <c r="F50">
        <v>458</v>
      </c>
      <c r="G50">
        <v>499</v>
      </c>
      <c r="H50" s="1">
        <v>507</v>
      </c>
      <c r="I50">
        <v>550</v>
      </c>
      <c r="J50">
        <v>563</v>
      </c>
      <c r="K50">
        <v>566</v>
      </c>
      <c r="L50">
        <v>585</v>
      </c>
      <c r="M50" s="1">
        <v>643</v>
      </c>
      <c r="N50" s="1">
        <v>635</v>
      </c>
      <c r="O50" s="1">
        <v>679</v>
      </c>
      <c r="P50" s="1">
        <v>568</v>
      </c>
      <c r="Q50" s="1">
        <v>541</v>
      </c>
      <c r="R50" s="37">
        <f t="shared" si="0"/>
        <v>187</v>
      </c>
      <c r="S50" s="88">
        <v>124</v>
      </c>
      <c r="T50" s="88">
        <v>63</v>
      </c>
    </row>
    <row r="51" spans="1:20" ht="15.75" customHeight="1" x14ac:dyDescent="0.2">
      <c r="A51" s="1">
        <v>50</v>
      </c>
      <c r="B51" s="1" t="s">
        <v>50</v>
      </c>
      <c r="C51" s="1">
        <v>485</v>
      </c>
      <c r="D51">
        <v>555</v>
      </c>
      <c r="E51">
        <v>545</v>
      </c>
      <c r="F51">
        <v>523</v>
      </c>
      <c r="G51">
        <v>553</v>
      </c>
      <c r="H51" s="1">
        <v>665</v>
      </c>
      <c r="I51">
        <v>676</v>
      </c>
      <c r="J51">
        <v>679</v>
      </c>
      <c r="K51">
        <v>670</v>
      </c>
      <c r="L51">
        <v>681</v>
      </c>
      <c r="M51" s="1">
        <v>735</v>
      </c>
      <c r="N51" s="1">
        <v>743</v>
      </c>
      <c r="O51" s="1">
        <v>722</v>
      </c>
      <c r="P51" s="1">
        <v>758</v>
      </c>
      <c r="Q51" s="1">
        <v>763</v>
      </c>
      <c r="R51" s="37">
        <f t="shared" si="0"/>
        <v>320</v>
      </c>
      <c r="S51" s="88">
        <v>121</v>
      </c>
      <c r="T51" s="88">
        <v>199</v>
      </c>
    </row>
    <row r="52" spans="1:20" ht="15.75" customHeight="1" x14ac:dyDescent="0.2">
      <c r="A52" s="1">
        <v>51</v>
      </c>
      <c r="B52" s="1" t="s">
        <v>51</v>
      </c>
      <c r="C52" s="1">
        <v>633</v>
      </c>
      <c r="D52">
        <v>706</v>
      </c>
      <c r="E52">
        <v>744</v>
      </c>
      <c r="F52">
        <v>751</v>
      </c>
      <c r="G52">
        <v>647</v>
      </c>
      <c r="H52" s="1">
        <v>711</v>
      </c>
      <c r="I52">
        <v>730</v>
      </c>
      <c r="J52">
        <v>724</v>
      </c>
      <c r="K52">
        <v>751</v>
      </c>
      <c r="L52">
        <v>806</v>
      </c>
      <c r="M52" s="1">
        <v>828</v>
      </c>
      <c r="N52" s="1">
        <v>874</v>
      </c>
      <c r="O52" s="1">
        <v>733</v>
      </c>
      <c r="P52" s="1">
        <v>737</v>
      </c>
      <c r="Q52" s="1">
        <v>825</v>
      </c>
      <c r="R52" s="37">
        <f t="shared" si="0"/>
        <v>272</v>
      </c>
      <c r="S52" s="88">
        <v>61</v>
      </c>
      <c r="T52" s="88">
        <v>211</v>
      </c>
    </row>
    <row r="53" spans="1:20" ht="15.75" customHeight="1" x14ac:dyDescent="0.2">
      <c r="A53" s="1">
        <v>52</v>
      </c>
      <c r="B53" s="1" t="s">
        <v>52</v>
      </c>
      <c r="C53" s="1">
        <v>477</v>
      </c>
      <c r="D53">
        <v>501</v>
      </c>
      <c r="E53">
        <v>481</v>
      </c>
      <c r="F53">
        <v>460</v>
      </c>
      <c r="G53">
        <v>503</v>
      </c>
      <c r="H53" s="1">
        <v>540</v>
      </c>
      <c r="I53">
        <v>592</v>
      </c>
      <c r="J53">
        <v>641</v>
      </c>
      <c r="K53">
        <v>659</v>
      </c>
      <c r="L53">
        <v>695</v>
      </c>
      <c r="M53" s="1">
        <v>762</v>
      </c>
      <c r="N53" s="1">
        <v>849</v>
      </c>
      <c r="O53" s="1">
        <v>895</v>
      </c>
      <c r="P53" s="1">
        <v>880</v>
      </c>
      <c r="Q53" s="1">
        <v>892</v>
      </c>
      <c r="R53" s="37">
        <f t="shared" si="0"/>
        <v>319</v>
      </c>
      <c r="S53" s="88">
        <v>80</v>
      </c>
      <c r="T53" s="88">
        <v>239</v>
      </c>
    </row>
    <row r="54" spans="1:20" ht="15.75" customHeight="1" x14ac:dyDescent="0.2">
      <c r="A54" s="1">
        <v>53</v>
      </c>
      <c r="B54" s="1" t="s">
        <v>53</v>
      </c>
      <c r="C54" s="1">
        <v>286</v>
      </c>
      <c r="D54">
        <v>269</v>
      </c>
      <c r="E54">
        <v>293</v>
      </c>
      <c r="F54">
        <v>270</v>
      </c>
      <c r="G54">
        <v>227</v>
      </c>
      <c r="H54" s="1">
        <v>250</v>
      </c>
      <c r="I54">
        <v>263</v>
      </c>
      <c r="J54">
        <v>265</v>
      </c>
      <c r="K54">
        <v>309</v>
      </c>
      <c r="L54">
        <v>322</v>
      </c>
      <c r="M54" s="1">
        <v>333</v>
      </c>
      <c r="N54" s="1">
        <v>333</v>
      </c>
      <c r="O54" s="1">
        <v>356</v>
      </c>
      <c r="P54" s="1">
        <v>308</v>
      </c>
      <c r="Q54" s="1">
        <v>397</v>
      </c>
      <c r="R54" s="37">
        <f t="shared" si="0"/>
        <v>142</v>
      </c>
      <c r="S54" s="88">
        <v>68</v>
      </c>
      <c r="T54" s="88">
        <v>74</v>
      </c>
    </row>
    <row r="55" spans="1:20" ht="15.75" customHeight="1" x14ac:dyDescent="0.2">
      <c r="A55" s="1">
        <v>54</v>
      </c>
      <c r="B55" s="1" t="s">
        <v>54</v>
      </c>
      <c r="C55" s="1">
        <v>500</v>
      </c>
      <c r="D55">
        <v>513</v>
      </c>
      <c r="E55">
        <v>488</v>
      </c>
      <c r="F55">
        <v>485</v>
      </c>
      <c r="G55">
        <v>550</v>
      </c>
      <c r="H55" s="1">
        <v>520</v>
      </c>
      <c r="I55">
        <v>558</v>
      </c>
      <c r="J55">
        <v>539</v>
      </c>
      <c r="K55">
        <v>507</v>
      </c>
      <c r="L55">
        <v>593</v>
      </c>
      <c r="M55" s="1">
        <v>588</v>
      </c>
      <c r="N55" s="1">
        <v>891</v>
      </c>
      <c r="O55" s="1">
        <v>616</v>
      </c>
      <c r="P55" s="1">
        <v>602</v>
      </c>
      <c r="Q55" s="1">
        <v>628</v>
      </c>
      <c r="R55" s="37">
        <f t="shared" si="0"/>
        <v>287</v>
      </c>
      <c r="S55" s="88">
        <v>67</v>
      </c>
      <c r="T55" s="88">
        <v>220</v>
      </c>
    </row>
    <row r="56" spans="1:20" ht="15.75" customHeight="1" x14ac:dyDescent="0.2">
      <c r="A56" s="1">
        <v>55</v>
      </c>
      <c r="B56" s="1" t="s">
        <v>55</v>
      </c>
      <c r="C56" s="1">
        <v>452</v>
      </c>
      <c r="D56">
        <v>386</v>
      </c>
      <c r="E56">
        <v>397</v>
      </c>
      <c r="F56">
        <v>418</v>
      </c>
      <c r="G56">
        <v>438</v>
      </c>
      <c r="H56" s="1">
        <v>446</v>
      </c>
      <c r="I56">
        <v>483</v>
      </c>
      <c r="J56">
        <v>492</v>
      </c>
      <c r="K56">
        <v>517</v>
      </c>
      <c r="L56">
        <v>550</v>
      </c>
      <c r="M56" s="1">
        <v>562</v>
      </c>
      <c r="N56" s="1">
        <v>569</v>
      </c>
      <c r="O56" s="1">
        <v>597</v>
      </c>
      <c r="P56" s="1">
        <v>648</v>
      </c>
      <c r="Q56" s="1">
        <v>660</v>
      </c>
      <c r="R56" s="37">
        <f t="shared" si="0"/>
        <v>336</v>
      </c>
      <c r="S56" s="88">
        <v>136</v>
      </c>
      <c r="T56" s="88">
        <v>200</v>
      </c>
    </row>
    <row r="57" spans="1:20" ht="15.75" customHeight="1" x14ac:dyDescent="0.2">
      <c r="A57" s="1">
        <v>56</v>
      </c>
      <c r="B57" s="1" t="s">
        <v>56</v>
      </c>
      <c r="C57" s="1">
        <v>575</v>
      </c>
      <c r="D57">
        <v>605</v>
      </c>
      <c r="E57">
        <v>593</v>
      </c>
      <c r="F57">
        <v>607</v>
      </c>
      <c r="G57">
        <v>603</v>
      </c>
      <c r="H57" s="1">
        <v>589</v>
      </c>
      <c r="I57">
        <v>591</v>
      </c>
      <c r="J57">
        <v>597</v>
      </c>
      <c r="K57">
        <v>601</v>
      </c>
      <c r="L57">
        <v>565</v>
      </c>
      <c r="M57" s="1">
        <v>560</v>
      </c>
      <c r="N57" s="1">
        <v>553</v>
      </c>
      <c r="O57" s="1">
        <v>566</v>
      </c>
      <c r="P57" s="1">
        <v>594</v>
      </c>
      <c r="Q57" s="1">
        <v>602</v>
      </c>
      <c r="R57" s="37">
        <f t="shared" si="0"/>
        <v>221</v>
      </c>
      <c r="S57" s="88">
        <v>68</v>
      </c>
      <c r="T57" s="88">
        <v>153</v>
      </c>
    </row>
    <row r="58" spans="1:20" ht="15.75" customHeight="1" thickBot="1" x14ac:dyDescent="0.25">
      <c r="A58" s="1">
        <v>57</v>
      </c>
      <c r="B58" s="1" t="s">
        <v>57</v>
      </c>
      <c r="C58" s="1">
        <v>549</v>
      </c>
      <c r="D58">
        <v>593</v>
      </c>
      <c r="E58">
        <v>599</v>
      </c>
      <c r="F58">
        <v>652</v>
      </c>
      <c r="G58">
        <v>683</v>
      </c>
      <c r="H58" s="1">
        <v>726</v>
      </c>
      <c r="I58">
        <v>712</v>
      </c>
      <c r="J58">
        <v>769</v>
      </c>
      <c r="K58">
        <v>814</v>
      </c>
      <c r="L58">
        <v>800</v>
      </c>
      <c r="M58" s="1">
        <v>805</v>
      </c>
      <c r="N58" s="1">
        <v>795</v>
      </c>
      <c r="O58" s="1">
        <v>674</v>
      </c>
      <c r="P58" s="1">
        <v>599</v>
      </c>
      <c r="Q58" s="1">
        <v>627</v>
      </c>
      <c r="R58" s="37">
        <f t="shared" si="0"/>
        <v>351</v>
      </c>
      <c r="S58" s="89">
        <v>71</v>
      </c>
      <c r="T58" s="89">
        <v>280</v>
      </c>
    </row>
    <row r="59" spans="1:20" ht="15.75" customHeight="1" x14ac:dyDescent="0.2">
      <c r="A59" s="1">
        <v>58</v>
      </c>
      <c r="B59" s="1" t="s">
        <v>58</v>
      </c>
      <c r="C59" s="1">
        <v>347</v>
      </c>
      <c r="D59">
        <v>388</v>
      </c>
      <c r="E59">
        <v>381</v>
      </c>
      <c r="F59">
        <v>407</v>
      </c>
      <c r="G59">
        <v>425</v>
      </c>
      <c r="H59" s="1">
        <v>455</v>
      </c>
      <c r="I59">
        <v>453</v>
      </c>
      <c r="J59">
        <v>475</v>
      </c>
      <c r="K59">
        <v>511</v>
      </c>
      <c r="L59">
        <v>514</v>
      </c>
      <c r="M59" s="1">
        <v>513</v>
      </c>
      <c r="N59" s="1">
        <v>533</v>
      </c>
      <c r="O59" s="1">
        <v>556</v>
      </c>
      <c r="P59" s="1">
        <v>433</v>
      </c>
      <c r="Q59" s="1">
        <v>562</v>
      </c>
      <c r="R59" s="37">
        <f t="shared" si="0"/>
        <v>199</v>
      </c>
      <c r="S59" s="87">
        <v>54</v>
      </c>
      <c r="T59" s="87">
        <v>145</v>
      </c>
    </row>
    <row r="60" spans="1:20" ht="15.75" customHeight="1" x14ac:dyDescent="0.2">
      <c r="A60" s="1">
        <v>59</v>
      </c>
      <c r="B60" s="1" t="s">
        <v>59</v>
      </c>
      <c r="C60" s="1">
        <v>599</v>
      </c>
      <c r="D60">
        <v>570</v>
      </c>
      <c r="E60">
        <v>592</v>
      </c>
      <c r="F60">
        <v>590</v>
      </c>
      <c r="G60">
        <v>632</v>
      </c>
      <c r="H60" s="1">
        <v>630</v>
      </c>
      <c r="I60">
        <v>651</v>
      </c>
      <c r="J60">
        <v>664</v>
      </c>
      <c r="K60">
        <v>695</v>
      </c>
      <c r="L60">
        <v>702</v>
      </c>
      <c r="M60" s="1">
        <v>755</v>
      </c>
      <c r="N60" s="1">
        <v>757</v>
      </c>
      <c r="O60" s="1">
        <v>788</v>
      </c>
      <c r="P60" s="1">
        <v>689</v>
      </c>
      <c r="Q60" s="1">
        <v>827</v>
      </c>
      <c r="R60" s="37">
        <f t="shared" si="0"/>
        <v>357</v>
      </c>
      <c r="S60" s="88">
        <v>127</v>
      </c>
      <c r="T60" s="88">
        <v>230</v>
      </c>
    </row>
    <row r="61" spans="1:20" ht="15.75" customHeight="1" thickBot="1" x14ac:dyDescent="0.25">
      <c r="A61" s="1">
        <v>60</v>
      </c>
      <c r="B61" s="1" t="s">
        <v>60</v>
      </c>
      <c r="C61" s="1">
        <v>436</v>
      </c>
      <c r="D61">
        <v>522</v>
      </c>
      <c r="E61">
        <v>578</v>
      </c>
      <c r="F61">
        <v>439</v>
      </c>
      <c r="G61">
        <v>394</v>
      </c>
      <c r="H61" s="1">
        <v>439</v>
      </c>
      <c r="I61">
        <v>465</v>
      </c>
      <c r="J61">
        <v>419</v>
      </c>
      <c r="K61">
        <v>518</v>
      </c>
      <c r="L61">
        <v>497</v>
      </c>
      <c r="M61" s="1">
        <v>543</v>
      </c>
      <c r="N61" s="1">
        <v>578</v>
      </c>
      <c r="O61" s="1">
        <v>602</v>
      </c>
      <c r="P61" s="1">
        <v>720</v>
      </c>
      <c r="Q61" s="1">
        <v>772</v>
      </c>
      <c r="R61" s="37">
        <f t="shared" si="0"/>
        <v>391</v>
      </c>
      <c r="S61" s="89">
        <v>145</v>
      </c>
      <c r="T61" s="89">
        <v>246</v>
      </c>
    </row>
    <row r="62" spans="1:20" ht="15.75" customHeight="1" thickBot="1" x14ac:dyDescent="0.25">
      <c r="A62" s="1">
        <v>61</v>
      </c>
      <c r="B62" s="1" t="s">
        <v>61</v>
      </c>
      <c r="C62" s="1">
        <v>349</v>
      </c>
      <c r="D62">
        <v>351</v>
      </c>
      <c r="E62">
        <v>354</v>
      </c>
      <c r="F62">
        <v>393</v>
      </c>
      <c r="G62">
        <v>373</v>
      </c>
      <c r="H62" s="1">
        <v>395</v>
      </c>
      <c r="I62">
        <v>400</v>
      </c>
      <c r="J62">
        <v>406</v>
      </c>
      <c r="K62">
        <v>414</v>
      </c>
      <c r="L62">
        <v>417</v>
      </c>
      <c r="M62" s="1">
        <v>435</v>
      </c>
      <c r="N62" s="1">
        <v>408</v>
      </c>
      <c r="O62" s="1">
        <v>408</v>
      </c>
      <c r="P62" s="1">
        <v>394</v>
      </c>
      <c r="Q62" s="1">
        <v>404</v>
      </c>
      <c r="R62" s="37">
        <f t="shared" si="0"/>
        <v>106</v>
      </c>
      <c r="S62" s="85">
        <v>26</v>
      </c>
      <c r="T62" s="85">
        <v>80</v>
      </c>
    </row>
    <row r="63" spans="1:20" ht="15.75" customHeight="1" x14ac:dyDescent="0.2">
      <c r="A63" s="1">
        <v>62</v>
      </c>
      <c r="B63" s="1" t="s">
        <v>62</v>
      </c>
      <c r="C63" s="1">
        <v>152</v>
      </c>
      <c r="D63">
        <v>153</v>
      </c>
      <c r="E63">
        <v>193</v>
      </c>
      <c r="F63">
        <v>155</v>
      </c>
      <c r="G63">
        <v>111</v>
      </c>
      <c r="H63" s="1">
        <v>64</v>
      </c>
      <c r="I63">
        <v>78</v>
      </c>
      <c r="J63">
        <v>154</v>
      </c>
      <c r="K63">
        <v>290</v>
      </c>
      <c r="L63">
        <v>276</v>
      </c>
      <c r="M63" s="1">
        <v>311</v>
      </c>
      <c r="N63" s="1">
        <v>296</v>
      </c>
      <c r="O63" s="1">
        <v>305</v>
      </c>
      <c r="P63" s="1">
        <v>645</v>
      </c>
      <c r="Q63" s="1">
        <v>308</v>
      </c>
      <c r="R63" s="37">
        <f t="shared" si="0"/>
        <v>78</v>
      </c>
      <c r="S63" s="87">
        <v>29</v>
      </c>
      <c r="T63" s="87">
        <v>49</v>
      </c>
    </row>
    <row r="64" spans="1:20" ht="15.75" customHeight="1" x14ac:dyDescent="0.2">
      <c r="A64" s="1">
        <v>63</v>
      </c>
      <c r="B64" s="1" t="s">
        <v>63</v>
      </c>
      <c r="C64" s="1">
        <v>583</v>
      </c>
      <c r="D64">
        <v>560</v>
      </c>
      <c r="E64">
        <v>601</v>
      </c>
      <c r="F64">
        <v>545</v>
      </c>
      <c r="G64">
        <v>640</v>
      </c>
      <c r="H64" s="1">
        <v>618</v>
      </c>
      <c r="I64">
        <v>599</v>
      </c>
      <c r="J64">
        <v>597</v>
      </c>
      <c r="K64">
        <v>621</v>
      </c>
      <c r="L64">
        <v>666</v>
      </c>
      <c r="M64" s="1">
        <v>651</v>
      </c>
      <c r="N64" s="1">
        <v>647</v>
      </c>
      <c r="O64" s="1">
        <v>587</v>
      </c>
      <c r="P64" s="1">
        <v>612</v>
      </c>
      <c r="Q64" s="1">
        <v>578</v>
      </c>
      <c r="R64" s="37">
        <f t="shared" si="0"/>
        <v>270</v>
      </c>
      <c r="S64" s="85">
        <v>73</v>
      </c>
      <c r="T64" s="85">
        <v>197</v>
      </c>
    </row>
    <row r="65" spans="1:20" ht="15.75" customHeight="1" x14ac:dyDescent="0.2">
      <c r="A65" s="1">
        <v>64</v>
      </c>
      <c r="B65" s="1" t="s">
        <v>64</v>
      </c>
      <c r="C65" s="1">
        <v>656</v>
      </c>
      <c r="D65">
        <v>650</v>
      </c>
      <c r="E65">
        <v>561</v>
      </c>
      <c r="F65">
        <v>1289</v>
      </c>
      <c r="G65">
        <v>891</v>
      </c>
      <c r="H65" s="1">
        <v>196</v>
      </c>
      <c r="I65">
        <v>265</v>
      </c>
      <c r="J65">
        <v>243</v>
      </c>
      <c r="K65">
        <v>234</v>
      </c>
      <c r="L65">
        <v>228</v>
      </c>
      <c r="M65" s="1">
        <v>258</v>
      </c>
      <c r="N65" s="1">
        <v>236</v>
      </c>
      <c r="O65" s="1">
        <v>293</v>
      </c>
      <c r="P65" s="1">
        <v>286</v>
      </c>
      <c r="Q65" s="1">
        <v>440</v>
      </c>
      <c r="R65" s="37">
        <f t="shared" si="0"/>
        <v>133</v>
      </c>
      <c r="S65" s="88">
        <v>78</v>
      </c>
      <c r="T65" s="88">
        <v>55</v>
      </c>
    </row>
    <row r="66" spans="1:20" ht="15.75" customHeight="1" x14ac:dyDescent="0.2">
      <c r="A66" s="1">
        <v>65</v>
      </c>
      <c r="B66" s="1" t="s">
        <v>65</v>
      </c>
      <c r="C66" s="1">
        <v>864</v>
      </c>
      <c r="D66">
        <v>764</v>
      </c>
      <c r="E66">
        <v>519</v>
      </c>
      <c r="F66">
        <v>544</v>
      </c>
      <c r="G66">
        <v>532</v>
      </c>
      <c r="H66" s="1">
        <v>620</v>
      </c>
      <c r="I66">
        <v>703</v>
      </c>
      <c r="J66">
        <v>830</v>
      </c>
      <c r="K66">
        <v>896</v>
      </c>
      <c r="L66">
        <v>877</v>
      </c>
      <c r="M66" s="1">
        <v>900</v>
      </c>
      <c r="N66" s="1">
        <v>879</v>
      </c>
      <c r="O66" s="1">
        <v>903</v>
      </c>
      <c r="P66" s="1">
        <v>747</v>
      </c>
      <c r="Q66" s="1">
        <v>825</v>
      </c>
      <c r="R66" s="37">
        <f t="shared" si="0"/>
        <v>409</v>
      </c>
      <c r="S66" s="88">
        <v>90</v>
      </c>
      <c r="T66" s="88">
        <v>319</v>
      </c>
    </row>
    <row r="67" spans="1:20" ht="15.75" customHeight="1" x14ac:dyDescent="0.2">
      <c r="A67" s="1">
        <v>66</v>
      </c>
      <c r="B67" s="1" t="s">
        <v>66</v>
      </c>
      <c r="C67" s="1">
        <v>379</v>
      </c>
      <c r="D67">
        <v>378</v>
      </c>
      <c r="E67">
        <v>379</v>
      </c>
      <c r="F67">
        <v>401</v>
      </c>
      <c r="G67">
        <v>397</v>
      </c>
      <c r="H67" s="1">
        <v>401</v>
      </c>
      <c r="I67">
        <v>409</v>
      </c>
      <c r="J67">
        <v>399</v>
      </c>
      <c r="K67">
        <v>382</v>
      </c>
      <c r="L67">
        <v>382</v>
      </c>
      <c r="M67" s="1">
        <v>362</v>
      </c>
      <c r="N67" s="1">
        <v>353</v>
      </c>
      <c r="O67" s="1">
        <v>367</v>
      </c>
      <c r="P67" s="1">
        <v>378</v>
      </c>
      <c r="Q67" s="1">
        <v>411</v>
      </c>
      <c r="R67" s="37">
        <f t="shared" ref="R67:R83" si="1">T67+S67</f>
        <v>170</v>
      </c>
      <c r="S67" s="88">
        <v>77</v>
      </c>
      <c r="T67" s="88">
        <v>93</v>
      </c>
    </row>
    <row r="68" spans="1:20" ht="15.75" customHeight="1" x14ac:dyDescent="0.2">
      <c r="A68" s="1">
        <v>67</v>
      </c>
      <c r="B68" s="1" t="s">
        <v>67</v>
      </c>
      <c r="C68" s="1">
        <v>292</v>
      </c>
      <c r="D68">
        <v>522</v>
      </c>
      <c r="E68">
        <v>388</v>
      </c>
      <c r="F68">
        <v>362</v>
      </c>
      <c r="G68">
        <v>364</v>
      </c>
      <c r="H68" s="1">
        <v>424</v>
      </c>
      <c r="I68">
        <v>437</v>
      </c>
      <c r="J68">
        <v>443</v>
      </c>
      <c r="K68">
        <v>462</v>
      </c>
      <c r="L68">
        <v>494</v>
      </c>
      <c r="M68" s="1">
        <v>477</v>
      </c>
      <c r="N68" s="1">
        <v>435</v>
      </c>
      <c r="O68" s="1">
        <v>509</v>
      </c>
      <c r="P68" s="1">
        <v>513</v>
      </c>
      <c r="Q68" s="1">
        <v>550</v>
      </c>
      <c r="R68" s="37">
        <f t="shared" si="1"/>
        <v>217</v>
      </c>
      <c r="S68" s="85">
        <v>108</v>
      </c>
      <c r="T68" s="85">
        <v>109</v>
      </c>
    </row>
    <row r="69" spans="1:20" ht="15.75" customHeight="1" x14ac:dyDescent="0.2">
      <c r="A69" s="1">
        <v>68</v>
      </c>
      <c r="B69" s="1" t="s">
        <v>68</v>
      </c>
      <c r="C69" s="1">
        <v>841</v>
      </c>
      <c r="D69">
        <v>874</v>
      </c>
      <c r="E69">
        <v>885</v>
      </c>
      <c r="F69">
        <v>881</v>
      </c>
      <c r="G69">
        <v>888</v>
      </c>
      <c r="H69" s="1">
        <v>901</v>
      </c>
      <c r="I69">
        <v>929</v>
      </c>
      <c r="J69">
        <v>908</v>
      </c>
      <c r="K69">
        <v>936</v>
      </c>
      <c r="L69">
        <v>958</v>
      </c>
      <c r="M69" s="1">
        <v>940</v>
      </c>
      <c r="N69" s="1">
        <v>931</v>
      </c>
      <c r="O69" s="1">
        <v>940</v>
      </c>
      <c r="P69" s="1">
        <v>929</v>
      </c>
      <c r="Q69" s="1">
        <v>993</v>
      </c>
      <c r="R69" s="37">
        <f t="shared" si="1"/>
        <v>362</v>
      </c>
      <c r="S69" s="88">
        <v>125</v>
      </c>
      <c r="T69" s="88">
        <v>237</v>
      </c>
    </row>
    <row r="70" spans="1:20" ht="15.75" customHeight="1" x14ac:dyDescent="0.2">
      <c r="A70" s="1">
        <v>69</v>
      </c>
      <c r="B70" s="1" t="s">
        <v>69</v>
      </c>
      <c r="C70" s="1">
        <v>577</v>
      </c>
      <c r="D70">
        <v>615</v>
      </c>
      <c r="E70">
        <v>577</v>
      </c>
      <c r="F70">
        <v>577</v>
      </c>
      <c r="G70">
        <v>570</v>
      </c>
      <c r="H70" s="1">
        <v>603</v>
      </c>
      <c r="I70">
        <v>620</v>
      </c>
      <c r="J70">
        <v>593</v>
      </c>
      <c r="K70">
        <v>617</v>
      </c>
      <c r="L70">
        <v>644</v>
      </c>
      <c r="M70" s="1">
        <v>649</v>
      </c>
      <c r="N70" s="1">
        <v>636</v>
      </c>
      <c r="O70" s="1">
        <v>647</v>
      </c>
      <c r="P70" s="1">
        <v>664</v>
      </c>
      <c r="Q70" s="1">
        <v>654</v>
      </c>
      <c r="R70" s="37">
        <f t="shared" si="1"/>
        <v>215</v>
      </c>
      <c r="S70" s="88">
        <v>66</v>
      </c>
      <c r="T70" s="88">
        <v>149</v>
      </c>
    </row>
    <row r="71" spans="1:20" ht="15.75" customHeight="1" x14ac:dyDescent="0.2">
      <c r="A71" s="1">
        <v>70</v>
      </c>
      <c r="B71" s="1" t="s">
        <v>70</v>
      </c>
      <c r="C71" s="1">
        <v>528</v>
      </c>
      <c r="D71">
        <v>520</v>
      </c>
      <c r="E71">
        <v>502</v>
      </c>
      <c r="F71">
        <v>563</v>
      </c>
      <c r="G71">
        <v>602</v>
      </c>
      <c r="H71" s="1">
        <v>614</v>
      </c>
      <c r="I71">
        <v>621</v>
      </c>
      <c r="J71">
        <v>612</v>
      </c>
      <c r="K71">
        <v>655</v>
      </c>
      <c r="L71">
        <v>679</v>
      </c>
      <c r="M71" s="1">
        <v>699</v>
      </c>
      <c r="N71" s="1">
        <v>677</v>
      </c>
      <c r="O71" s="1">
        <v>671</v>
      </c>
      <c r="P71" s="1">
        <v>609</v>
      </c>
      <c r="Q71" s="1">
        <v>702</v>
      </c>
      <c r="R71" s="37">
        <f t="shared" si="1"/>
        <v>385</v>
      </c>
      <c r="S71" s="88">
        <v>67</v>
      </c>
      <c r="T71" s="88">
        <v>318</v>
      </c>
    </row>
    <row r="72" spans="1:20" ht="15.75" customHeight="1" x14ac:dyDescent="0.2">
      <c r="A72" s="1">
        <v>71</v>
      </c>
      <c r="B72" s="1" t="s">
        <v>71</v>
      </c>
      <c r="C72" s="1">
        <v>416</v>
      </c>
      <c r="D72">
        <v>477</v>
      </c>
      <c r="E72">
        <v>491</v>
      </c>
      <c r="F72">
        <v>514</v>
      </c>
      <c r="G72">
        <v>543</v>
      </c>
      <c r="H72" s="1">
        <v>559</v>
      </c>
      <c r="I72">
        <v>564</v>
      </c>
      <c r="J72">
        <v>566</v>
      </c>
      <c r="K72">
        <v>541</v>
      </c>
      <c r="L72">
        <v>566</v>
      </c>
      <c r="M72" s="1">
        <v>544</v>
      </c>
      <c r="N72" s="1">
        <v>583</v>
      </c>
      <c r="O72" s="1">
        <v>597</v>
      </c>
      <c r="P72" s="1">
        <v>609</v>
      </c>
      <c r="Q72" s="1">
        <v>568</v>
      </c>
      <c r="R72" s="37">
        <f t="shared" si="1"/>
        <v>283</v>
      </c>
      <c r="S72" s="88">
        <v>174</v>
      </c>
      <c r="T72" s="88">
        <v>109</v>
      </c>
    </row>
    <row r="73" spans="1:20" ht="15.75" customHeight="1" x14ac:dyDescent="0.2">
      <c r="A73" s="1">
        <v>72</v>
      </c>
      <c r="B73" s="1" t="s">
        <v>72</v>
      </c>
      <c r="C73" s="1">
        <v>791</v>
      </c>
      <c r="D73">
        <v>829</v>
      </c>
      <c r="E73">
        <v>819</v>
      </c>
      <c r="F73">
        <v>768</v>
      </c>
      <c r="G73">
        <v>762</v>
      </c>
      <c r="H73" s="1">
        <v>783</v>
      </c>
      <c r="I73">
        <v>815</v>
      </c>
      <c r="J73">
        <v>812</v>
      </c>
      <c r="K73">
        <v>830</v>
      </c>
      <c r="L73">
        <v>820</v>
      </c>
      <c r="M73" s="1">
        <v>821</v>
      </c>
      <c r="N73" s="1">
        <v>759</v>
      </c>
      <c r="O73" s="1">
        <v>766</v>
      </c>
      <c r="P73" s="1">
        <v>789</v>
      </c>
      <c r="Q73" s="1">
        <v>867</v>
      </c>
      <c r="R73" s="37">
        <f t="shared" si="1"/>
        <v>382</v>
      </c>
      <c r="S73" s="88">
        <v>154</v>
      </c>
      <c r="T73" s="88">
        <v>228</v>
      </c>
    </row>
    <row r="74" spans="1:20" ht="15.75" customHeight="1" thickBot="1" x14ac:dyDescent="0.25">
      <c r="A74" s="1">
        <v>73</v>
      </c>
      <c r="B74" s="1" t="s">
        <v>73</v>
      </c>
      <c r="C74" s="1">
        <v>428</v>
      </c>
      <c r="D74">
        <v>457</v>
      </c>
      <c r="E74">
        <v>557</v>
      </c>
      <c r="F74">
        <v>547</v>
      </c>
      <c r="G74">
        <v>490</v>
      </c>
      <c r="H74" s="1">
        <v>569</v>
      </c>
      <c r="I74">
        <v>558</v>
      </c>
      <c r="J74">
        <v>544</v>
      </c>
      <c r="K74">
        <v>605</v>
      </c>
      <c r="L74">
        <v>633</v>
      </c>
      <c r="M74" s="1">
        <v>698</v>
      </c>
      <c r="N74" s="1">
        <v>738</v>
      </c>
      <c r="O74" s="1">
        <v>703</v>
      </c>
      <c r="P74" s="1">
        <v>727</v>
      </c>
      <c r="Q74" s="1">
        <v>806</v>
      </c>
      <c r="R74" s="37">
        <f t="shared" si="1"/>
        <v>278</v>
      </c>
      <c r="S74" s="89">
        <v>98</v>
      </c>
      <c r="T74" s="89">
        <v>180</v>
      </c>
    </row>
    <row r="75" spans="1:20" ht="15.75" customHeight="1" thickBot="1" x14ac:dyDescent="0.25">
      <c r="A75" s="1">
        <v>74</v>
      </c>
      <c r="B75" s="1" t="s">
        <v>74</v>
      </c>
      <c r="C75" s="1">
        <v>827</v>
      </c>
      <c r="D75">
        <v>573</v>
      </c>
      <c r="E75">
        <v>531</v>
      </c>
      <c r="F75">
        <v>521</v>
      </c>
      <c r="G75">
        <v>577</v>
      </c>
      <c r="H75" s="1">
        <v>616</v>
      </c>
      <c r="I75">
        <v>610</v>
      </c>
      <c r="J75">
        <v>629</v>
      </c>
      <c r="K75">
        <v>748</v>
      </c>
      <c r="L75">
        <v>730</v>
      </c>
      <c r="M75" s="1">
        <v>743</v>
      </c>
      <c r="N75" s="1">
        <v>786</v>
      </c>
      <c r="O75" s="1">
        <v>680</v>
      </c>
      <c r="P75" s="1">
        <v>697</v>
      </c>
      <c r="Q75" s="1">
        <v>835</v>
      </c>
      <c r="R75" s="37">
        <f t="shared" si="1"/>
        <v>283</v>
      </c>
      <c r="S75" s="85">
        <v>69</v>
      </c>
      <c r="T75" s="85">
        <v>214</v>
      </c>
    </row>
    <row r="76" spans="1:20" ht="15.75" customHeight="1" x14ac:dyDescent="0.2">
      <c r="A76" s="1">
        <v>75</v>
      </c>
      <c r="B76" s="1" t="s">
        <v>75</v>
      </c>
      <c r="C76" s="1">
        <v>407</v>
      </c>
      <c r="D76">
        <v>423</v>
      </c>
      <c r="E76">
        <v>340</v>
      </c>
      <c r="F76">
        <v>324</v>
      </c>
      <c r="G76">
        <v>318</v>
      </c>
      <c r="H76" s="1">
        <v>436</v>
      </c>
      <c r="I76">
        <v>492</v>
      </c>
      <c r="J76">
        <v>488</v>
      </c>
      <c r="K76">
        <v>496</v>
      </c>
      <c r="L76">
        <v>559</v>
      </c>
      <c r="M76" s="1">
        <v>515</v>
      </c>
      <c r="N76" s="1">
        <v>541</v>
      </c>
      <c r="O76" s="1">
        <v>524</v>
      </c>
      <c r="P76" s="1">
        <v>570</v>
      </c>
      <c r="Q76" s="1">
        <v>587</v>
      </c>
      <c r="R76" s="37">
        <f t="shared" si="1"/>
        <v>597</v>
      </c>
      <c r="S76" s="87">
        <v>112</v>
      </c>
      <c r="T76" s="88">
        <v>485</v>
      </c>
    </row>
    <row r="77" spans="1:20" ht="15.75" customHeight="1" x14ac:dyDescent="0.2">
      <c r="A77" s="1">
        <v>76</v>
      </c>
      <c r="B77" s="1" t="s">
        <v>76</v>
      </c>
      <c r="C77" s="1">
        <v>564</v>
      </c>
      <c r="D77">
        <v>576</v>
      </c>
      <c r="E77">
        <v>633</v>
      </c>
      <c r="F77">
        <v>589</v>
      </c>
      <c r="G77">
        <v>633</v>
      </c>
      <c r="H77" s="1">
        <v>667</v>
      </c>
      <c r="I77">
        <v>712</v>
      </c>
      <c r="J77">
        <v>687</v>
      </c>
      <c r="K77">
        <v>715</v>
      </c>
      <c r="L77">
        <v>649</v>
      </c>
      <c r="M77" s="1">
        <v>637</v>
      </c>
      <c r="N77" s="1">
        <v>416</v>
      </c>
      <c r="O77" s="1">
        <v>552</v>
      </c>
      <c r="P77" s="1">
        <v>553</v>
      </c>
      <c r="Q77" s="1">
        <v>572</v>
      </c>
      <c r="R77" s="37">
        <f t="shared" si="1"/>
        <v>232</v>
      </c>
      <c r="S77" s="88">
        <v>145</v>
      </c>
      <c r="T77" s="88">
        <v>87</v>
      </c>
    </row>
    <row r="78" spans="1:20" ht="15.75" customHeight="1" x14ac:dyDescent="0.2">
      <c r="A78" s="1">
        <v>77</v>
      </c>
      <c r="B78" s="1" t="s">
        <v>77</v>
      </c>
      <c r="C78" s="1">
        <v>547</v>
      </c>
      <c r="D78">
        <v>592</v>
      </c>
      <c r="E78">
        <v>559</v>
      </c>
      <c r="F78">
        <v>572</v>
      </c>
      <c r="G78">
        <v>533</v>
      </c>
      <c r="H78" s="1">
        <v>554</v>
      </c>
      <c r="I78">
        <v>592</v>
      </c>
      <c r="J78">
        <v>588</v>
      </c>
      <c r="K78">
        <v>583</v>
      </c>
      <c r="L78">
        <v>612</v>
      </c>
      <c r="M78" s="1">
        <v>602</v>
      </c>
      <c r="N78" s="1">
        <v>559</v>
      </c>
      <c r="O78" s="1">
        <v>572</v>
      </c>
      <c r="P78" s="1">
        <v>488</v>
      </c>
      <c r="Q78" s="1">
        <v>530</v>
      </c>
      <c r="R78" s="37">
        <f t="shared" si="1"/>
        <v>225</v>
      </c>
      <c r="S78" s="88">
        <v>103</v>
      </c>
      <c r="T78" s="88">
        <v>122</v>
      </c>
    </row>
    <row r="79" spans="1:20" ht="15.75" customHeight="1" x14ac:dyDescent="0.2">
      <c r="A79" s="1">
        <v>78</v>
      </c>
      <c r="B79" s="1" t="s">
        <v>78</v>
      </c>
      <c r="C79" s="1">
        <v>679</v>
      </c>
      <c r="D79">
        <v>641</v>
      </c>
      <c r="E79">
        <v>640</v>
      </c>
      <c r="F79">
        <v>619</v>
      </c>
      <c r="G79">
        <v>614</v>
      </c>
      <c r="H79" s="1">
        <v>546</v>
      </c>
      <c r="I79">
        <v>497</v>
      </c>
      <c r="J79">
        <v>495</v>
      </c>
      <c r="K79">
        <v>545</v>
      </c>
      <c r="L79">
        <v>758</v>
      </c>
      <c r="M79" s="1">
        <v>787</v>
      </c>
      <c r="N79" s="1">
        <v>793</v>
      </c>
      <c r="O79" s="1">
        <v>726</v>
      </c>
      <c r="P79" s="1">
        <v>651</v>
      </c>
      <c r="Q79" s="1">
        <v>791</v>
      </c>
      <c r="R79" s="37">
        <f t="shared" si="1"/>
        <v>305</v>
      </c>
      <c r="S79" s="88">
        <v>52</v>
      </c>
      <c r="T79" s="88">
        <v>253</v>
      </c>
    </row>
    <row r="80" spans="1:20" ht="15.75" customHeight="1" x14ac:dyDescent="0.2">
      <c r="A80" s="1">
        <v>79</v>
      </c>
      <c r="B80" s="1" t="s">
        <v>79</v>
      </c>
      <c r="C80" s="1">
        <v>354</v>
      </c>
      <c r="D80">
        <v>389</v>
      </c>
      <c r="E80">
        <v>403</v>
      </c>
      <c r="F80">
        <v>427</v>
      </c>
      <c r="G80">
        <v>404</v>
      </c>
      <c r="H80" s="1">
        <v>406</v>
      </c>
      <c r="I80">
        <v>418</v>
      </c>
      <c r="J80">
        <v>431</v>
      </c>
      <c r="K80">
        <v>442</v>
      </c>
      <c r="L80">
        <v>472</v>
      </c>
      <c r="M80" s="1">
        <v>493</v>
      </c>
      <c r="N80" s="1">
        <v>518</v>
      </c>
      <c r="O80" s="1">
        <v>514</v>
      </c>
      <c r="P80" s="1">
        <v>554</v>
      </c>
      <c r="Q80" s="1">
        <v>585</v>
      </c>
      <c r="R80" s="37">
        <f t="shared" si="1"/>
        <v>242</v>
      </c>
      <c r="S80" s="88">
        <v>138</v>
      </c>
      <c r="T80" s="88">
        <v>104</v>
      </c>
    </row>
    <row r="81" spans="1:20" ht="15.75" customHeight="1" x14ac:dyDescent="0.2">
      <c r="A81" s="1">
        <v>80</v>
      </c>
      <c r="B81" s="1" t="s">
        <v>80</v>
      </c>
      <c r="C81" s="1">
        <v>537</v>
      </c>
      <c r="D81">
        <v>529</v>
      </c>
      <c r="E81">
        <v>560</v>
      </c>
      <c r="F81">
        <v>588</v>
      </c>
      <c r="G81">
        <v>555</v>
      </c>
      <c r="H81" s="1">
        <v>598</v>
      </c>
      <c r="I81">
        <v>690</v>
      </c>
      <c r="J81">
        <v>532</v>
      </c>
      <c r="K81">
        <v>595</v>
      </c>
      <c r="L81">
        <v>685</v>
      </c>
      <c r="M81" s="1">
        <v>737</v>
      </c>
      <c r="N81" s="1">
        <v>755</v>
      </c>
      <c r="O81" s="1">
        <v>809</v>
      </c>
      <c r="P81" s="1">
        <v>846</v>
      </c>
      <c r="Q81" s="1">
        <v>888</v>
      </c>
      <c r="R81" s="37">
        <f t="shared" si="1"/>
        <v>634</v>
      </c>
      <c r="S81" s="88">
        <v>10</v>
      </c>
      <c r="T81" s="88">
        <v>624</v>
      </c>
    </row>
    <row r="82" spans="1:20" ht="15.75" customHeight="1" thickBot="1" x14ac:dyDescent="0.25">
      <c r="A82" s="1">
        <v>81</v>
      </c>
      <c r="B82" s="1" t="s">
        <v>81</v>
      </c>
      <c r="C82" s="1">
        <v>327</v>
      </c>
      <c r="D82">
        <v>252</v>
      </c>
      <c r="E82">
        <v>276</v>
      </c>
      <c r="F82">
        <v>302</v>
      </c>
      <c r="G82">
        <v>269</v>
      </c>
      <c r="H82" s="1">
        <v>282</v>
      </c>
      <c r="I82">
        <v>287</v>
      </c>
      <c r="J82">
        <v>286</v>
      </c>
      <c r="K82">
        <v>317</v>
      </c>
      <c r="L82">
        <v>418</v>
      </c>
      <c r="M82" s="1">
        <v>695</v>
      </c>
      <c r="N82" s="1">
        <v>368</v>
      </c>
      <c r="O82" s="1">
        <v>373</v>
      </c>
      <c r="P82" s="1">
        <v>375</v>
      </c>
      <c r="Q82" s="1">
        <v>361</v>
      </c>
      <c r="R82" s="37">
        <f t="shared" si="1"/>
        <v>109</v>
      </c>
      <c r="S82" s="89">
        <v>35</v>
      </c>
      <c r="T82" s="88">
        <v>74</v>
      </c>
    </row>
    <row r="83" spans="1:20" ht="15.75" customHeight="1" thickBot="1" x14ac:dyDescent="0.25">
      <c r="A83" s="1">
        <v>82</v>
      </c>
      <c r="B83" s="1" t="s">
        <v>82</v>
      </c>
      <c r="C83" s="1">
        <v>816</v>
      </c>
      <c r="D83">
        <v>748</v>
      </c>
      <c r="E83">
        <v>772</v>
      </c>
      <c r="F83">
        <v>685</v>
      </c>
      <c r="G83">
        <v>660</v>
      </c>
      <c r="H83" s="1">
        <v>601</v>
      </c>
      <c r="I83">
        <v>671</v>
      </c>
      <c r="J83">
        <v>670</v>
      </c>
      <c r="K83">
        <v>811</v>
      </c>
      <c r="L83">
        <v>819</v>
      </c>
      <c r="M83" s="1">
        <v>930</v>
      </c>
      <c r="N83" s="1">
        <v>888</v>
      </c>
      <c r="O83" s="1">
        <v>980</v>
      </c>
      <c r="P83" s="1">
        <v>842</v>
      </c>
      <c r="Q83" s="1">
        <v>816</v>
      </c>
      <c r="R83" s="37">
        <f t="shared" si="1"/>
        <v>401</v>
      </c>
      <c r="S83" s="88">
        <v>0</v>
      </c>
      <c r="T83" s="89">
        <v>401</v>
      </c>
    </row>
    <row r="87" spans="1:20" ht="15.75" customHeight="1" x14ac:dyDescent="0.2">
      <c r="B87" t="s">
        <v>85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83"/>
  <sheetViews>
    <sheetView topLeftCell="A66"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0.23754410028453077</v>
      </c>
      <c r="C2" s="117">
        <v>43831</v>
      </c>
      <c r="D2">
        <v>34</v>
      </c>
    </row>
    <row r="3" spans="1:4" x14ac:dyDescent="0.25">
      <c r="A3" s="46">
        <v>2</v>
      </c>
      <c r="B3">
        <v>0.29920114905518036</v>
      </c>
      <c r="C3" s="117">
        <v>43831</v>
      </c>
      <c r="D3">
        <v>34</v>
      </c>
    </row>
    <row r="4" spans="1:4" x14ac:dyDescent="0.25">
      <c r="A4" s="46">
        <v>3</v>
      </c>
      <c r="B4">
        <v>0.38636833851164937</v>
      </c>
      <c r="C4" s="117">
        <v>43831</v>
      </c>
      <c r="D4">
        <v>34</v>
      </c>
    </row>
    <row r="5" spans="1:4" x14ac:dyDescent="0.25">
      <c r="A5" s="46">
        <v>4</v>
      </c>
      <c r="B5">
        <v>7.5131419269890379E-2</v>
      </c>
      <c r="C5" s="117">
        <v>43831</v>
      </c>
      <c r="D5">
        <v>34</v>
      </c>
    </row>
    <row r="6" spans="1:4" x14ac:dyDescent="0.25">
      <c r="A6" s="46">
        <v>5</v>
      </c>
      <c r="B6">
        <v>8.9939366041461549E-2</v>
      </c>
      <c r="C6" s="117">
        <v>43831</v>
      </c>
      <c r="D6">
        <v>34</v>
      </c>
    </row>
    <row r="7" spans="1:4" x14ac:dyDescent="0.25">
      <c r="A7" s="46">
        <v>6</v>
      </c>
      <c r="B7">
        <v>0.29287286895607001</v>
      </c>
      <c r="C7" s="117">
        <v>43831</v>
      </c>
      <c r="D7">
        <v>34</v>
      </c>
    </row>
    <row r="8" spans="1:4" x14ac:dyDescent="0.25">
      <c r="A8" s="46">
        <v>7</v>
      </c>
      <c r="B8">
        <v>0.41068946041777438</v>
      </c>
      <c r="C8" s="117">
        <v>43831</v>
      </c>
      <c r="D8">
        <v>34</v>
      </c>
    </row>
    <row r="9" spans="1:4" x14ac:dyDescent="0.25">
      <c r="A9" s="46">
        <v>8</v>
      </c>
      <c r="B9">
        <v>0.14668255750057832</v>
      </c>
      <c r="C9" s="117">
        <v>43831</v>
      </c>
      <c r="D9">
        <v>34</v>
      </c>
    </row>
    <row r="10" spans="1:4" x14ac:dyDescent="0.25">
      <c r="A10" s="46">
        <v>9</v>
      </c>
      <c r="B10">
        <v>4.6279030856188015E-2</v>
      </c>
      <c r="C10" s="117">
        <v>43831</v>
      </c>
      <c r="D10">
        <v>34</v>
      </c>
    </row>
    <row r="11" spans="1:4" x14ac:dyDescent="0.25">
      <c r="A11" s="46">
        <v>10</v>
      </c>
      <c r="B11">
        <v>0.26369151912041167</v>
      </c>
      <c r="C11" s="117">
        <v>43831</v>
      </c>
      <c r="D11">
        <v>34</v>
      </c>
    </row>
    <row r="12" spans="1:4" x14ac:dyDescent="0.25">
      <c r="A12" s="46">
        <v>11</v>
      </c>
      <c r="B12">
        <v>0.11204151201723199</v>
      </c>
      <c r="C12" s="117">
        <v>43831</v>
      </c>
      <c r="D12">
        <v>34</v>
      </c>
    </row>
    <row r="13" spans="1:4" x14ac:dyDescent="0.25">
      <c r="A13" s="46">
        <v>12</v>
      </c>
      <c r="B13">
        <v>0.3448793903647544</v>
      </c>
      <c r="C13" s="117">
        <v>43831</v>
      </c>
      <c r="D13">
        <v>34</v>
      </c>
    </row>
    <row r="14" spans="1:4" x14ac:dyDescent="0.25">
      <c r="A14" s="46">
        <v>13</v>
      </c>
      <c r="B14">
        <v>0.14581612994701459</v>
      </c>
      <c r="C14" s="117">
        <v>43831</v>
      </c>
      <c r="D14">
        <v>34</v>
      </c>
    </row>
    <row r="15" spans="1:4" x14ac:dyDescent="0.25">
      <c r="A15" s="46">
        <v>14</v>
      </c>
      <c r="B15">
        <v>0.21431099571326823</v>
      </c>
      <c r="C15" s="117">
        <v>43831</v>
      </c>
      <c r="D15">
        <v>34</v>
      </c>
    </row>
    <row r="16" spans="1:4" x14ac:dyDescent="0.25">
      <c r="A16" s="46">
        <v>15</v>
      </c>
      <c r="B16">
        <v>0.28429957963601599</v>
      </c>
      <c r="C16" s="117">
        <v>43831</v>
      </c>
      <c r="D16">
        <v>34</v>
      </c>
    </row>
    <row r="17" spans="1:11" x14ac:dyDescent="0.25">
      <c r="A17" s="46">
        <v>16</v>
      </c>
      <c r="B17">
        <v>0.47288714435126178</v>
      </c>
      <c r="C17" s="117">
        <v>43831</v>
      </c>
      <c r="D17">
        <v>34</v>
      </c>
    </row>
    <row r="18" spans="1:11" x14ac:dyDescent="0.25">
      <c r="A18" s="46">
        <v>17</v>
      </c>
      <c r="B18">
        <v>0.67613474225443615</v>
      </c>
      <c r="C18" s="117">
        <v>43831</v>
      </c>
      <c r="D18">
        <v>34</v>
      </c>
    </row>
    <row r="19" spans="1:11" x14ac:dyDescent="0.25">
      <c r="A19" s="46">
        <v>18</v>
      </c>
      <c r="B19">
        <v>0.52178320724344707</v>
      </c>
      <c r="C19" s="117">
        <v>43831</v>
      </c>
      <c r="D19">
        <v>34</v>
      </c>
    </row>
    <row r="20" spans="1:11" x14ac:dyDescent="0.25">
      <c r="A20" s="46">
        <v>19</v>
      </c>
      <c r="B20">
        <v>0.36738820308705877</v>
      </c>
      <c r="C20" s="117">
        <v>43831</v>
      </c>
      <c r="D20">
        <v>34</v>
      </c>
    </row>
    <row r="21" spans="1:11" x14ac:dyDescent="0.25">
      <c r="A21" s="46">
        <v>20</v>
      </c>
      <c r="B21">
        <v>0.12326761872243769</v>
      </c>
      <c r="C21" s="117">
        <v>43831</v>
      </c>
      <c r="D21">
        <v>34</v>
      </c>
    </row>
    <row r="22" spans="1:11" x14ac:dyDescent="0.25">
      <c r="A22" s="46">
        <v>21</v>
      </c>
      <c r="B22">
        <v>0.28285560251775499</v>
      </c>
      <c r="C22" s="117">
        <v>43831</v>
      </c>
      <c r="D22">
        <v>34</v>
      </c>
    </row>
    <row r="23" spans="1:11" x14ac:dyDescent="0.25">
      <c r="A23" s="46">
        <v>22</v>
      </c>
      <c r="B23">
        <v>0.39630647044271156</v>
      </c>
      <c r="C23" s="117">
        <v>43831</v>
      </c>
      <c r="D23">
        <v>34</v>
      </c>
    </row>
    <row r="24" spans="1:11" x14ac:dyDescent="0.25">
      <c r="A24" s="46">
        <v>23</v>
      </c>
      <c r="B24">
        <v>0.55141918744768303</v>
      </c>
      <c r="C24" s="117">
        <v>43831</v>
      </c>
      <c r="D24">
        <v>34</v>
      </c>
    </row>
    <row r="25" spans="1:11" x14ac:dyDescent="0.25">
      <c r="A25" s="46">
        <v>24</v>
      </c>
      <c r="B25">
        <v>0.30337175982569059</v>
      </c>
      <c r="C25" s="117">
        <v>43831</v>
      </c>
      <c r="D25">
        <v>34</v>
      </c>
    </row>
    <row r="26" spans="1:11" x14ac:dyDescent="0.25">
      <c r="A26" s="46">
        <v>25</v>
      </c>
      <c r="B26">
        <v>6.5601335506529343E-2</v>
      </c>
      <c r="C26" s="117">
        <v>43831</v>
      </c>
      <c r="D26">
        <v>34</v>
      </c>
    </row>
    <row r="27" spans="1:11" x14ac:dyDescent="0.25">
      <c r="A27" s="46">
        <v>26</v>
      </c>
      <c r="B27">
        <v>0.50191844225046023</v>
      </c>
      <c r="C27" s="117">
        <v>43831</v>
      </c>
      <c r="D27">
        <v>34</v>
      </c>
    </row>
    <row r="28" spans="1:11" x14ac:dyDescent="0.25">
      <c r="A28" s="46">
        <v>27</v>
      </c>
      <c r="B28">
        <v>0.68782238715943333</v>
      </c>
      <c r="C28" s="117">
        <v>43831</v>
      </c>
      <c r="D28">
        <v>34</v>
      </c>
    </row>
    <row r="29" spans="1:11" x14ac:dyDescent="0.25">
      <c r="A29" s="46">
        <v>28</v>
      </c>
      <c r="B29">
        <v>0.75710888440755841</v>
      </c>
      <c r="C29" s="117">
        <v>43831</v>
      </c>
      <c r="D29">
        <v>34</v>
      </c>
    </row>
    <row r="30" spans="1:11" x14ac:dyDescent="0.25">
      <c r="A30" s="46">
        <v>29</v>
      </c>
      <c r="B30">
        <v>1.2746930610956855E-2</v>
      </c>
      <c r="C30" s="117">
        <v>43831</v>
      </c>
      <c r="D30">
        <v>34</v>
      </c>
    </row>
    <row r="31" spans="1:11" x14ac:dyDescent="0.25">
      <c r="A31" s="46">
        <v>30</v>
      </c>
      <c r="B31">
        <v>1.7263349150062191E-4</v>
      </c>
      <c r="C31" s="117">
        <v>43831</v>
      </c>
      <c r="D31">
        <v>34</v>
      </c>
    </row>
    <row r="32" spans="1:11" x14ac:dyDescent="0.25">
      <c r="A32" s="46">
        <v>31</v>
      </c>
      <c r="B32">
        <v>0.62022900245552715</v>
      </c>
      <c r="C32" s="117">
        <v>43831</v>
      </c>
      <c r="D32">
        <v>34</v>
      </c>
      <c r="E32" s="57"/>
      <c r="F32" s="57"/>
      <c r="G32" s="57"/>
      <c r="H32" s="57"/>
      <c r="I32" s="57"/>
      <c r="J32" s="57"/>
      <c r="K32" s="57"/>
    </row>
    <row r="33" spans="1:11" x14ac:dyDescent="0.25">
      <c r="A33" s="46">
        <v>32</v>
      </c>
      <c r="B33">
        <v>3.685732652804264E-2</v>
      </c>
      <c r="C33" s="117">
        <v>43831</v>
      </c>
      <c r="D33">
        <v>34</v>
      </c>
    </row>
    <row r="34" spans="1:11" x14ac:dyDescent="0.25">
      <c r="A34" s="46">
        <v>33</v>
      </c>
      <c r="B34">
        <v>0.13367246232138338</v>
      </c>
      <c r="C34" s="117">
        <v>43831</v>
      </c>
      <c r="D34">
        <v>34</v>
      </c>
    </row>
    <row r="35" spans="1:11" x14ac:dyDescent="0.25">
      <c r="A35" s="46">
        <v>34</v>
      </c>
      <c r="B35">
        <v>0.48002334342739661</v>
      </c>
      <c r="C35" s="117">
        <v>43831</v>
      </c>
      <c r="D35">
        <v>34</v>
      </c>
    </row>
    <row r="36" spans="1:11" x14ac:dyDescent="0.25">
      <c r="A36" s="46">
        <v>35</v>
      </c>
      <c r="B36">
        <v>0.13020200133132295</v>
      </c>
      <c r="C36" s="117">
        <v>43831</v>
      </c>
      <c r="D36">
        <v>34</v>
      </c>
    </row>
    <row r="37" spans="1:11" x14ac:dyDescent="0.25">
      <c r="A37" s="46">
        <v>36</v>
      </c>
      <c r="B37">
        <v>0.79531788758890221</v>
      </c>
      <c r="C37" s="117">
        <v>43831</v>
      </c>
      <c r="D37">
        <v>34</v>
      </c>
      <c r="E37" s="57"/>
      <c r="F37" s="57"/>
      <c r="G37" s="57"/>
      <c r="H37" s="57"/>
      <c r="I37" s="57"/>
      <c r="J37" s="57"/>
      <c r="K37" s="57"/>
    </row>
    <row r="38" spans="1:11" x14ac:dyDescent="0.25">
      <c r="A38" s="46">
        <v>37</v>
      </c>
      <c r="B38">
        <v>1.953125E-3</v>
      </c>
      <c r="C38" s="117">
        <v>43831</v>
      </c>
      <c r="D38">
        <v>34</v>
      </c>
    </row>
    <row r="39" spans="1:11" x14ac:dyDescent="0.25">
      <c r="A39" s="46">
        <v>38</v>
      </c>
      <c r="B39">
        <v>8.2469244423305901E-2</v>
      </c>
      <c r="C39" s="117">
        <v>43831</v>
      </c>
      <c r="D39">
        <v>34</v>
      </c>
    </row>
    <row r="40" spans="1:11" x14ac:dyDescent="0.25">
      <c r="A40" s="46">
        <v>39</v>
      </c>
      <c r="B40">
        <v>1.9772274369926908E-2</v>
      </c>
      <c r="C40" s="117">
        <v>43831</v>
      </c>
      <c r="D40">
        <v>34</v>
      </c>
    </row>
    <row r="41" spans="1:11" x14ac:dyDescent="0.25">
      <c r="A41" s="46">
        <v>40</v>
      </c>
      <c r="B41">
        <v>1.8214593386937583E-9</v>
      </c>
      <c r="C41" s="117">
        <v>43831</v>
      </c>
      <c r="D41">
        <v>34</v>
      </c>
    </row>
    <row r="42" spans="1:11" x14ac:dyDescent="0.25">
      <c r="A42" s="46">
        <v>41</v>
      </c>
      <c r="B42">
        <v>1.353748405012954E-2</v>
      </c>
      <c r="C42" s="117">
        <v>43831</v>
      </c>
      <c r="D42">
        <v>34</v>
      </c>
    </row>
    <row r="43" spans="1:11" x14ac:dyDescent="0.25">
      <c r="A43" s="46">
        <v>42</v>
      </c>
      <c r="B43">
        <v>5.0547372242472154E-2</v>
      </c>
      <c r="C43" s="117">
        <v>43831</v>
      </c>
      <c r="D43">
        <v>34</v>
      </c>
    </row>
    <row r="44" spans="1:11" x14ac:dyDescent="0.25">
      <c r="A44" s="46">
        <v>43</v>
      </c>
      <c r="B44">
        <v>5.4198341806978266E-2</v>
      </c>
      <c r="C44" s="117">
        <v>43831</v>
      </c>
      <c r="D44">
        <v>34</v>
      </c>
    </row>
    <row r="45" spans="1:11" x14ac:dyDescent="0.25">
      <c r="A45" s="46">
        <v>44</v>
      </c>
      <c r="B45">
        <v>3.1854131414680256E-2</v>
      </c>
      <c r="C45" s="117">
        <v>43831</v>
      </c>
      <c r="D45">
        <v>34</v>
      </c>
    </row>
    <row r="46" spans="1:11" x14ac:dyDescent="0.25">
      <c r="A46" s="46">
        <v>45</v>
      </c>
      <c r="B46">
        <v>0.33600938320996615</v>
      </c>
      <c r="C46" s="117">
        <v>43831</v>
      </c>
      <c r="D46">
        <v>34</v>
      </c>
    </row>
    <row r="47" spans="1:11" x14ac:dyDescent="0.25">
      <c r="A47" s="46">
        <v>46</v>
      </c>
      <c r="B47">
        <v>5.6427199579987208E-2</v>
      </c>
      <c r="C47" s="117">
        <v>43831</v>
      </c>
      <c r="D47">
        <v>34</v>
      </c>
    </row>
    <row r="48" spans="1:11" x14ac:dyDescent="0.25">
      <c r="A48" s="46">
        <v>47</v>
      </c>
      <c r="B48">
        <v>0.49729066484693107</v>
      </c>
      <c r="C48" s="117">
        <v>43831</v>
      </c>
      <c r="D48">
        <v>34</v>
      </c>
    </row>
    <row r="49" spans="1:4" x14ac:dyDescent="0.25">
      <c r="A49" s="46">
        <v>48</v>
      </c>
      <c r="B49">
        <v>0.21104330566556795</v>
      </c>
      <c r="C49" s="117">
        <v>43831</v>
      </c>
      <c r="D49">
        <v>34</v>
      </c>
    </row>
    <row r="50" spans="1:4" x14ac:dyDescent="0.25">
      <c r="A50" s="46">
        <v>49</v>
      </c>
      <c r="B50">
        <v>3.5578901429712775E-2</v>
      </c>
      <c r="C50" s="117">
        <v>43831</v>
      </c>
      <c r="D50">
        <v>34</v>
      </c>
    </row>
    <row r="51" spans="1:4" x14ac:dyDescent="0.25">
      <c r="A51" s="46">
        <v>50</v>
      </c>
      <c r="B51">
        <v>0.14234857934458647</v>
      </c>
      <c r="C51" s="117">
        <v>43831</v>
      </c>
      <c r="D51">
        <v>34</v>
      </c>
    </row>
    <row r="52" spans="1:4" x14ac:dyDescent="0.25">
      <c r="A52" s="46">
        <v>51</v>
      </c>
      <c r="B52">
        <v>0.10091247718155015</v>
      </c>
      <c r="C52" s="117">
        <v>43831</v>
      </c>
      <c r="D52">
        <v>34</v>
      </c>
    </row>
    <row r="53" spans="1:4" x14ac:dyDescent="0.25">
      <c r="A53" s="46">
        <v>52</v>
      </c>
      <c r="B53">
        <v>0.14148130981271664</v>
      </c>
      <c r="C53" s="117">
        <v>43831</v>
      </c>
      <c r="D53">
        <v>34</v>
      </c>
    </row>
    <row r="54" spans="1:4" x14ac:dyDescent="0.25">
      <c r="A54" s="46">
        <v>53</v>
      </c>
      <c r="B54">
        <v>1.2361278971323615E-2</v>
      </c>
      <c r="C54" s="117">
        <v>43831</v>
      </c>
      <c r="D54">
        <v>34</v>
      </c>
    </row>
    <row r="55" spans="1:4" x14ac:dyDescent="0.25">
      <c r="A55" s="46">
        <v>54</v>
      </c>
      <c r="B55">
        <v>0.11376364485988215</v>
      </c>
      <c r="C55" s="117">
        <v>43831</v>
      </c>
      <c r="D55">
        <v>34</v>
      </c>
    </row>
    <row r="56" spans="1:4" x14ac:dyDescent="0.25">
      <c r="A56" s="46">
        <v>55</v>
      </c>
      <c r="B56">
        <v>0.15619590885284401</v>
      </c>
      <c r="C56" s="117">
        <v>43831</v>
      </c>
      <c r="D56">
        <v>34</v>
      </c>
    </row>
    <row r="57" spans="1:4" x14ac:dyDescent="0.25">
      <c r="A57" s="46">
        <v>56</v>
      </c>
      <c r="B57">
        <v>5.9440984038851875E-2</v>
      </c>
      <c r="C57" s="117">
        <v>43831</v>
      </c>
      <c r="D57">
        <v>34</v>
      </c>
    </row>
    <row r="58" spans="1:4" x14ac:dyDescent="0.25">
      <c r="A58" s="46">
        <v>57</v>
      </c>
      <c r="B58">
        <v>0.16909400721967455</v>
      </c>
      <c r="C58" s="117">
        <v>43831</v>
      </c>
      <c r="D58">
        <v>34</v>
      </c>
    </row>
    <row r="59" spans="1:4" x14ac:dyDescent="0.25">
      <c r="A59" s="46">
        <v>58</v>
      </c>
      <c r="B59">
        <v>4.3506866838272415E-2</v>
      </c>
      <c r="C59" s="117">
        <v>43831</v>
      </c>
      <c r="D59">
        <v>34</v>
      </c>
    </row>
    <row r="60" spans="1:4" x14ac:dyDescent="0.25">
      <c r="A60" s="46">
        <v>59</v>
      </c>
      <c r="B60">
        <v>0.17422114003556635</v>
      </c>
      <c r="C60" s="117">
        <v>43831</v>
      </c>
      <c r="D60">
        <v>34</v>
      </c>
    </row>
    <row r="61" spans="1:4" x14ac:dyDescent="0.25">
      <c r="A61" s="46">
        <v>60</v>
      </c>
      <c r="B61">
        <v>0.20281126859511517</v>
      </c>
      <c r="C61" s="117">
        <v>43831</v>
      </c>
      <c r="D61">
        <v>34</v>
      </c>
    </row>
    <row r="62" spans="1:4" x14ac:dyDescent="0.25">
      <c r="A62" s="46">
        <v>61</v>
      </c>
      <c r="B62">
        <v>2.7802569974829444E-3</v>
      </c>
      <c r="C62" s="117">
        <v>43831</v>
      </c>
      <c r="D62">
        <v>34</v>
      </c>
    </row>
    <row r="63" spans="1:4" x14ac:dyDescent="0.25">
      <c r="A63" s="46">
        <v>62</v>
      </c>
      <c r="B63">
        <v>3.3618394804547599E-4</v>
      </c>
      <c r="C63" s="117">
        <v>43831</v>
      </c>
      <c r="D63">
        <v>34</v>
      </c>
    </row>
    <row r="64" spans="1:4" x14ac:dyDescent="0.25">
      <c r="A64" s="46">
        <v>63</v>
      </c>
      <c r="B64">
        <v>9.921256574801246E-2</v>
      </c>
      <c r="C64" s="117">
        <v>43831</v>
      </c>
      <c r="D64">
        <v>34</v>
      </c>
    </row>
    <row r="65" spans="1:4" x14ac:dyDescent="0.25">
      <c r="A65" s="46">
        <v>64</v>
      </c>
      <c r="B65">
        <v>9.1823727074072468E-3</v>
      </c>
      <c r="C65" s="117">
        <v>43831</v>
      </c>
      <c r="D65">
        <v>34</v>
      </c>
    </row>
    <row r="66" spans="1:4" x14ac:dyDescent="0.25">
      <c r="A66" s="46">
        <v>65</v>
      </c>
      <c r="B66">
        <v>0.21756388563866305</v>
      </c>
      <c r="C66" s="117">
        <v>43831</v>
      </c>
      <c r="D66">
        <v>34</v>
      </c>
    </row>
    <row r="67" spans="1:4" x14ac:dyDescent="0.25">
      <c r="A67" s="46">
        <v>66</v>
      </c>
      <c r="B67">
        <v>2.5486593233836733E-2</v>
      </c>
      <c r="C67" s="117">
        <v>43831</v>
      </c>
      <c r="D67">
        <v>34</v>
      </c>
    </row>
    <row r="68" spans="1:4" x14ac:dyDescent="0.25">
      <c r="A68" s="46">
        <v>67</v>
      </c>
      <c r="B68">
        <v>5.6427199579987208E-2</v>
      </c>
      <c r="C68" s="117">
        <v>43831</v>
      </c>
      <c r="D68">
        <v>34</v>
      </c>
    </row>
    <row r="69" spans="1:4" x14ac:dyDescent="0.25">
      <c r="A69" s="46">
        <v>68</v>
      </c>
      <c r="B69">
        <v>0.1784772574158407</v>
      </c>
      <c r="C69" s="117">
        <v>43831</v>
      </c>
      <c r="D69">
        <v>34</v>
      </c>
    </row>
    <row r="70" spans="1:4" x14ac:dyDescent="0.25">
      <c r="A70" s="46">
        <v>69</v>
      </c>
      <c r="B70">
        <v>5.4938201353581004E-2</v>
      </c>
      <c r="C70" s="117">
        <v>43831</v>
      </c>
      <c r="D70">
        <v>34</v>
      </c>
    </row>
    <row r="71" spans="1:4" x14ac:dyDescent="0.25">
      <c r="A71" s="46">
        <v>70</v>
      </c>
      <c r="B71">
        <v>0.19783062207549734</v>
      </c>
      <c r="C71" s="117">
        <v>43831</v>
      </c>
      <c r="D71">
        <v>34</v>
      </c>
    </row>
    <row r="72" spans="1:4" x14ac:dyDescent="0.25">
      <c r="A72" s="46">
        <v>71</v>
      </c>
      <c r="B72">
        <v>0.11032166080475836</v>
      </c>
      <c r="C72" s="117">
        <v>43831</v>
      </c>
      <c r="D72">
        <v>34</v>
      </c>
    </row>
    <row r="73" spans="1:4" x14ac:dyDescent="0.25">
      <c r="A73" s="46">
        <v>72</v>
      </c>
      <c r="B73">
        <v>0.19532913459131779</v>
      </c>
      <c r="C73" s="117">
        <v>43831</v>
      </c>
      <c r="D73">
        <v>34</v>
      </c>
    </row>
    <row r="74" spans="1:4" x14ac:dyDescent="0.25">
      <c r="A74" s="46">
        <v>73</v>
      </c>
      <c r="B74">
        <v>0.10603334448929946</v>
      </c>
      <c r="C74" s="117">
        <v>43831</v>
      </c>
      <c r="D74">
        <v>34</v>
      </c>
    </row>
    <row r="75" spans="1:4" x14ac:dyDescent="0.25">
      <c r="A75" s="46">
        <v>74</v>
      </c>
      <c r="B75">
        <v>0.11032166080475836</v>
      </c>
      <c r="C75" s="117">
        <v>43831</v>
      </c>
      <c r="D75">
        <v>34</v>
      </c>
    </row>
    <row r="76" spans="1:4" x14ac:dyDescent="0.25">
      <c r="A76" s="46">
        <v>75</v>
      </c>
      <c r="B76">
        <v>0.3517109876913419</v>
      </c>
      <c r="C76" s="117">
        <v>43831</v>
      </c>
      <c r="D76">
        <v>34</v>
      </c>
    </row>
    <row r="77" spans="1:4" x14ac:dyDescent="0.25">
      <c r="A77" s="46">
        <v>76</v>
      </c>
      <c r="B77">
        <v>6.7953405083645266E-2</v>
      </c>
      <c r="C77" s="117">
        <v>43831</v>
      </c>
      <c r="D77">
        <v>34</v>
      </c>
    </row>
    <row r="78" spans="1:4" x14ac:dyDescent="0.25">
      <c r="A78" s="46">
        <v>77</v>
      </c>
      <c r="B78">
        <v>6.25E-2</v>
      </c>
      <c r="C78" s="117">
        <v>43831</v>
      </c>
      <c r="D78">
        <v>34</v>
      </c>
    </row>
    <row r="79" spans="1:4" x14ac:dyDescent="0.25">
      <c r="A79" s="46">
        <v>78</v>
      </c>
      <c r="B79">
        <v>0.12933461269832675</v>
      </c>
      <c r="C79" s="117">
        <v>43831</v>
      </c>
      <c r="D79">
        <v>34</v>
      </c>
    </row>
    <row r="80" spans="1:4" x14ac:dyDescent="0.25">
      <c r="A80" s="46">
        <v>79</v>
      </c>
      <c r="B80">
        <v>7.5939364474996163E-2</v>
      </c>
      <c r="C80" s="117">
        <v>43831</v>
      </c>
      <c r="D80">
        <v>34</v>
      </c>
    </row>
    <row r="81" spans="1:4" x14ac:dyDescent="0.25">
      <c r="A81" s="46">
        <v>80</v>
      </c>
      <c r="B81">
        <v>0.37382673115032045</v>
      </c>
      <c r="C81" s="117">
        <v>43831</v>
      </c>
      <c r="D81">
        <v>34</v>
      </c>
    </row>
    <row r="82" spans="1:4" x14ac:dyDescent="0.25">
      <c r="A82" s="46">
        <v>81</v>
      </c>
      <c r="B82">
        <v>3.2691227541909117E-3</v>
      </c>
      <c r="C82" s="117">
        <v>43831</v>
      </c>
      <c r="D82">
        <v>34</v>
      </c>
    </row>
    <row r="83" spans="1:4" x14ac:dyDescent="0.25">
      <c r="A83" s="46">
        <v>82</v>
      </c>
      <c r="B83">
        <v>0.21104330566556795</v>
      </c>
      <c r="C83" s="117">
        <v>43831</v>
      </c>
      <c r="D83">
        <v>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 tint="0.59999389629810485"/>
  </sheetPr>
  <dimension ref="A1:AB93"/>
  <sheetViews>
    <sheetView zoomScale="90" zoomScaleNormal="90" workbookViewId="0">
      <selection activeCell="Q2" sqref="Q2"/>
    </sheetView>
  </sheetViews>
  <sheetFormatPr defaultRowHeight="12.75" x14ac:dyDescent="0.2"/>
  <cols>
    <col min="1" max="1" width="10.85546875" customWidth="1"/>
    <col min="2" max="2" width="28.5703125" customWidth="1"/>
    <col min="3" max="3" width="10.7109375" customWidth="1"/>
    <col min="13" max="13" width="9.85546875" customWidth="1"/>
  </cols>
  <sheetData>
    <row r="1" spans="1:28" x14ac:dyDescent="0.2">
      <c r="A1" s="1"/>
      <c r="B1" s="1" t="s">
        <v>0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1</v>
      </c>
      <c r="C2" s="1">
        <f>ROUND(Бассейны!C5/Население!C2*1000, 2)</f>
        <v>81.349999999999994</v>
      </c>
      <c r="D2" s="1">
        <f>ROUND(Бассейны!D5/Население!D2*1000, 2)</f>
        <v>84.71</v>
      </c>
      <c r="E2" s="1">
        <f>ROUND(Бассейны!E5/Население!E2*1000, 2)</f>
        <v>73.319999999999993</v>
      </c>
      <c r="F2" s="1">
        <f>ROUND(Бассейны!F5/Население!F2*1000, 2)</f>
        <v>84.92</v>
      </c>
      <c r="G2" s="1">
        <f>ROUND(Бассейны!G5/Население!G2*1000, 2)</f>
        <v>84.59</v>
      </c>
      <c r="H2" s="1">
        <f>ROUND(Бассейны!H5/Население!H2*1000, 2)</f>
        <v>84.2</v>
      </c>
      <c r="I2" s="1">
        <f>ROUND(Бассейны!I5/Население!I2*1000, 2)</f>
        <v>85.29</v>
      </c>
      <c r="J2" s="1">
        <f>ROUND(Бассейны!J5/Население!J2*1000, 2)</f>
        <v>84.36</v>
      </c>
      <c r="K2" s="1">
        <f>ROUND(Бассейны!K5/Население!K2*1000, 2)</f>
        <v>86.79</v>
      </c>
      <c r="L2" s="1">
        <f>ROUND(Бассейны!L5/Население!L2*1000, 2)</f>
        <v>92.38</v>
      </c>
      <c r="M2" s="1">
        <f>ROUND(Бассейны!M5/Население!M2*1000, 2)</f>
        <v>91.61</v>
      </c>
      <c r="N2" s="1">
        <f>ROUND(Бассейны!N5/Население!N2*1000, 2)</f>
        <v>92.72</v>
      </c>
      <c r="O2" s="1">
        <f>ROUND(Бассейны!O5/Население!O2*1000, 2)</f>
        <v>93.55</v>
      </c>
      <c r="P2" s="1">
        <f>ROUND(Бассейны!P5/Население!P2*1000, 2)</f>
        <v>97.55</v>
      </c>
      <c r="Q2" s="1">
        <f>ROUND(Бассейны!Q5/Население!Q2*1000, 2)</f>
        <v>116.2</v>
      </c>
      <c r="R2" s="1">
        <f>ROUND(Бассейны!R5/Население!R2*1000, 2)</f>
        <v>103.18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</v>
      </c>
      <c r="C3" s="1">
        <f>ROUND(Бассейны!C6/Население!C3*1000, 2)</f>
        <v>30.9</v>
      </c>
      <c r="D3" s="1">
        <f>ROUND(Бассейны!D6/Население!D3*1000, 2)</f>
        <v>30.8</v>
      </c>
      <c r="E3" s="1">
        <f>ROUND(Бассейны!E6/Население!E3*1000, 2)</f>
        <v>31.13</v>
      </c>
      <c r="F3" s="1">
        <f>ROUND(Бассейны!F6/Население!F3*1000, 2)</f>
        <v>32.090000000000003</v>
      </c>
      <c r="G3" s="1">
        <f>ROUND(Бассейны!G6/Население!G3*1000, 2)</f>
        <v>23.85</v>
      </c>
      <c r="H3" s="1">
        <f>ROUND(Бассейны!H6/Население!H3*1000, 2)</f>
        <v>29.8</v>
      </c>
      <c r="I3" s="1">
        <f>ROUND(Бассейны!I6/Население!I3*1000, 2)</f>
        <v>32.44</v>
      </c>
      <c r="J3" s="1">
        <f>ROUND(Бассейны!J6/Население!J3*1000, 2)</f>
        <v>37.479999999999997</v>
      </c>
      <c r="K3" s="1">
        <f>ROUND(Бассейны!K6/Население!K3*1000, 2)</f>
        <v>37.840000000000003</v>
      </c>
      <c r="L3" s="1">
        <f>ROUND(Бассейны!L6/Население!L3*1000, 2)</f>
        <v>38.93</v>
      </c>
      <c r="M3" s="1">
        <f>ROUND(Бассейны!M6/Население!M3*1000, 2)</f>
        <v>40.78</v>
      </c>
      <c r="N3" s="1">
        <f>ROUND(Бассейны!N6/Население!N3*1000, 2)</f>
        <v>40.130000000000003</v>
      </c>
      <c r="O3" s="1">
        <f>ROUND(Бассейны!O6/Население!O3*1000, 2)</f>
        <v>37.159999999999997</v>
      </c>
      <c r="P3" s="1">
        <f>ROUND(Бассейны!P6/Население!P3*1000, 2)</f>
        <v>39.17</v>
      </c>
      <c r="Q3" s="1">
        <f>ROUND(Бассейны!Q6/Население!Q3*1000, 2)</f>
        <v>40.229999999999997</v>
      </c>
      <c r="R3" s="1">
        <f>ROUND(Бассейны!R6/Население!R3*1000, 2)</f>
        <v>41.42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3</v>
      </c>
      <c r="C4" s="1">
        <f>ROUND(Бассейны!C7/Население!C4*1000, 2)</f>
        <v>27.59</v>
      </c>
      <c r="D4" s="1">
        <f>ROUND(Бассейны!D7/Население!D4*1000, 2)</f>
        <v>27.83</v>
      </c>
      <c r="E4" s="1">
        <f>ROUND(Бассейны!E7/Население!E4*1000, 2)</f>
        <v>28.79</v>
      </c>
      <c r="F4" s="1">
        <f>ROUND(Бассейны!F7/Население!F4*1000, 2)</f>
        <v>28.99</v>
      </c>
      <c r="G4" s="1">
        <f>ROUND(Бассейны!G7/Население!G4*1000, 2)</f>
        <v>29.86</v>
      </c>
      <c r="H4" s="1">
        <f>ROUND(Бассейны!H7/Население!H4*1000, 2)</f>
        <v>29.84</v>
      </c>
      <c r="I4" s="1">
        <f>ROUND(Бассейны!I7/Население!I4*1000, 2)</f>
        <v>31.42</v>
      </c>
      <c r="J4" s="1">
        <f>ROUND(Бассейны!J7/Население!J4*1000, 2)</f>
        <v>33.049999999999997</v>
      </c>
      <c r="K4" s="1">
        <f>ROUND(Бассейны!K7/Население!K4*1000, 2)</f>
        <v>34.68</v>
      </c>
      <c r="L4" s="1">
        <f>ROUND(Бассейны!L7/Население!L4*1000, 2)</f>
        <v>39.119999999999997</v>
      </c>
      <c r="M4" s="1">
        <f>ROUND(Бассейны!M7/Население!M4*1000, 2)</f>
        <v>40.799999999999997</v>
      </c>
      <c r="N4" s="1">
        <f>ROUND(Бассейны!N7/Население!N4*1000, 2)</f>
        <v>44.6</v>
      </c>
      <c r="O4" s="1">
        <f>ROUND(Бассейны!O7/Население!O4*1000, 2)</f>
        <v>45.72</v>
      </c>
      <c r="P4" s="1">
        <f>ROUND(Бассейны!P7/Население!P4*1000, 2)</f>
        <v>46.12</v>
      </c>
      <c r="Q4" s="1">
        <f>ROUND(Бассейны!Q7/Население!Q4*1000, 2)</f>
        <v>45.66</v>
      </c>
      <c r="R4" s="1">
        <f>ROUND(Бассейны!R7/Население!R4*1000, 2)</f>
        <v>50.67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4</v>
      </c>
      <c r="C5" s="1">
        <f>ROUND(Бассейны!C8/Население!C5*1000, 2)</f>
        <v>8.0500000000000007</v>
      </c>
      <c r="D5" s="1">
        <f>ROUND(Бассейны!D8/Население!D5*1000, 2)</f>
        <v>8.2100000000000009</v>
      </c>
      <c r="E5" s="1">
        <f>ROUND(Бассейны!E8/Население!E5*1000, 2)</f>
        <v>9.15</v>
      </c>
      <c r="F5" s="1">
        <f>ROUND(Бассейны!F8/Население!F5*1000, 2)</f>
        <v>7.89</v>
      </c>
      <c r="G5" s="1">
        <f>ROUND(Бассейны!G8/Население!G5*1000, 2)</f>
        <v>22.47</v>
      </c>
      <c r="H5" s="1">
        <f>ROUND(Бассейны!H8/Население!H5*1000, 2)</f>
        <v>22.27</v>
      </c>
      <c r="I5" s="1">
        <f>ROUND(Бассейны!I8/Население!I5*1000, 2)</f>
        <v>24.44</v>
      </c>
      <c r="J5" s="1">
        <f>ROUND(Бассейны!J8/Население!J5*1000, 2)</f>
        <v>27.47</v>
      </c>
      <c r="K5" s="1">
        <f>ROUND(Бассейны!K8/Население!K5*1000, 2)</f>
        <v>29.63</v>
      </c>
      <c r="L5" s="1">
        <f>ROUND(Бассейны!L8/Население!L5*1000, 2)</f>
        <v>33.03</v>
      </c>
      <c r="M5" s="1">
        <f>ROUND(Бассейны!M8/Население!M5*1000, 2)</f>
        <v>35.58</v>
      </c>
      <c r="N5" s="1">
        <f>ROUND(Бассейны!N8/Население!N5*1000, 2)</f>
        <v>25.7</v>
      </c>
      <c r="O5" s="1">
        <f>ROUND(Бассейны!O8/Население!O5*1000, 2)</f>
        <v>25.72</v>
      </c>
      <c r="P5" s="1">
        <f>ROUND(Бассейны!P8/Население!P5*1000, 2)</f>
        <v>27.06</v>
      </c>
      <c r="Q5" s="1">
        <f>ROUND(Бассейны!Q8/Население!Q5*1000, 2)</f>
        <v>27.54</v>
      </c>
      <c r="R5" s="1">
        <f>ROUND(Бассейны!R8/Население!R5*1000, 2)</f>
        <v>28.62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5</v>
      </c>
      <c r="C6" s="1">
        <f>ROUND(Бассейны!C9/Население!C6*1000, 2)</f>
        <v>19.059999999999999</v>
      </c>
      <c r="D6" s="1">
        <f>ROUND(Бассейны!D9/Население!D6*1000, 2)</f>
        <v>19.09</v>
      </c>
      <c r="E6" s="1">
        <f>ROUND(Бассейны!E9/Население!E6*1000, 2)</f>
        <v>20.22</v>
      </c>
      <c r="F6" s="1">
        <f>ROUND(Бассейны!F9/Население!F6*1000, 2)</f>
        <v>21.3</v>
      </c>
      <c r="G6" s="1">
        <f>ROUND(Бассейны!G9/Население!G6*1000, 2)</f>
        <v>22.37</v>
      </c>
      <c r="H6" s="1">
        <f>ROUND(Бассейны!H9/Население!H6*1000, 2)</f>
        <v>22.64</v>
      </c>
      <c r="I6" s="1">
        <f>ROUND(Бассейны!I9/Население!I6*1000, 2)</f>
        <v>23.72</v>
      </c>
      <c r="J6" s="1">
        <f>ROUND(Бассейны!J9/Население!J6*1000, 2)</f>
        <v>26.69</v>
      </c>
      <c r="K6" s="1">
        <f>ROUND(Бассейны!K9/Население!K6*1000, 2)</f>
        <v>27.8</v>
      </c>
      <c r="L6" s="1">
        <f>ROUND(Бассейны!L9/Население!L6*1000, 2)</f>
        <v>27.97</v>
      </c>
      <c r="M6" s="1">
        <f>ROUND(Бассейны!M9/Население!M6*1000, 2)</f>
        <v>29.13</v>
      </c>
      <c r="N6" s="1">
        <f>ROUND(Бассейны!N9/Население!N6*1000, 2)</f>
        <v>29.33</v>
      </c>
      <c r="O6" s="1">
        <f>ROUND(Бассейны!O9/Население!O6*1000, 2)</f>
        <v>31.53</v>
      </c>
      <c r="P6" s="1">
        <f>ROUND(Бассейны!P9/Население!P6*1000, 2)</f>
        <v>29.88</v>
      </c>
      <c r="Q6" s="1">
        <f>ROUND(Бассейны!Q9/Население!Q6*1000, 2)</f>
        <v>32.1</v>
      </c>
      <c r="R6" s="1">
        <f>ROUND(Бассейны!R9/Население!R6*1000, 2)</f>
        <v>35.46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6</v>
      </c>
      <c r="C7" s="1">
        <f>ROUND(Бассейны!C10/Население!C7*1000, 2)</f>
        <v>26.39</v>
      </c>
      <c r="D7" s="1">
        <f>ROUND(Бассейны!D10/Население!D7*1000, 2)</f>
        <v>25.64</v>
      </c>
      <c r="E7" s="1">
        <f>ROUND(Бассейны!E10/Население!E7*1000, 2)</f>
        <v>26.76</v>
      </c>
      <c r="F7" s="1">
        <f>ROUND(Бассейны!F10/Население!F7*1000, 2)</f>
        <v>26.84</v>
      </c>
      <c r="G7" s="1">
        <f>ROUND(Бассейны!G10/Население!G7*1000, 2)</f>
        <v>27.92</v>
      </c>
      <c r="H7" s="1">
        <f>ROUND(Бассейны!H10/Население!H7*1000, 2)</f>
        <v>27.75</v>
      </c>
      <c r="I7" s="1">
        <f>ROUND(Бассейны!I10/Население!I7*1000, 2)</f>
        <v>28.77</v>
      </c>
      <c r="J7" s="1">
        <f>ROUND(Бассейны!J10/Население!J7*1000, 2)</f>
        <v>38.770000000000003</v>
      </c>
      <c r="K7" s="1">
        <f>ROUND(Бассейны!K10/Население!K7*1000, 2)</f>
        <v>42.79</v>
      </c>
      <c r="L7" s="1">
        <f>ROUND(Бассейны!L10/Население!L7*1000, 2)</f>
        <v>44.51</v>
      </c>
      <c r="M7" s="1">
        <f>ROUND(Бассейны!M10/Население!M7*1000, 2)</f>
        <v>48.51</v>
      </c>
      <c r="N7" s="1">
        <f>ROUND(Бассейны!N10/Население!N7*1000, 2)</f>
        <v>61.14</v>
      </c>
      <c r="O7" s="1">
        <f>ROUND(Бассейны!O10/Население!O7*1000, 2)</f>
        <v>66.209999999999994</v>
      </c>
      <c r="P7" s="1">
        <f>ROUND(Бассейны!P10/Население!P7*1000, 2)</f>
        <v>69.38</v>
      </c>
      <c r="Q7" s="1">
        <f>ROUND(Бассейны!Q10/Население!Q7*1000, 2)</f>
        <v>69.790000000000006</v>
      </c>
      <c r="R7" s="1">
        <f>ROUND(Бассейны!R10/Население!R7*1000, 2)</f>
        <v>70.930000000000007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7</v>
      </c>
      <c r="C8" s="1">
        <f>ROUND(Бассейны!C11/Население!C8*1000, 2)</f>
        <v>38.57</v>
      </c>
      <c r="D8" s="1">
        <f>ROUND(Бассейны!D11/Население!D8*1000, 2)</f>
        <v>43.72</v>
      </c>
      <c r="E8" s="1">
        <f>ROUND(Бассейны!E11/Население!E8*1000, 2)</f>
        <v>44.16</v>
      </c>
      <c r="F8" s="1">
        <f>ROUND(Бассейны!F11/Население!F8*1000, 2)</f>
        <v>44.48</v>
      </c>
      <c r="G8" s="1">
        <f>ROUND(Бассейны!G11/Население!G8*1000, 2)</f>
        <v>44.8</v>
      </c>
      <c r="H8" s="1">
        <f>ROUND(Бассейны!H11/Население!H8*1000, 2)</f>
        <v>46.55</v>
      </c>
      <c r="I8" s="1">
        <f>ROUND(Бассейны!I11/Население!I8*1000, 2)</f>
        <v>46.83</v>
      </c>
      <c r="J8" s="1">
        <f>ROUND(Бассейны!J11/Население!J8*1000, 2)</f>
        <v>47.04</v>
      </c>
      <c r="K8" s="1">
        <f>ROUND(Бассейны!K11/Население!K8*1000, 2)</f>
        <v>47.26</v>
      </c>
      <c r="L8" s="1">
        <f>ROUND(Бассейны!L11/Население!L8*1000, 2)</f>
        <v>48.93</v>
      </c>
      <c r="M8" s="1">
        <f>ROUND(Бассейны!M11/Население!M8*1000, 2)</f>
        <v>49.16</v>
      </c>
      <c r="N8" s="1">
        <f>ROUND(Бассейны!N11/Население!N8*1000, 2)</f>
        <v>49.38</v>
      </c>
      <c r="O8" s="1">
        <f>ROUND(Бассейны!O11/Население!O8*1000, 2)</f>
        <v>51.32</v>
      </c>
      <c r="P8" s="1">
        <f>ROUND(Бассейны!P11/Население!P8*1000, 2)</f>
        <v>54.95</v>
      </c>
      <c r="Q8" s="1">
        <f>ROUND(Бассейны!Q11/Население!Q8*1000, 2)</f>
        <v>53.71</v>
      </c>
      <c r="R8" s="1">
        <f>ROUND(Бассейны!R11/Население!R8*1000, 2)</f>
        <v>52.55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8</v>
      </c>
      <c r="C9" s="1">
        <f>ROUND(Бассейны!C12/Население!C9*1000, 2)</f>
        <v>23.77</v>
      </c>
      <c r="D9" s="1">
        <f>ROUND(Бассейны!D12/Население!D9*1000, 2)</f>
        <v>25.34</v>
      </c>
      <c r="E9" s="1">
        <f>ROUND(Бассейны!E12/Население!E9*1000, 2)</f>
        <v>31.6</v>
      </c>
      <c r="F9" s="1">
        <f>ROUND(Бассейны!F12/Население!F9*1000, 2)</f>
        <v>31.84</v>
      </c>
      <c r="G9" s="1">
        <f>ROUND(Бассейны!G12/Население!G9*1000, 2)</f>
        <v>31.14</v>
      </c>
      <c r="H9" s="1">
        <f>ROUND(Бассейны!H12/Население!H9*1000, 2)</f>
        <v>31.97</v>
      </c>
      <c r="I9" s="1">
        <f>ROUND(Бассейны!I12/Население!I9*1000, 2)</f>
        <v>30.3</v>
      </c>
      <c r="J9" s="1">
        <f>ROUND(Бассейны!J12/Население!J9*1000, 2)</f>
        <v>26.81</v>
      </c>
      <c r="K9" s="1">
        <f>ROUND(Бассейны!K12/Население!K9*1000, 2)</f>
        <v>26.81</v>
      </c>
      <c r="L9" s="1">
        <f>ROUND(Бассейны!L12/Население!L9*1000, 2)</f>
        <v>28.65</v>
      </c>
      <c r="M9" s="1">
        <f>ROUND(Бассейны!M12/Население!M9*1000, 2)</f>
        <v>31.25</v>
      </c>
      <c r="N9" s="1">
        <f>ROUND(Бассейны!N12/Население!N9*1000, 2)</f>
        <v>32.06</v>
      </c>
      <c r="O9" s="1">
        <f>ROUND(Бассейны!O12/Население!O9*1000, 2)</f>
        <v>36.770000000000003</v>
      </c>
      <c r="P9" s="1">
        <f>ROUND(Бассейны!P12/Население!P9*1000, 2)</f>
        <v>39.75</v>
      </c>
      <c r="Q9" s="1">
        <f>ROUND(Бассейны!Q12/Население!Q9*1000, 2)</f>
        <v>40.76</v>
      </c>
      <c r="R9" s="1">
        <f>ROUND(Бассейны!R12/Население!R9*1000, 2)</f>
        <v>42.84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9</v>
      </c>
      <c r="C10" s="1">
        <f>ROUND(Бассейны!C13/Население!C10*1000, 2)</f>
        <v>18.43</v>
      </c>
      <c r="D10" s="1">
        <f>ROUND(Бассейны!D13/Население!D10*1000, 2)</f>
        <v>20.32</v>
      </c>
      <c r="E10" s="1">
        <f>ROUND(Бассейны!E13/Население!E10*1000, 2)</f>
        <v>26.41</v>
      </c>
      <c r="F10" s="1">
        <f>ROUND(Бассейны!F13/Население!F10*1000, 2)</f>
        <v>27.37</v>
      </c>
      <c r="G10" s="1">
        <f>ROUND(Бассейны!G13/Население!G10*1000, 2)</f>
        <v>27.52</v>
      </c>
      <c r="H10" s="1">
        <f>ROUND(Бассейны!H13/Население!H10*1000, 2)</f>
        <v>28.16</v>
      </c>
      <c r="I10" s="1">
        <f>ROUND(Бассейны!I13/Население!I10*1000, 2)</f>
        <v>30.02</v>
      </c>
      <c r="J10" s="1">
        <f>ROUND(Бассейны!J13/Население!J10*1000, 2)</f>
        <v>32.700000000000003</v>
      </c>
      <c r="K10" s="1">
        <f>ROUND(Бассейны!K13/Население!K10*1000, 2)</f>
        <v>33.619999999999997</v>
      </c>
      <c r="L10" s="1">
        <f>ROUND(Бассейны!L13/Население!L10*1000, 2)</f>
        <v>35.409999999999997</v>
      </c>
      <c r="M10" s="1">
        <f>ROUND(Бассейны!M13/Население!M10*1000, 2)</f>
        <v>36.33</v>
      </c>
      <c r="N10" s="1">
        <f>ROUND(Бассейны!N13/Население!N10*1000, 2)</f>
        <v>37.200000000000003</v>
      </c>
      <c r="O10" s="1">
        <f>ROUND(Бассейны!O13/Население!O10*1000, 2)</f>
        <v>38.26</v>
      </c>
      <c r="P10" s="1">
        <f>ROUND(Бассейны!P13/Население!P10*1000, 2)</f>
        <v>42.83</v>
      </c>
      <c r="Q10" s="1">
        <f>ROUND(Бассейны!Q13/Население!Q10*1000, 2)</f>
        <v>43.02</v>
      </c>
      <c r="R10" s="1">
        <f>ROUND(Бассейны!R13/Население!R10*1000, 2)</f>
        <v>46.1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10</v>
      </c>
      <c r="C11" s="1">
        <f>ROUND(Бассейны!C14/Население!C11*1000, 2)</f>
        <v>21.08</v>
      </c>
      <c r="D11" s="1">
        <f>ROUND(Бассейны!D14/Население!D11*1000, 2)</f>
        <v>22.18</v>
      </c>
      <c r="E11" s="1">
        <f>ROUND(Бассейны!E14/Население!E11*1000, 2)</f>
        <v>25.28</v>
      </c>
      <c r="F11" s="1">
        <f>ROUND(Бассейны!F14/Население!F11*1000, 2)</f>
        <v>26.82</v>
      </c>
      <c r="G11" s="1">
        <f>ROUND(Бассейны!G14/Население!G11*1000, 2)</f>
        <v>28.15</v>
      </c>
      <c r="H11" s="1">
        <f>ROUND(Бассейны!H14/Население!H11*1000, 2)</f>
        <v>27.58</v>
      </c>
      <c r="I11" s="1">
        <f>ROUND(Бассейны!I14/Население!I11*1000, 2)</f>
        <v>29.73</v>
      </c>
      <c r="J11" s="1">
        <f>ROUND(Бассейны!J14/Население!J11*1000, 2)</f>
        <v>31.78</v>
      </c>
      <c r="K11" s="1">
        <f>ROUND(Бассейны!K14/Население!K11*1000, 2)</f>
        <v>33.22</v>
      </c>
      <c r="L11" s="1">
        <f>ROUND(Бассейны!L14/Население!L11*1000, 2)</f>
        <v>33.61</v>
      </c>
      <c r="M11" s="1">
        <f>ROUND(Бассейны!M14/Население!M11*1000, 2)</f>
        <v>37.03</v>
      </c>
      <c r="N11" s="1">
        <f>ROUND(Бассейны!N14/Население!N11*1000, 2)</f>
        <v>38.39</v>
      </c>
      <c r="O11" s="1">
        <f>ROUND(Бассейны!O14/Население!O11*1000, 2)</f>
        <v>39.72</v>
      </c>
      <c r="P11" s="1">
        <f>ROUND(Бассейны!P14/Население!P11*1000, 2)</f>
        <v>40.4</v>
      </c>
      <c r="Q11" s="1">
        <f>ROUND(Бассейны!Q14/Население!Q11*1000, 2)</f>
        <v>40.57</v>
      </c>
      <c r="R11" s="1">
        <f>ROUND(Бассейны!R14/Население!R11*1000, 2)</f>
        <v>43.07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11</v>
      </c>
      <c r="C12" s="1">
        <f>ROUND(Бассейны!C15/Население!C12*1000, 2)</f>
        <v>18.25</v>
      </c>
      <c r="D12" s="1">
        <f>ROUND(Бассейны!D15/Население!D12*1000, 2)</f>
        <v>17.989999999999998</v>
      </c>
      <c r="E12" s="1">
        <f>ROUND(Бассейны!E15/Население!E12*1000, 2)</f>
        <v>29.02</v>
      </c>
      <c r="F12" s="1">
        <f>ROUND(Бассейны!F15/Население!F12*1000, 2)</f>
        <v>35.28</v>
      </c>
      <c r="G12" s="1">
        <f>ROUND(Бассейны!G15/Население!G12*1000, 2)</f>
        <v>35.5</v>
      </c>
      <c r="H12" s="1">
        <f>ROUND(Бассейны!H15/Население!H12*1000, 2)</f>
        <v>38.17</v>
      </c>
      <c r="I12" s="1">
        <f>ROUND(Бассейны!I15/Население!I12*1000, 2)</f>
        <v>38.409999999999997</v>
      </c>
      <c r="J12" s="1">
        <f>ROUND(Бассейны!J15/Население!J12*1000, 2)</f>
        <v>39.950000000000003</v>
      </c>
      <c r="K12" s="1">
        <f>ROUND(Бассейны!K15/Население!K12*1000, 2)</f>
        <v>41.56</v>
      </c>
      <c r="L12" s="1">
        <f>ROUND(Бассейны!L15/Население!L12*1000, 2)</f>
        <v>41.83</v>
      </c>
      <c r="M12" s="1">
        <f>ROUND(Бассейны!M15/Население!M12*1000, 2)</f>
        <v>42.11</v>
      </c>
      <c r="N12" s="1">
        <f>ROUND(Бассейны!N15/Население!N12*1000, 2)</f>
        <v>45.03</v>
      </c>
      <c r="O12" s="1">
        <f>ROUND(Бассейны!O15/Население!O12*1000, 2)</f>
        <v>45.52</v>
      </c>
      <c r="P12" s="1">
        <f>ROUND(Бассейны!P15/Население!P12*1000, 2)</f>
        <v>45.95</v>
      </c>
      <c r="Q12" s="1">
        <f>ROUND(Бассейны!Q15/Население!Q12*1000, 2)</f>
        <v>46.32</v>
      </c>
      <c r="R12" s="1">
        <f>ROUND(Бассейны!R15/Население!R12*1000, 2)</f>
        <v>46.9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12</v>
      </c>
      <c r="C13" s="1">
        <f>ROUND(Бассейны!C16/Население!C13*1000, 2)</f>
        <v>21.87</v>
      </c>
      <c r="D13" s="1">
        <f>ROUND(Бассейны!D16/Население!D13*1000, 2)</f>
        <v>22</v>
      </c>
      <c r="E13" s="1">
        <f>ROUND(Бассейны!E16/Население!E13*1000, 2)</f>
        <v>23.04</v>
      </c>
      <c r="F13" s="1">
        <f>ROUND(Бассейны!F16/Население!F13*1000, 2)</f>
        <v>22.32</v>
      </c>
      <c r="G13" s="1">
        <f>ROUND(Бассейны!G16/Население!G13*1000, 2)</f>
        <v>22.45</v>
      </c>
      <c r="H13" s="1">
        <f>ROUND(Бассейны!H16/Население!H13*1000, 2)</f>
        <v>26.91</v>
      </c>
      <c r="I13" s="1">
        <f>ROUND(Бассейны!I16/Население!I13*1000, 2)</f>
        <v>27</v>
      </c>
      <c r="J13" s="1">
        <f>ROUND(Бассейны!J16/Население!J13*1000, 2)</f>
        <v>27.1</v>
      </c>
      <c r="K13" s="1">
        <f>ROUND(Бассейны!K16/Население!K13*1000, 2)</f>
        <v>30.67</v>
      </c>
      <c r="L13" s="1">
        <f>ROUND(Бассейны!L16/Население!L13*1000, 2)</f>
        <v>32.6</v>
      </c>
      <c r="M13" s="1">
        <f>ROUND(Бассейны!M16/Население!M13*1000, 2)</f>
        <v>36.28</v>
      </c>
      <c r="N13" s="1">
        <f>ROUND(Бассейны!N16/Население!N13*1000, 2)</f>
        <v>38.15</v>
      </c>
      <c r="O13" s="1">
        <f>ROUND(Бассейны!O16/Население!O13*1000, 2)</f>
        <v>46.35</v>
      </c>
      <c r="P13" s="1">
        <f>ROUND(Бассейны!P16/Население!P13*1000, 2)</f>
        <v>48.47</v>
      </c>
      <c r="Q13" s="1">
        <f>ROUND(Бассейны!Q16/Население!Q13*1000, 2)</f>
        <v>49.59</v>
      </c>
      <c r="R13" s="1">
        <f>ROUND(Бассейны!R16/Население!R13*1000, 2)</f>
        <v>52.82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13</v>
      </c>
      <c r="C14" s="1">
        <f>ROUND(Бассейны!C17/Население!C14*1000, 2)</f>
        <v>25.37</v>
      </c>
      <c r="D14" s="1">
        <f>ROUND(Бассейны!D17/Население!D14*1000, 2)</f>
        <v>25.84</v>
      </c>
      <c r="E14" s="1">
        <f>ROUND(Бассейны!E17/Население!E14*1000, 2)</f>
        <v>27.16</v>
      </c>
      <c r="F14" s="1">
        <f>ROUND(Бассейны!F17/Население!F14*1000, 2)</f>
        <v>32.549999999999997</v>
      </c>
      <c r="G14" s="1">
        <f>ROUND(Бассейны!G17/Население!G14*1000, 2)</f>
        <v>33.880000000000003</v>
      </c>
      <c r="H14" s="1">
        <f>ROUND(Бассейны!H17/Население!H14*1000, 2)</f>
        <v>33.57</v>
      </c>
      <c r="I14" s="1">
        <f>ROUND(Бассейны!I17/Население!I14*1000, 2)</f>
        <v>34.659999999999997</v>
      </c>
      <c r="J14" s="1">
        <f>ROUND(Бассейны!J17/Население!J14*1000, 2)</f>
        <v>34.869999999999997</v>
      </c>
      <c r="K14" s="1">
        <f>ROUND(Бассейны!K17/Население!K14*1000, 2)</f>
        <v>39.26</v>
      </c>
      <c r="L14" s="1">
        <f>ROUND(Бассейны!L17/Население!L14*1000, 2)</f>
        <v>43.52</v>
      </c>
      <c r="M14" s="1">
        <f>ROUND(Бассейны!M17/Население!M14*1000, 2)</f>
        <v>57.35</v>
      </c>
      <c r="N14" s="1">
        <f>ROUND(Бассейны!N17/Население!N14*1000, 2)</f>
        <v>59.81</v>
      </c>
      <c r="O14" s="1">
        <f>ROUND(Бассейны!O17/Население!O14*1000, 2)</f>
        <v>58.95</v>
      </c>
      <c r="P14" s="1">
        <f>ROUND(Бассейны!P17/Население!P14*1000, 2)</f>
        <v>62.63</v>
      </c>
      <c r="Q14" s="1">
        <f>ROUND(Бассейны!Q17/Население!Q14*1000, 2)</f>
        <v>64.17</v>
      </c>
      <c r="R14" s="1">
        <f>ROUND(Бассейны!R17/Население!R14*1000, 2)</f>
        <v>68.400000000000006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14</v>
      </c>
      <c r="C15" s="1">
        <f>ROUND(Бассейны!C18/Население!C15*1000, 2)</f>
        <v>8.7799999999999994</v>
      </c>
      <c r="D15" s="1">
        <f>ROUND(Бассейны!D18/Население!D15*1000, 2)</f>
        <v>9.73</v>
      </c>
      <c r="E15" s="1">
        <f>ROUND(Бассейны!E18/Население!E15*1000, 2)</f>
        <v>19.7</v>
      </c>
      <c r="F15" s="1">
        <f>ROUND(Бассейны!F18/Население!F15*1000, 2)</f>
        <v>19.89</v>
      </c>
      <c r="G15" s="1">
        <f>ROUND(Бассейны!G18/Население!G15*1000, 2)</f>
        <v>19.14</v>
      </c>
      <c r="H15" s="1">
        <f>ROUND(Бассейны!H18/Население!H15*1000, 2)</f>
        <v>22.94</v>
      </c>
      <c r="I15" s="1">
        <f>ROUND(Бассейны!I18/Население!I15*1000, 2)</f>
        <v>26.8</v>
      </c>
      <c r="J15" s="1">
        <f>ROUND(Бассейны!J18/Население!J15*1000, 2)</f>
        <v>36.25</v>
      </c>
      <c r="K15" s="1">
        <f>ROUND(Бассейны!K18/Население!K15*1000, 2)</f>
        <v>37.42</v>
      </c>
      <c r="L15" s="1">
        <f>ROUND(Бассейны!L18/Население!L15*1000, 2)</f>
        <v>37.659999999999997</v>
      </c>
      <c r="M15" s="1">
        <f>ROUND(Бассейны!M18/Население!M15*1000, 2)</f>
        <v>38.1</v>
      </c>
      <c r="N15" s="1">
        <f>ROUND(Бассейны!N18/Население!N15*1000, 2)</f>
        <v>38.46</v>
      </c>
      <c r="O15" s="1">
        <f>ROUND(Бассейны!O18/Население!O15*1000, 2)</f>
        <v>39.69</v>
      </c>
      <c r="P15" s="1">
        <f>ROUND(Бассейны!P18/Население!P15*1000, 2)</f>
        <v>40.35</v>
      </c>
      <c r="Q15" s="1">
        <f>ROUND(Бассейны!Q18/Население!Q15*1000, 2)</f>
        <v>40.71</v>
      </c>
      <c r="R15" s="1">
        <f>ROUND(Бассейны!R18/Население!R15*1000, 2)</f>
        <v>41.25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15</v>
      </c>
      <c r="C16" s="1">
        <f>ROUND(Бассейны!C19/Население!C16*1000, 2)</f>
        <v>28.27</v>
      </c>
      <c r="D16" s="1">
        <f>ROUND(Бассейны!D19/Население!D16*1000, 2)</f>
        <v>33.4</v>
      </c>
      <c r="E16" s="1">
        <f>ROUND(Бассейны!E19/Население!E16*1000, 2)</f>
        <v>33.81</v>
      </c>
      <c r="F16" s="1">
        <f>ROUND(Бассейны!F19/Население!F16*1000, 2)</f>
        <v>36.96</v>
      </c>
      <c r="G16" s="1">
        <f>ROUND(Бассейны!G19/Население!G16*1000, 2)</f>
        <v>43.1</v>
      </c>
      <c r="H16" s="1">
        <f>ROUND(Бассейны!H19/Население!H16*1000, 2)</f>
        <v>45.93</v>
      </c>
      <c r="I16" s="1">
        <f>ROUND(Бассейны!I19/Население!I16*1000, 2)</f>
        <v>49.93</v>
      </c>
      <c r="J16" s="1">
        <f>ROUND(Бассейны!J19/Население!J16*1000, 2)</f>
        <v>41.98</v>
      </c>
      <c r="K16" s="1">
        <f>ROUND(Бассейны!K19/Население!K16*1000, 2)</f>
        <v>42.26</v>
      </c>
      <c r="L16" s="1">
        <f>ROUND(Бассейны!L19/Население!L16*1000, 2)</f>
        <v>43.35</v>
      </c>
      <c r="M16" s="1">
        <f>ROUND(Бассейны!M19/Население!M16*1000, 2)</f>
        <v>43.68</v>
      </c>
      <c r="N16" s="1">
        <f>ROUND(Бассейны!N19/Население!N16*1000, 2)</f>
        <v>44.72</v>
      </c>
      <c r="O16" s="1">
        <f>ROUND(Бассейны!O19/Население!O16*1000, 2)</f>
        <v>44.39</v>
      </c>
      <c r="P16" s="1">
        <f>ROUND(Бассейны!P19/Население!P16*1000, 2)</f>
        <v>48.03</v>
      </c>
      <c r="Q16" s="1">
        <f>ROUND(Бассейны!Q19/Население!Q16*1000, 2)</f>
        <v>50</v>
      </c>
      <c r="R16" s="1">
        <f>ROUND(Бассейны!R19/Население!R16*1000, 2)</f>
        <v>50.56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16</v>
      </c>
      <c r="C17" s="1">
        <f>ROUND(Бассейны!C20/Население!C17*1000, 2)</f>
        <v>16.72</v>
      </c>
      <c r="D17" s="1">
        <f>ROUND(Бассейны!D20/Население!D17*1000, 2)</f>
        <v>16.88</v>
      </c>
      <c r="E17" s="1">
        <f>ROUND(Бассейны!E20/Население!E17*1000, 2)</f>
        <v>17.09</v>
      </c>
      <c r="F17" s="1">
        <f>ROUND(Бассейны!F20/Население!F17*1000, 2)</f>
        <v>17.239999999999998</v>
      </c>
      <c r="G17" s="1">
        <f>ROUND(Бассейны!G20/Население!G17*1000, 2)</f>
        <v>19.32</v>
      </c>
      <c r="H17" s="1">
        <f>ROUND(Бассейны!H20/Население!H17*1000, 2)</f>
        <v>19.350000000000001</v>
      </c>
      <c r="I17" s="1">
        <f>ROUND(Бассейны!I20/Население!I17*1000, 2)</f>
        <v>20.059999999999999</v>
      </c>
      <c r="J17" s="1">
        <f>ROUND(Бассейны!J20/Население!J17*1000, 2)</f>
        <v>28.07</v>
      </c>
      <c r="K17" s="1">
        <f>ROUND(Бассейны!K20/Население!K17*1000, 2)</f>
        <v>28.25</v>
      </c>
      <c r="L17" s="1">
        <f>ROUND(Бассейны!L20/Население!L17*1000, 2)</f>
        <v>28.4</v>
      </c>
      <c r="M17" s="1">
        <f>ROUND(Бассейны!M20/Население!M17*1000, 2)</f>
        <v>30.54</v>
      </c>
      <c r="N17" s="1">
        <f>ROUND(Бассейны!N20/Население!N17*1000, 2)</f>
        <v>31.35</v>
      </c>
      <c r="O17" s="1">
        <f>ROUND(Бассейны!O20/Население!O17*1000, 2)</f>
        <v>32.840000000000003</v>
      </c>
      <c r="P17" s="1">
        <f>ROUND(Бассейны!P20/Население!P17*1000, 2)</f>
        <v>33.81</v>
      </c>
      <c r="Q17" s="1">
        <f>ROUND(Бассейны!Q20/Население!Q17*1000, 2)</f>
        <v>34.11</v>
      </c>
      <c r="R17" s="1">
        <f>ROUND(Бассейны!R20/Население!R17*1000, 2)</f>
        <v>34.51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17</v>
      </c>
      <c r="C18" s="1">
        <f>ROUND(Бассейны!C21/Население!C18*1000, 2)</f>
        <v>17.52</v>
      </c>
      <c r="D18" s="1">
        <f>ROUND(Бассейны!D21/Население!D18*1000, 2)</f>
        <v>19.579999999999998</v>
      </c>
      <c r="E18" s="1">
        <f>ROUND(Бассейны!E21/Население!E18*1000, 2)</f>
        <v>19.7</v>
      </c>
      <c r="F18" s="1">
        <f>ROUND(Бассейны!F21/Население!F18*1000, 2)</f>
        <v>19.77</v>
      </c>
      <c r="G18" s="1">
        <f>ROUND(Бассейны!G21/Население!G18*1000, 2)</f>
        <v>22.14</v>
      </c>
      <c r="H18" s="1">
        <f>ROUND(Бассейны!H21/Население!H18*1000, 2)</f>
        <v>23.6</v>
      </c>
      <c r="I18" s="1">
        <f>ROUND(Бассейны!I21/Население!I18*1000, 2)</f>
        <v>25.18</v>
      </c>
      <c r="J18" s="1">
        <f>ROUND(Бассейны!J21/Население!J18*1000, 2)</f>
        <v>22.8</v>
      </c>
      <c r="K18" s="1">
        <f>ROUND(Бассейны!K21/Население!K18*1000, 2)</f>
        <v>20.440000000000001</v>
      </c>
      <c r="L18" s="1">
        <f>ROUND(Бассейны!L21/Население!L18*1000, 2)</f>
        <v>20.440000000000001</v>
      </c>
      <c r="M18" s="1">
        <f>ROUND(Бассейны!M21/Население!M18*1000, 2)</f>
        <v>18.87</v>
      </c>
      <c r="N18" s="1">
        <f>ROUND(Бассейны!N21/Население!N18*1000, 2)</f>
        <v>19.670000000000002</v>
      </c>
      <c r="O18" s="1">
        <f>ROUND(Бассейны!O21/Население!O18*1000, 2)</f>
        <v>20.54</v>
      </c>
      <c r="P18" s="1">
        <f>ROUND(Бассейны!P21/Население!P18*1000, 2)</f>
        <v>19.84</v>
      </c>
      <c r="Q18" s="1">
        <f>ROUND(Бассейны!Q21/Население!Q18*1000, 2)</f>
        <v>20.73</v>
      </c>
      <c r="R18" s="1">
        <f>ROUND(Бассейны!R21/Население!R18*1000, 2)</f>
        <v>23.37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18</v>
      </c>
      <c r="C19" s="1">
        <f>ROUND(Бассейны!C22/Население!C19*1000, 2)</f>
        <v>18.670000000000002</v>
      </c>
      <c r="D19" s="1">
        <f>ROUND(Бассейны!D22/Население!D19*1000, 2)</f>
        <v>19.86</v>
      </c>
      <c r="E19" s="1">
        <f>ROUND(Бассейны!E22/Население!E19*1000, 2)</f>
        <v>22.12</v>
      </c>
      <c r="F19" s="1">
        <f>ROUND(Бассейны!F22/Население!F19*1000, 2)</f>
        <v>23.4</v>
      </c>
      <c r="G19" s="1">
        <f>ROUND(Бассейны!G22/Население!G19*1000, 2)</f>
        <v>33.11</v>
      </c>
      <c r="H19" s="1">
        <f>ROUND(Бассейны!H22/Население!H19*1000, 2)</f>
        <v>31.63</v>
      </c>
      <c r="I19" s="1">
        <f>ROUND(Бассейны!I22/Население!I19*1000, 2)</f>
        <v>31.69</v>
      </c>
      <c r="J19" s="1">
        <f>ROUND(Бассейны!J22/Население!J19*1000, 2)</f>
        <v>24.62</v>
      </c>
      <c r="K19" s="1">
        <f>ROUND(Бассейны!K22/Население!K19*1000, 2)</f>
        <v>24.53</v>
      </c>
      <c r="L19" s="1">
        <f>ROUND(Бассейны!L22/Население!L19*1000, 2)</f>
        <v>24.68</v>
      </c>
      <c r="M19" s="1">
        <f>ROUND(Бассейны!M22/Население!M19*1000, 2)</f>
        <v>25.55</v>
      </c>
      <c r="N19" s="1">
        <f>ROUND(Бассейны!N22/Население!N19*1000, 2)</f>
        <v>30.45</v>
      </c>
      <c r="O19" s="1">
        <f>ROUND(Бассейны!O22/Население!O19*1000, 2)</f>
        <v>30.3</v>
      </c>
      <c r="P19" s="1">
        <f>ROUND(Бассейны!P22/Население!P19*1000, 2)</f>
        <v>30.36</v>
      </c>
      <c r="Q19" s="1">
        <f>ROUND(Бассейны!Q22/Население!Q19*1000, 2)</f>
        <v>32.89</v>
      </c>
      <c r="R19" s="1">
        <f>ROUND(Бассейны!R22/Население!R19*1000, 2)</f>
        <v>38.799999999999997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19</v>
      </c>
      <c r="C20" s="1">
        <f>ROUND(Бассейны!C23/Население!C20*1000, 2)</f>
        <v>35.5</v>
      </c>
      <c r="D20" s="1">
        <f>ROUND(Бассейны!D23/Население!D20*1000, 2)</f>
        <v>35.82</v>
      </c>
      <c r="E20" s="1">
        <f>ROUND(Бассейны!E23/Население!E20*1000, 2)</f>
        <v>36.08</v>
      </c>
      <c r="F20" s="1">
        <f>ROUND(Бассейны!F23/Население!F20*1000, 2)</f>
        <v>36.18</v>
      </c>
      <c r="G20" s="1">
        <f>ROUND(Бассейны!G23/Население!G20*1000, 2)</f>
        <v>37.85</v>
      </c>
      <c r="H20" s="1">
        <f>ROUND(Бассейны!H23/Население!H20*1000, 2)</f>
        <v>40.44</v>
      </c>
      <c r="I20" s="1">
        <f>ROUND(Бассейны!I23/Население!I20*1000, 2)</f>
        <v>43.75</v>
      </c>
      <c r="J20" s="1">
        <f>ROUND(Бассейны!J23/Население!J20*1000, 2)</f>
        <v>43.96</v>
      </c>
      <c r="K20" s="1">
        <f>ROUND(Бассейны!K23/Население!K20*1000, 2)</f>
        <v>45.74</v>
      </c>
      <c r="L20" s="1">
        <f>ROUND(Бассейны!L23/Население!L20*1000, 2)</f>
        <v>47.39</v>
      </c>
      <c r="M20" s="1">
        <f>ROUND(Бассейны!M23/Население!M20*1000, 2)</f>
        <v>47.62</v>
      </c>
      <c r="N20" s="1">
        <f>ROUND(Бассейны!N23/Население!N20*1000, 2)</f>
        <v>52.63</v>
      </c>
      <c r="O20" s="1">
        <f>ROUND(Бассейны!O23/Население!O20*1000, 2)</f>
        <v>57.88</v>
      </c>
      <c r="P20" s="1">
        <f>ROUND(Бассейны!P23/Население!P20*1000, 2)</f>
        <v>59.87</v>
      </c>
      <c r="Q20" s="1">
        <f>ROUND(Бассейны!Q23/Население!Q20*1000, 2)</f>
        <v>63.52</v>
      </c>
      <c r="R20" s="1">
        <f>ROUND(Бассейны!R23/Население!R20*1000, 2)</f>
        <v>64.040000000000006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 t="s">
        <v>20</v>
      </c>
      <c r="C21" s="1">
        <f>ROUND(Бассейны!C24/Население!C21*1000, 2)</f>
        <v>39.46</v>
      </c>
      <c r="D21" s="1">
        <f>ROUND(Бассейны!D24/Население!D21*1000, 2)</f>
        <v>38.58</v>
      </c>
      <c r="E21" s="1">
        <f>ROUND(Бассейны!E24/Население!E21*1000, 2)</f>
        <v>36.92</v>
      </c>
      <c r="F21" s="1">
        <f>ROUND(Бассейны!F24/Население!F21*1000, 2)</f>
        <v>38.22</v>
      </c>
      <c r="G21" s="1">
        <f>ROUND(Бассейны!G24/Население!G21*1000, 2)</f>
        <v>38.58</v>
      </c>
      <c r="H21" s="1">
        <f>ROUND(Бассейны!H24/Население!H21*1000, 2)</f>
        <v>41.16</v>
      </c>
      <c r="I21" s="1">
        <f>ROUND(Бассейны!I24/Население!I21*1000, 2)</f>
        <v>41.57</v>
      </c>
      <c r="J21" s="1">
        <f>ROUND(Бассейны!J24/Население!J21*1000, 2)</f>
        <v>40.909999999999997</v>
      </c>
      <c r="K21" s="1">
        <f>ROUND(Бассейны!K24/Население!K21*1000, 2)</f>
        <v>42.43</v>
      </c>
      <c r="L21" s="1">
        <f>ROUND(Бассейны!L24/Население!L21*1000, 2)</f>
        <v>42.82</v>
      </c>
      <c r="M21" s="1">
        <f>ROUND(Бассейны!M24/Население!M21*1000, 2)</f>
        <v>47.84</v>
      </c>
      <c r="N21" s="1">
        <f>ROUND(Бассейны!N24/Население!N21*1000, 2)</f>
        <v>45.88</v>
      </c>
      <c r="O21" s="1">
        <f>ROUND(Бассейны!O24/Население!O21*1000, 2)</f>
        <v>52.32</v>
      </c>
      <c r="P21" s="1">
        <f>ROUND(Бассейны!P24/Население!P21*1000, 2)</f>
        <v>55.42</v>
      </c>
      <c r="Q21" s="1">
        <f>ROUND(Бассейны!Q24/Население!Q21*1000, 2)</f>
        <v>54.81</v>
      </c>
      <c r="R21" s="1">
        <f>ROUND(Бассейны!R24/Население!R21*1000, 2)</f>
        <v>52.83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>
        <f>ROUND(Бассейны!C25/Население!C22*1000, 2)</f>
        <v>28.86</v>
      </c>
      <c r="D22" s="1">
        <f>ROUND(Бассейны!D25/Население!D22*1000, 2)</f>
        <v>27.11</v>
      </c>
      <c r="E22" s="1">
        <f>ROUND(Бассейны!E25/Население!E22*1000, 2)</f>
        <v>27.34</v>
      </c>
      <c r="F22" s="1">
        <f>ROUND(Бассейны!F25/Население!F22*1000, 2)</f>
        <v>33.020000000000003</v>
      </c>
      <c r="G22" s="1">
        <f>ROUND(Бассейны!G25/Население!G22*1000, 2)</f>
        <v>27.73</v>
      </c>
      <c r="H22" s="1">
        <f>ROUND(Бассейны!H25/Население!H22*1000, 2)</f>
        <v>28.57</v>
      </c>
      <c r="I22" s="1">
        <f>ROUND(Бассейны!I25/Население!I22*1000, 2)</f>
        <v>29.68</v>
      </c>
      <c r="J22" s="1">
        <f>ROUND(Бассейны!J25/Население!J22*1000, 2)</f>
        <v>35.770000000000003</v>
      </c>
      <c r="K22" s="1">
        <f>ROUND(Бассейны!K25/Население!K22*1000, 2)</f>
        <v>36.07</v>
      </c>
      <c r="L22" s="1">
        <f>ROUND(Бассейны!L25/Население!L22*1000, 2)</f>
        <v>39.729999999999997</v>
      </c>
      <c r="M22" s="1">
        <f>ROUND(Бассейны!M25/Население!M22*1000, 2)</f>
        <v>40.89</v>
      </c>
      <c r="N22" s="1">
        <f>ROUND(Бассейны!N25/Население!N22*1000, 2)</f>
        <v>42.02</v>
      </c>
      <c r="O22" s="1">
        <f>ROUND(Бассейны!O25/Население!O22*1000, 2)</f>
        <v>44.16</v>
      </c>
      <c r="P22" s="1">
        <f>ROUND(Бассейны!P25/Население!P22*1000, 2)</f>
        <v>44.58</v>
      </c>
      <c r="Q22" s="1">
        <f>ROUND(Бассейны!Q25/Население!Q22*1000, 2)</f>
        <v>47.54</v>
      </c>
      <c r="R22" s="1">
        <f>ROUND(Бассейны!R25/Население!R22*1000, 2)</f>
        <v>48.8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22</v>
      </c>
      <c r="C23" s="1">
        <f>ROUND(Бассейны!C26/Население!C23*1000, 2)</f>
        <v>4.8600000000000003</v>
      </c>
      <c r="D23" s="1">
        <f>ROUND(Бассейны!D26/Население!D23*1000, 2)</f>
        <v>4.8600000000000003</v>
      </c>
      <c r="E23" s="1">
        <f>ROUND(Бассейны!E26/Население!E23*1000, 2)</f>
        <v>5.7</v>
      </c>
      <c r="F23" s="1">
        <f>ROUND(Бассейны!F26/Население!F23*1000, 2)</f>
        <v>6.54</v>
      </c>
      <c r="G23" s="1">
        <f>ROUND(Бассейны!G26/Население!G23*1000, 2)</f>
        <v>7.39</v>
      </c>
      <c r="H23" s="1">
        <f>ROUND(Бассейны!H26/Население!H23*1000, 2)</f>
        <v>32.47</v>
      </c>
      <c r="I23" s="1">
        <f>ROUND(Бассейны!I26/Население!I23*1000, 2)</f>
        <v>35.89</v>
      </c>
      <c r="J23" s="1">
        <f>ROUND(Бассейны!J26/Население!J23*1000, 2)</f>
        <v>35.950000000000003</v>
      </c>
      <c r="K23" s="1">
        <f>ROUND(Бассейны!K26/Население!K23*1000, 2)</f>
        <v>36.880000000000003</v>
      </c>
      <c r="L23" s="1">
        <f>ROUND(Бассейны!L26/Население!L23*1000, 2)</f>
        <v>38.619999999999997</v>
      </c>
      <c r="M23" s="1">
        <f>ROUND(Бассейны!M26/Население!M23*1000, 2)</f>
        <v>40.4</v>
      </c>
      <c r="N23" s="1">
        <f>ROUND(Бассейны!N26/Население!N23*1000, 2)</f>
        <v>41.39</v>
      </c>
      <c r="O23" s="1">
        <f>ROUND(Бассейны!O26/Население!O23*1000, 2)</f>
        <v>59.47</v>
      </c>
      <c r="P23" s="1">
        <f>ROUND(Бассейны!P26/Население!P23*1000, 2)</f>
        <v>70.209999999999994</v>
      </c>
      <c r="Q23" s="1">
        <f>ROUND(Бассейны!Q26/Население!Q23*1000, 2)</f>
        <v>75.86</v>
      </c>
      <c r="R23" s="1">
        <f>ROUND(Бассейны!R26/Население!R23*1000, 2)</f>
        <v>53.87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23</v>
      </c>
      <c r="C24" s="1">
        <f>ROUND(Бассейны!C27/Население!C24*1000, 2)</f>
        <v>14.96</v>
      </c>
      <c r="D24" s="1">
        <f>ROUND(Бассейны!D27/Население!D24*1000, 2)</f>
        <v>15.96</v>
      </c>
      <c r="E24" s="1">
        <f>ROUND(Бассейны!E27/Население!E24*1000, 2)</f>
        <v>18.14</v>
      </c>
      <c r="F24" s="1">
        <f>ROUND(Бассейны!F27/Население!F24*1000, 2)</f>
        <v>18.14</v>
      </c>
      <c r="G24" s="1">
        <f>ROUND(Бассейны!G27/Население!G24*1000, 2)</f>
        <v>19.21</v>
      </c>
      <c r="H24" s="1">
        <f>ROUND(Бассейны!H27/Население!H24*1000, 2)</f>
        <v>24.42</v>
      </c>
      <c r="I24" s="1">
        <f>ROUND(Бассейны!I27/Население!I24*1000, 2)</f>
        <v>28.51</v>
      </c>
      <c r="J24" s="1">
        <f>ROUND(Бассейны!J27/Население!J24*1000, 2)</f>
        <v>30.37</v>
      </c>
      <c r="K24" s="1">
        <f>ROUND(Бассейны!K27/Население!K24*1000, 2)</f>
        <v>32.19</v>
      </c>
      <c r="L24" s="1">
        <f>ROUND(Бассейны!L27/Население!L24*1000, 2)</f>
        <v>33.020000000000003</v>
      </c>
      <c r="M24" s="1">
        <f>ROUND(Бассейны!M27/Население!M24*1000, 2)</f>
        <v>43.03</v>
      </c>
      <c r="N24" s="1">
        <f>ROUND(Бассейны!N27/Население!N24*1000, 2)</f>
        <v>44.62</v>
      </c>
      <c r="O24" s="1">
        <f>ROUND(Бассейны!O27/Население!O24*1000, 2)</f>
        <v>45.23</v>
      </c>
      <c r="P24" s="1">
        <f>ROUND(Бассейны!P27/Население!P24*1000, 2)</f>
        <v>44.91</v>
      </c>
      <c r="Q24" s="1">
        <f>ROUND(Бассейны!Q27/Население!Q24*1000, 2)</f>
        <v>46.4</v>
      </c>
      <c r="R24" s="1">
        <f>ROUND(Бассейны!R27/Население!R24*1000, 2)</f>
        <v>45.14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24</v>
      </c>
      <c r="C25" s="1">
        <f>ROUND(Бассейны!C28/Население!C25*1000, 2)</f>
        <v>17.21</v>
      </c>
      <c r="D25" s="1">
        <f>ROUND(Бассейны!D28/Население!D25*1000, 2)</f>
        <v>17.64</v>
      </c>
      <c r="E25" s="1">
        <f>ROUND(Бассейны!E28/Население!E25*1000, 2)</f>
        <v>17.7</v>
      </c>
      <c r="F25" s="1">
        <f>ROUND(Бассейны!F28/Население!F25*1000, 2)</f>
        <v>18.37</v>
      </c>
      <c r="G25" s="1">
        <f>ROUND(Бассейны!G28/Население!G25*1000, 2)</f>
        <v>20.22</v>
      </c>
      <c r="H25" s="1">
        <f>ROUND(Бассейны!H28/Население!H25*1000, 2)</f>
        <v>19.2</v>
      </c>
      <c r="I25" s="1">
        <f>ROUND(Бассейны!I28/Население!I25*1000, 2)</f>
        <v>19.03</v>
      </c>
      <c r="J25" s="1">
        <f>ROUND(Бассейны!J28/Население!J25*1000, 2)</f>
        <v>30.84</v>
      </c>
      <c r="K25" s="1">
        <f>ROUND(Бассейны!K28/Население!K25*1000, 2)</f>
        <v>33.450000000000003</v>
      </c>
      <c r="L25" s="1">
        <f>ROUND(Бассейны!L28/Население!L25*1000, 2)</f>
        <v>33.78</v>
      </c>
      <c r="M25" s="1">
        <f>ROUND(Бассейны!M28/Население!M25*1000, 2)</f>
        <v>35.979999999999997</v>
      </c>
      <c r="N25" s="1">
        <f>ROUND(Бассейны!N28/Население!N25*1000, 2)</f>
        <v>38.5</v>
      </c>
      <c r="O25" s="1">
        <f>ROUND(Бассейны!O28/Население!O25*1000, 2)</f>
        <v>41.35</v>
      </c>
      <c r="P25" s="1">
        <f>ROUND(Бассейны!P28/Население!P25*1000, 2)</f>
        <v>46</v>
      </c>
      <c r="Q25" s="1">
        <f>ROUND(Бассейны!Q28/Население!Q25*1000, 2)</f>
        <v>45.84</v>
      </c>
      <c r="R25" s="1">
        <f>ROUND(Бассейны!R28/Население!R25*1000, 2)</f>
        <v>48.6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1" t="s">
        <v>25</v>
      </c>
      <c r="C26" s="1">
        <f>ROUND(Бассейны!C29/Население!C26*1000, 2)</f>
        <v>34.56</v>
      </c>
      <c r="D26" s="1">
        <f>ROUND(Бассейны!D29/Население!D26*1000, 2)</f>
        <v>34.72</v>
      </c>
      <c r="E26" s="1">
        <f>ROUND(Бассейны!E29/Население!E26*1000, 2)</f>
        <v>32.67</v>
      </c>
      <c r="F26" s="1">
        <f>ROUND(Бассейны!F29/Население!F26*1000, 2)</f>
        <v>38.78</v>
      </c>
      <c r="G26" s="1">
        <f>ROUND(Бассейны!G29/Население!G26*1000, 2)</f>
        <v>39.15</v>
      </c>
      <c r="H26" s="1">
        <f>ROUND(Бассейны!H29/Население!H26*1000, 2)</f>
        <v>45.34</v>
      </c>
      <c r="I26" s="1">
        <f>ROUND(Бассейны!I29/Население!I26*1000, 2)</f>
        <v>48.22</v>
      </c>
      <c r="J26" s="1">
        <f>ROUND(Бассейны!J29/Население!J26*1000, 2)</f>
        <v>44.87</v>
      </c>
      <c r="K26" s="1">
        <f>ROUND(Бассейны!K29/Население!K26*1000, 2)</f>
        <v>41.5</v>
      </c>
      <c r="L26" s="1">
        <f>ROUND(Бассейны!L29/Население!L26*1000, 2)</f>
        <v>41.78</v>
      </c>
      <c r="M26" s="1">
        <f>ROUND(Бассейны!M29/Население!M26*1000, 2)</f>
        <v>43.31</v>
      </c>
      <c r="N26" s="1">
        <f>ROUND(Бассейны!N29/Население!N26*1000, 2)</f>
        <v>44.91</v>
      </c>
      <c r="O26" s="1">
        <f>ROUND(Бассейны!O29/Население!O26*1000, 2)</f>
        <v>47.75</v>
      </c>
      <c r="P26" s="1">
        <f>ROUND(Бассейны!P29/Население!P26*1000, 2)</f>
        <v>48.13</v>
      </c>
      <c r="Q26" s="1">
        <f>ROUND(Бассейны!Q29/Население!Q26*1000, 2)</f>
        <v>49.93</v>
      </c>
      <c r="R26" s="1">
        <f>ROUND(Бассейны!R29/Население!R26*1000, 2)</f>
        <v>57.3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1" t="s">
        <v>26</v>
      </c>
      <c r="C27" s="1">
        <f>ROUND(Бассейны!C30/Население!C27*1000, 2)</f>
        <v>36.04</v>
      </c>
      <c r="D27" s="1">
        <f>ROUND(Бассейны!D30/Население!D27*1000, 2)</f>
        <v>39.1</v>
      </c>
      <c r="E27" s="1">
        <f>ROUND(Бассейны!E30/Население!E27*1000, 2)</f>
        <v>44.14</v>
      </c>
      <c r="F27" s="1">
        <f>ROUND(Бассейны!F30/Население!F27*1000, 2)</f>
        <v>42.94</v>
      </c>
      <c r="G27" s="1">
        <f>ROUND(Бассейны!G30/Население!G27*1000, 2)</f>
        <v>43.34</v>
      </c>
      <c r="H27" s="1">
        <f>ROUND(Бассейны!H30/Население!H27*1000, 2)</f>
        <v>44.23</v>
      </c>
      <c r="I27" s="1">
        <f>ROUND(Бассейны!I30/Население!I27*1000, 2)</f>
        <v>44.44</v>
      </c>
      <c r="J27" s="1">
        <f>ROUND(Бассейны!J30/Население!J27*1000, 2)</f>
        <v>44.73</v>
      </c>
      <c r="K27" s="1">
        <f>ROUND(Бассейны!K30/Население!K27*1000, 2)</f>
        <v>46.55</v>
      </c>
      <c r="L27" s="1">
        <f>ROUND(Бассейны!L30/Население!L27*1000, 2)</f>
        <v>50.08</v>
      </c>
      <c r="M27" s="1">
        <f>ROUND(Бассейны!M30/Население!M27*1000, 2)</f>
        <v>53.57</v>
      </c>
      <c r="N27" s="1">
        <f>ROUND(Бассейны!N30/Население!N27*1000, 2)</f>
        <v>53.83</v>
      </c>
      <c r="O27" s="1">
        <f>ROUND(Бассейны!O30/Население!O27*1000, 2)</f>
        <v>54.46</v>
      </c>
      <c r="P27" s="1">
        <f>ROUND(Бассейны!P30/Население!P27*1000, 2)</f>
        <v>55</v>
      </c>
      <c r="Q27" s="1">
        <f>ROUND(Бассейны!Q30/Население!Q27*1000, 2)</f>
        <v>58.63</v>
      </c>
      <c r="R27" s="1">
        <f>ROUND(Бассейны!R30/Население!R27*1000, 2)</f>
        <v>59.12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1" t="s">
        <v>27</v>
      </c>
      <c r="C28" s="1">
        <f>ROUND(Бассейны!C31/Население!C28*1000, 2)</f>
        <v>29.13</v>
      </c>
      <c r="D28" s="1">
        <f>ROUND(Бассейны!D31/Население!D28*1000, 2)</f>
        <v>23.45</v>
      </c>
      <c r="E28" s="1">
        <f>ROUND(Бассейны!E31/Население!E28*1000, 2)</f>
        <v>16.809999999999999</v>
      </c>
      <c r="F28" s="1">
        <f>ROUND(Бассейны!F31/Население!F28*1000, 2)</f>
        <v>18.41</v>
      </c>
      <c r="G28" s="1">
        <f>ROUND(Бассейны!G31/Население!G28*1000, 2)</f>
        <v>18.68</v>
      </c>
      <c r="H28" s="1">
        <f>ROUND(Бассейны!H31/Население!H28*1000, 2)</f>
        <v>17.88</v>
      </c>
      <c r="I28" s="1">
        <f>ROUND(Бассейны!I31/Население!I28*1000, 2)</f>
        <v>16.489999999999998</v>
      </c>
      <c r="J28" s="1">
        <f>ROUND(Бассейны!J31/Население!J28*1000, 2)</f>
        <v>18.13</v>
      </c>
      <c r="K28" s="1">
        <f>ROUND(Бассейны!K31/Население!K28*1000, 2)</f>
        <v>19.79</v>
      </c>
      <c r="L28" s="1">
        <f>ROUND(Бассейны!L31/Население!L28*1000, 2)</f>
        <v>19.97</v>
      </c>
      <c r="M28" s="1">
        <f>ROUND(Бассейны!M31/Население!M28*1000, 2)</f>
        <v>21.67</v>
      </c>
      <c r="N28" s="1">
        <f>ROUND(Бассейны!N31/Население!N28*1000, 2)</f>
        <v>21.81</v>
      </c>
      <c r="O28" s="1">
        <f>ROUND(Бассейны!O31/Население!O28*1000, 2)</f>
        <v>23.58</v>
      </c>
      <c r="P28" s="1">
        <f>ROUND(Бассейны!P31/Население!P28*1000, 2)</f>
        <v>28.57</v>
      </c>
      <c r="Q28" s="1">
        <f>ROUND(Бассейны!Q31/Население!Q28*1000, 2)</f>
        <v>27.16</v>
      </c>
      <c r="R28" s="1">
        <f>ROUND(Бассейны!R31/Население!R28*1000, 2)</f>
        <v>27.42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1" t="s">
        <v>28</v>
      </c>
      <c r="C29" s="1">
        <f>ROUND(Бассейны!C32/Население!C29*1000, 2)</f>
        <v>16.55</v>
      </c>
      <c r="D29" s="1">
        <f>ROUND(Бассейны!D32/Население!D29*1000, 2)</f>
        <v>18.77</v>
      </c>
      <c r="E29" s="1">
        <f>ROUND(Бассейны!E32/Население!E29*1000, 2)</f>
        <v>17.28</v>
      </c>
      <c r="F29" s="1">
        <f>ROUND(Бассейны!F32/Население!F29*1000, 2)</f>
        <v>23.2</v>
      </c>
      <c r="G29" s="1">
        <f>ROUND(Бассейны!G32/Население!G29*1000, 2)</f>
        <v>26.63</v>
      </c>
      <c r="H29" s="1">
        <f>ROUND(Бассейны!H32/Население!H29*1000, 2)</f>
        <v>28.58</v>
      </c>
      <c r="I29" s="1">
        <f>ROUND(Бассейны!I32/Население!I29*1000, 2)</f>
        <v>34.520000000000003</v>
      </c>
      <c r="J29" s="1">
        <f>ROUND(Бассейны!J32/Население!J29*1000, 2)</f>
        <v>37.79</v>
      </c>
      <c r="K29" s="1">
        <f>ROUND(Бассейны!K32/Население!K29*1000, 2)</f>
        <v>46.57</v>
      </c>
      <c r="L29" s="1">
        <f>ROUND(Бассейны!L32/Население!L29*1000, 2)</f>
        <v>49.31</v>
      </c>
      <c r="M29" s="1">
        <f>ROUND(Бассейны!M32/Население!M29*1000, 2)</f>
        <v>54.34</v>
      </c>
      <c r="N29" s="1">
        <f>ROUND(Бассейны!N32/Население!N29*1000, 2)</f>
        <v>57.18</v>
      </c>
      <c r="O29" s="1">
        <f>ROUND(Бассейны!O32/Население!O29*1000, 2)</f>
        <v>58.3</v>
      </c>
      <c r="P29" s="1">
        <f>ROUND(Бассейны!P32/Население!P29*1000, 2)</f>
        <v>60.92</v>
      </c>
      <c r="Q29" s="1">
        <f>ROUND(Бассейны!Q32/Население!Q29*1000, 2)</f>
        <v>63.91</v>
      </c>
      <c r="R29" s="1">
        <f>ROUND(Бассейны!R32/Население!R29*1000, 2)</f>
        <v>66.12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1" t="s">
        <v>29</v>
      </c>
      <c r="C30" s="1">
        <f>ROUND(Бассейны!C33/Население!C30*1000, 2)</f>
        <v>11.34</v>
      </c>
      <c r="D30" s="1">
        <f>ROUND(Бассейны!D33/Население!D30*1000, 2)</f>
        <v>11.29</v>
      </c>
      <c r="E30" s="1">
        <f>ROUND(Бассейны!E33/Население!E30*1000, 2)</f>
        <v>11.34</v>
      </c>
      <c r="F30" s="1">
        <f>ROUND(Бассейны!F33/Население!F30*1000, 2)</f>
        <v>13.61</v>
      </c>
      <c r="G30" s="1">
        <f>ROUND(Бассейны!G33/Население!G30*1000, 2)</f>
        <v>15.8</v>
      </c>
      <c r="H30" s="1">
        <f>ROUND(Бассейны!H33/Население!H30*1000, 2)</f>
        <v>15.91</v>
      </c>
      <c r="I30" s="1">
        <f>ROUND(Бассейны!I33/Население!I30*1000, 2)</f>
        <v>15.8</v>
      </c>
      <c r="J30" s="1">
        <f>ROUND(Бассейны!J33/Население!J30*1000, 2)</f>
        <v>15.73</v>
      </c>
      <c r="K30" s="1">
        <f>ROUND(Бассейны!K33/Население!K30*1000, 2)</f>
        <v>20.18</v>
      </c>
      <c r="L30" s="1">
        <f>ROUND(Бассейны!L33/Население!L30*1000, 2)</f>
        <v>22.27</v>
      </c>
      <c r="M30" s="1">
        <f>ROUND(Бассейны!M33/Население!M30*1000, 2)</f>
        <v>26.61</v>
      </c>
      <c r="N30" s="1">
        <f>ROUND(Бассейны!N33/Население!N30*1000, 2)</f>
        <v>26.43</v>
      </c>
      <c r="O30" s="1">
        <f>ROUND(Бассейны!O33/Население!O30*1000, 2)</f>
        <v>26.43</v>
      </c>
      <c r="P30" s="1">
        <f>ROUND(Бассейны!P33/Население!P30*1000, 2)</f>
        <v>26.37</v>
      </c>
      <c r="Q30" s="1">
        <f>ROUND(Бассейны!Q33/Население!Q30*1000, 2)</f>
        <v>25.92</v>
      </c>
      <c r="R30" s="1">
        <f>ROUND(Бассейны!R33/Население!R30*1000, 2)</f>
        <v>25.92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1" t="s">
        <v>30</v>
      </c>
      <c r="C31" s="1">
        <f>ROUND(Бассейны!C34/Население!C31*1000, 2)</f>
        <v>6.8</v>
      </c>
      <c r="D31" s="1">
        <f>ROUND(Бассейны!D34/Население!D31*1000, 2)</f>
        <v>6.92</v>
      </c>
      <c r="E31" s="1">
        <f>ROUND(Бассейны!E34/Население!E31*1000, 2)</f>
        <v>6.97</v>
      </c>
      <c r="F31" s="1">
        <f>ROUND(Бассейны!F34/Население!F31*1000, 2)</f>
        <v>6.99</v>
      </c>
      <c r="G31" s="1">
        <f>ROUND(Бассейны!G34/Население!G31*1000, 2)</f>
        <v>7.04</v>
      </c>
      <c r="H31" s="1">
        <f>ROUND(Бассейны!H34/Население!H31*1000, 2)</f>
        <v>6.92</v>
      </c>
      <c r="I31" s="1">
        <f>ROUND(Бассейны!I34/Население!I31*1000, 2)</f>
        <v>6.97</v>
      </c>
      <c r="J31" s="1">
        <f>ROUND(Бассейны!J34/Население!J31*1000, 2)</f>
        <v>7.04</v>
      </c>
      <c r="K31" s="1">
        <f>ROUND(Бассейны!K34/Население!K31*1000, 2)</f>
        <v>7.09</v>
      </c>
      <c r="L31" s="1">
        <f>ROUND(Бассейны!L34/Население!L31*1000, 2)</f>
        <v>7.12</v>
      </c>
      <c r="M31" s="1">
        <f>ROUND(Бассейны!M34/Население!M31*1000, 2)</f>
        <v>7.17</v>
      </c>
      <c r="N31" s="1">
        <f>ROUND(Бассейны!N34/Население!N31*1000, 2)</f>
        <v>7.19</v>
      </c>
      <c r="O31" s="1">
        <f>ROUND(Бассейны!O34/Население!O31*1000, 2)</f>
        <v>10.91</v>
      </c>
      <c r="P31" s="1">
        <f>ROUND(Бассейны!P34/Население!P31*1000, 2)</f>
        <v>11.03</v>
      </c>
      <c r="Q31" s="1">
        <f>ROUND(Бассейны!Q34/Население!Q31*1000, 2)</f>
        <v>11.07</v>
      </c>
      <c r="R31" s="1">
        <f>ROUND(Бассейны!R34/Население!R31*1000, 2)</f>
        <v>11.11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1" t="s">
        <v>31</v>
      </c>
      <c r="C32" s="58"/>
      <c r="D32" s="58"/>
      <c r="E32" s="58"/>
      <c r="F32" s="58"/>
      <c r="G32" s="58"/>
      <c r="H32" s="58"/>
      <c r="I32" s="58"/>
      <c r="J32" s="58"/>
      <c r="K32" s="58"/>
      <c r="L32" s="1">
        <f>ROUND(Бассейны!L35/Население!L32*1000, 2)</f>
        <v>6.33</v>
      </c>
      <c r="M32" s="1">
        <f>ROUND(Бассейны!M35/Население!M32*1000, 2)</f>
        <v>8.91</v>
      </c>
      <c r="N32" s="1">
        <f>ROUND(Бассейны!N35/Население!N32*1000, 2)</f>
        <v>8.89</v>
      </c>
      <c r="O32" s="1">
        <f>ROUND(Бассейны!O35/Население!O32*1000, 2)</f>
        <v>11.49</v>
      </c>
      <c r="P32" s="1">
        <f>ROUND(Бассейны!P35/Население!P32*1000, 2)</f>
        <v>11.51</v>
      </c>
      <c r="Q32" s="1">
        <f>ROUND(Бассейны!Q35/Население!Q32*1000, 2)</f>
        <v>12.55</v>
      </c>
      <c r="R32" s="1">
        <f>ROUND(Бассейны!R35/Население!R32*1000, 2)</f>
        <v>14.2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1" t="s">
        <v>32</v>
      </c>
      <c r="C33" s="1">
        <f>ROUND(Бассейны!C36/Население!C33*1000, 2)</f>
        <v>12.29</v>
      </c>
      <c r="D33" s="1">
        <f>ROUND(Бассейны!D36/Население!D33*1000, 2)</f>
        <v>12.95</v>
      </c>
      <c r="E33" s="1">
        <f>ROUND(Бассейны!E36/Население!E33*1000, 2)</f>
        <v>19.21</v>
      </c>
      <c r="F33" s="1">
        <f>ROUND(Бассейны!F36/Население!F33*1000, 2)</f>
        <v>20.5</v>
      </c>
      <c r="G33" s="1">
        <f>ROUND(Бассейны!G36/Население!G33*1000, 2)</f>
        <v>21</v>
      </c>
      <c r="H33" s="1">
        <f>ROUND(Бассейны!H36/Население!H33*1000, 2)</f>
        <v>25.05</v>
      </c>
      <c r="I33" s="1">
        <f>ROUND(Бассейны!I36/Население!I33*1000, 2)</f>
        <v>26.31</v>
      </c>
      <c r="J33" s="1">
        <f>ROUND(Бассейны!J36/Население!J33*1000, 2)</f>
        <v>27.2</v>
      </c>
      <c r="K33" s="1">
        <f>ROUND(Бассейны!K36/Население!K33*1000, 2)</f>
        <v>27.57</v>
      </c>
      <c r="L33" s="1">
        <f>ROUND(Бассейны!L36/Население!L33*1000, 2)</f>
        <v>28.42</v>
      </c>
      <c r="M33" s="1">
        <f>ROUND(Бассейны!M36/Население!M33*1000, 2)</f>
        <v>29.74</v>
      </c>
      <c r="N33" s="1">
        <f>ROUND(Бассейны!N36/Население!N33*1000, 2)</f>
        <v>29.98</v>
      </c>
      <c r="O33" s="1">
        <f>ROUND(Бассейны!O36/Население!O33*1000, 2)</f>
        <v>31.59</v>
      </c>
      <c r="P33" s="1">
        <f>ROUND(Бассейны!P36/Население!P33*1000, 2)</f>
        <v>31.52</v>
      </c>
      <c r="Q33" s="1">
        <f>ROUND(Бассейны!Q36/Население!Q33*1000, 2)</f>
        <v>31.71</v>
      </c>
      <c r="R33" s="1">
        <f>ROUND(Бассейны!R36/Население!R33*1000, 2)</f>
        <v>35.36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1" t="s">
        <v>33</v>
      </c>
      <c r="C34" s="1">
        <f>ROUND(Бассейны!C37/Население!C34*1000, 2)</f>
        <v>26.92</v>
      </c>
      <c r="D34" s="1">
        <f>ROUND(Бассейны!D37/Население!D34*1000, 2)</f>
        <v>12.07</v>
      </c>
      <c r="E34" s="1">
        <f>ROUND(Бассейны!E37/Население!E34*1000, 2)</f>
        <v>12.07</v>
      </c>
      <c r="F34" s="1">
        <f>ROUND(Бассейны!F37/Население!F34*1000, 2)</f>
        <v>9.99</v>
      </c>
      <c r="G34" s="1">
        <f>ROUND(Бассейны!G37/Население!G34*1000, 2)</f>
        <v>9.9499999999999993</v>
      </c>
      <c r="H34" s="1">
        <f>ROUND(Бассейны!H37/Население!H34*1000, 2)</f>
        <v>9.9</v>
      </c>
      <c r="I34" s="1">
        <f>ROUND(Бассейны!I37/Население!I34*1000, 2)</f>
        <v>11.82</v>
      </c>
      <c r="J34" s="1">
        <f>ROUND(Бассейны!J37/Население!J34*1000, 2)</f>
        <v>15.78</v>
      </c>
      <c r="K34" s="1">
        <f>ROUND(Бассейны!K37/Население!K34*1000, 2)</f>
        <v>17.7</v>
      </c>
      <c r="L34" s="1">
        <f>ROUND(Бассейны!L37/Население!L34*1000, 2)</f>
        <v>16.649999999999999</v>
      </c>
      <c r="M34" s="1">
        <f>ROUND(Бассейны!M37/Население!M34*1000, 2)</f>
        <v>15.7</v>
      </c>
      <c r="N34" s="1">
        <f>ROUND(Бассейны!N37/Население!N34*1000, 2)</f>
        <v>16.68</v>
      </c>
      <c r="O34" s="1">
        <f>ROUND(Бассейны!O37/Население!O34*1000, 2)</f>
        <v>20.65</v>
      </c>
      <c r="P34" s="1">
        <f>ROUND(Бассейны!P37/Население!P34*1000, 2)</f>
        <v>23.67</v>
      </c>
      <c r="Q34" s="1">
        <f>ROUND(Бассейны!Q37/Население!Q34*1000, 2)</f>
        <v>24.85</v>
      </c>
      <c r="R34" s="1">
        <f>ROUND(Бассейны!R37/Население!R34*1000, 2)</f>
        <v>26.05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1" t="s">
        <v>34</v>
      </c>
      <c r="C35" s="1">
        <f>ROUND(Бассейны!C38/Население!C35*1000, 2)</f>
        <v>14.39</v>
      </c>
      <c r="D35" s="1">
        <f>ROUND(Бассейны!D38/Население!D35*1000, 2)</f>
        <v>14.42</v>
      </c>
      <c r="E35" s="1">
        <f>ROUND(Бассейны!E38/Население!E35*1000, 2)</f>
        <v>14.5</v>
      </c>
      <c r="F35" s="1">
        <f>ROUND(Бассейны!F38/Население!F35*1000, 2)</f>
        <v>14.56</v>
      </c>
      <c r="G35" s="1">
        <f>ROUND(Бассейны!G38/Население!G35*1000, 2)</f>
        <v>15.01</v>
      </c>
      <c r="H35" s="1">
        <f>ROUND(Бассейны!H38/Население!H35*1000, 2)</f>
        <v>16.11</v>
      </c>
      <c r="I35" s="1">
        <f>ROUND(Бассейны!I38/Население!I35*1000, 2)</f>
        <v>18.5</v>
      </c>
      <c r="J35" s="1">
        <f>ROUND(Бассейны!J38/Население!J35*1000, 2)</f>
        <v>19.36</v>
      </c>
      <c r="K35" s="1">
        <f>ROUND(Бассейны!K38/Население!K35*1000, 2)</f>
        <v>19.46</v>
      </c>
      <c r="L35" s="1">
        <f>ROUND(Бассейны!L38/Население!L35*1000, 2)</f>
        <v>19.55</v>
      </c>
      <c r="M35" s="1">
        <f>ROUND(Бассейны!M38/Население!M35*1000, 2)</f>
        <v>21.6</v>
      </c>
      <c r="N35" s="1">
        <f>ROUND(Бассейны!N38/Население!N35*1000, 2)</f>
        <v>22.49</v>
      </c>
      <c r="O35" s="1">
        <f>ROUND(Бассейны!O38/Население!O35*1000, 2)</f>
        <v>22.61</v>
      </c>
      <c r="P35" s="1">
        <f>ROUND(Бассейны!P38/Население!P35*1000, 2)</f>
        <v>23.52</v>
      </c>
      <c r="Q35" s="1">
        <f>ROUND(Бассейны!Q38/Население!Q35*1000, 2)</f>
        <v>24.89</v>
      </c>
      <c r="R35" s="1">
        <f>ROUND(Бассейны!R38/Население!R35*1000, 2)</f>
        <v>25.86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1" t="s">
        <v>35</v>
      </c>
      <c r="C36" s="1">
        <f>ROUND(Бассейны!C39/Население!C36*1000, 2)</f>
        <v>16.16</v>
      </c>
      <c r="D36" s="1">
        <f>ROUND(Бассейны!D39/Население!D36*1000, 2)</f>
        <v>19.98</v>
      </c>
      <c r="E36" s="1">
        <f>ROUND(Бассейны!E39/Население!E36*1000, 2)</f>
        <v>21.98</v>
      </c>
      <c r="F36" s="1">
        <f>ROUND(Бассейны!F39/Население!F36*1000, 2)</f>
        <v>23.27</v>
      </c>
      <c r="G36" s="1">
        <f>ROUND(Бассейны!G39/Население!G36*1000, 2)</f>
        <v>24.52</v>
      </c>
      <c r="H36" s="1">
        <f>ROUND(Бассейны!H39/Население!H36*1000, 2)</f>
        <v>25.03</v>
      </c>
      <c r="I36" s="1">
        <f>ROUND(Бассейны!I39/Население!I36*1000, 2)</f>
        <v>28.4</v>
      </c>
      <c r="J36" s="1">
        <f>ROUND(Бассейны!J39/Население!J36*1000, 2)</f>
        <v>29.38</v>
      </c>
      <c r="K36" s="1">
        <f>ROUND(Бассейны!K39/Население!K36*1000, 2)</f>
        <v>30.85</v>
      </c>
      <c r="L36" s="1">
        <f>ROUND(Бассейны!L39/Население!L36*1000, 2)</f>
        <v>32.06</v>
      </c>
      <c r="M36" s="1">
        <f>ROUND(Бассейны!M39/Население!M36*1000, 2)</f>
        <v>32.81</v>
      </c>
      <c r="N36" s="1">
        <f>ROUND(Бассейны!N39/Население!N36*1000, 2)</f>
        <v>35.22</v>
      </c>
      <c r="O36" s="1">
        <f>ROUND(Бассейны!O39/Население!O36*1000, 2)</f>
        <v>37.19</v>
      </c>
      <c r="P36" s="1">
        <f>ROUND(Бассейны!P39/Население!P36*1000, 2)</f>
        <v>38.78</v>
      </c>
      <c r="Q36" s="1">
        <f>ROUND(Бассейны!Q39/Население!Q36*1000, 2)</f>
        <v>39.07</v>
      </c>
      <c r="R36" s="1">
        <f>ROUND(Бассейны!R39/Население!R36*1000, 2)</f>
        <v>39.22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1" t="s">
        <v>36</v>
      </c>
      <c r="C37" s="58"/>
      <c r="D37" s="58"/>
      <c r="E37" s="58"/>
      <c r="F37" s="58"/>
      <c r="G37" s="58"/>
      <c r="H37" s="58"/>
      <c r="I37" s="58"/>
      <c r="J37" s="58"/>
      <c r="K37" s="58"/>
      <c r="L37" s="1">
        <f>ROUND(Бассейны!L40/Население!L37*1000, 2)</f>
        <v>20.05</v>
      </c>
      <c r="M37" s="1">
        <f>ROUND(Бассейны!M40/Население!M37*1000, 2)</f>
        <v>14.42</v>
      </c>
      <c r="N37" s="1">
        <f>ROUND(Бассейны!N40/Население!N37*1000, 2)</f>
        <v>9.32</v>
      </c>
      <c r="O37" s="1">
        <f>ROUND(Бассейны!O40/Население!O37*1000, 2)</f>
        <v>20.59</v>
      </c>
      <c r="P37" s="1">
        <f>ROUND(Бассейны!P40/Население!P37*1000, 2)</f>
        <v>20.32</v>
      </c>
      <c r="Q37" s="1">
        <f>ROUND(Бассейны!Q40/Население!Q37*1000, 2)</f>
        <v>22.27</v>
      </c>
      <c r="R37" s="1">
        <f>ROUND(Бассейны!R40/Население!R37*1000, 2)</f>
        <v>19.61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1" t="s">
        <v>37</v>
      </c>
      <c r="C38" s="1">
        <f>ROUND(Бассейны!C41/Население!C38*1000, 2)</f>
        <v>4.08</v>
      </c>
      <c r="D38" s="1">
        <f>ROUND(Бассейны!D41/Население!D38*1000, 2)</f>
        <v>3.79</v>
      </c>
      <c r="E38" s="1">
        <f>ROUND(Бассейны!E41/Население!E38*1000, 2)</f>
        <v>2.2599999999999998</v>
      </c>
      <c r="F38" s="1">
        <f>ROUND(Бассейны!F41/Население!F38*1000, 2)</f>
        <v>2.23</v>
      </c>
      <c r="G38" s="1">
        <f>ROUND(Бассейны!G41/Население!G38*1000, 2)</f>
        <v>2.21</v>
      </c>
      <c r="H38" s="1">
        <f>ROUND(Бассейны!H41/Население!H38*1000, 2)</f>
        <v>2.06</v>
      </c>
      <c r="I38" s="1">
        <f>ROUND(Бассейны!I41/Население!I38*1000, 2)</f>
        <v>2.0499999999999998</v>
      </c>
      <c r="J38" s="1">
        <f>ROUND(Бассейны!J41/Население!J38*1000, 2)</f>
        <v>5.09</v>
      </c>
      <c r="K38" s="1">
        <f>ROUND(Бассейны!K41/Население!K38*1000, 2)</f>
        <v>5.0599999999999996</v>
      </c>
      <c r="L38" s="1">
        <f>ROUND(Бассейны!L41/Население!L38*1000, 2)</f>
        <v>5.35</v>
      </c>
      <c r="M38" s="1">
        <f>ROUND(Бассейны!M41/Население!M38*1000, 2)</f>
        <v>6.97</v>
      </c>
      <c r="N38" s="1">
        <f>ROUND(Бассейны!N41/Население!N38*1000, 2)</f>
        <v>6.9</v>
      </c>
      <c r="O38" s="1">
        <f>ROUND(Бассейны!O41/Население!O38*1000, 2)</f>
        <v>6.85</v>
      </c>
      <c r="P38" s="1">
        <f>ROUND(Бассейны!P41/Население!P38*1000, 2)</f>
        <v>6.8</v>
      </c>
      <c r="Q38" s="1">
        <f>ROUND(Бассейны!Q41/Население!Q38*1000, 2)</f>
        <v>9</v>
      </c>
      <c r="R38" s="1">
        <f>ROUND(Бассейны!R41/Население!R38*1000, 2)</f>
        <v>9.58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1" t="s">
        <v>38</v>
      </c>
      <c r="C39" s="58"/>
      <c r="D39" s="58"/>
      <c r="E39" s="58"/>
      <c r="F39" s="58"/>
      <c r="G39" s="58"/>
      <c r="H39" s="58"/>
      <c r="I39" s="58"/>
      <c r="J39" s="58"/>
      <c r="K39" s="1">
        <f>ROUND(Бассейны!K42/Население!K39*1000, 2)</f>
        <v>2.21</v>
      </c>
      <c r="L39" s="1">
        <f>ROUND(Бассейны!L42/Население!L39*1000, 2)</f>
        <v>10.78</v>
      </c>
      <c r="M39" s="1">
        <f>ROUND(Бассейны!M42/Население!M39*1000, 2)</f>
        <v>10.57</v>
      </c>
      <c r="N39" s="1">
        <f>ROUND(Бассейны!N42/Население!N39*1000, 2)</f>
        <v>10.4</v>
      </c>
      <c r="O39" s="1">
        <f>ROUND(Бассейны!O42/Население!O39*1000, 2)</f>
        <v>10.25</v>
      </c>
      <c r="P39" s="1">
        <f>ROUND(Бассейны!P42/Население!P39*1000, 2)</f>
        <v>12.05</v>
      </c>
      <c r="Q39" s="1">
        <f>ROUND(Бассейны!Q42/Население!Q39*1000, 2)</f>
        <v>11.83</v>
      </c>
      <c r="R39" s="1">
        <f>ROUND(Бассейны!R42/Население!R39*1000, 2)</f>
        <v>15.5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1" t="s">
        <v>39</v>
      </c>
      <c r="C40" s="1">
        <f>ROUND(Бассейны!C43/Население!C40*1000, 2)</f>
        <v>12.7</v>
      </c>
      <c r="D40" s="1">
        <f>ROUND(Бассейны!D43/Население!D40*1000, 2)</f>
        <v>11.19</v>
      </c>
      <c r="E40" s="1">
        <f>ROUND(Бассейны!E43/Население!E40*1000, 2)</f>
        <v>11.22</v>
      </c>
      <c r="F40" s="1">
        <f>ROUND(Бассейны!F43/Население!F40*1000, 2)</f>
        <v>11.22</v>
      </c>
      <c r="G40" s="1">
        <f>ROUND(Бассейны!G43/Население!G40*1000, 2)</f>
        <v>15.7</v>
      </c>
      <c r="H40" s="1">
        <f>ROUND(Бассейны!H43/Население!H40*1000, 2)</f>
        <v>17.440000000000001</v>
      </c>
      <c r="I40" s="1">
        <f>ROUND(Бассейны!I43/Население!I40*1000, 2)</f>
        <v>17.46</v>
      </c>
      <c r="J40" s="1">
        <f>ROUND(Бассейны!J43/Население!J40*1000, 2)</f>
        <v>17.46</v>
      </c>
      <c r="K40" s="1">
        <f>ROUND(Бассейны!K43/Население!K40*1000, 2)</f>
        <v>17.46</v>
      </c>
      <c r="L40" s="1">
        <f>ROUND(Бассейны!L43/Население!L40*1000, 2)</f>
        <v>17.420000000000002</v>
      </c>
      <c r="M40" s="1">
        <f>ROUND(Бассейны!M43/Население!M40*1000, 2)</f>
        <v>17.399999999999999</v>
      </c>
      <c r="N40" s="1">
        <f>ROUND(Бассейны!N43/Население!N40*1000, 2)</f>
        <v>18.5</v>
      </c>
      <c r="O40" s="1">
        <f>ROUND(Бассейны!O43/Население!O40*1000, 2)</f>
        <v>18.5</v>
      </c>
      <c r="P40" s="1">
        <f>ROUND(Бассейны!P43/Население!P40*1000, 2)</f>
        <v>18.48</v>
      </c>
      <c r="Q40" s="1">
        <f>ROUND(Бассейны!Q43/Население!Q40*1000, 2)</f>
        <v>19.59</v>
      </c>
      <c r="R40" s="1">
        <f>ROUND(Бассейны!R43/Население!R40*1000, 2)</f>
        <v>23.01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1" t="s">
        <v>40</v>
      </c>
      <c r="C41" s="1">
        <f>ROUND(Бассейны!C44/Население!C41*1000, 2)</f>
        <v>19.78</v>
      </c>
      <c r="D41" s="1">
        <f>ROUND(Бассейны!D44/Население!D41*1000, 2)</f>
        <v>20.88</v>
      </c>
      <c r="E41" s="1">
        <f>ROUND(Бассейны!E44/Население!E41*1000, 2)</f>
        <v>20.98</v>
      </c>
      <c r="F41" s="1">
        <f>ROUND(Бассейны!F44/Население!F41*1000, 2)</f>
        <v>21.08</v>
      </c>
      <c r="G41" s="1">
        <f>ROUND(Бассейны!G44/Население!G41*1000, 2)</f>
        <v>21.08</v>
      </c>
      <c r="H41" s="1">
        <f>ROUND(Бассейны!H44/Население!H41*1000, 2)</f>
        <v>18.87</v>
      </c>
      <c r="I41" s="1">
        <f>ROUND(Бассейны!I44/Население!I41*1000, 2)</f>
        <v>21.05</v>
      </c>
      <c r="J41" s="1">
        <f>ROUND(Бассейны!J44/Население!J41*1000, 2)</f>
        <v>21.19</v>
      </c>
      <c r="K41" s="1">
        <f>ROUND(Бассейны!K44/Население!K41*1000, 2)</f>
        <v>21.28</v>
      </c>
      <c r="L41" s="1">
        <f>ROUND(Бассейны!L44/Население!L41*1000, 2)</f>
        <v>21.32</v>
      </c>
      <c r="M41" s="1">
        <f>ROUND(Бассейны!M44/Население!M41*1000, 2)</f>
        <v>21.37</v>
      </c>
      <c r="N41" s="1">
        <f>ROUND(Бассейны!N44/Население!N41*1000, 2)</f>
        <v>27.9</v>
      </c>
      <c r="O41" s="1">
        <f>ROUND(Бассейны!O44/Население!O41*1000, 2)</f>
        <v>27.9</v>
      </c>
      <c r="P41" s="1">
        <f>ROUND(Бассейны!P44/Население!P41*1000, 2)</f>
        <v>27.9</v>
      </c>
      <c r="Q41" s="1">
        <f>ROUND(Бассейны!Q44/Население!Q41*1000, 2)</f>
        <v>32.19</v>
      </c>
      <c r="R41" s="1">
        <f>ROUND(Бассейны!R44/Население!R41*1000, 2)</f>
        <v>32.26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1" t="s">
        <v>41</v>
      </c>
      <c r="C42" s="1">
        <f>ROUND(Бассейны!C45/Население!C42*1000, 2)</f>
        <v>8.49</v>
      </c>
      <c r="D42" s="1">
        <f>ROUND(Бассейны!D45/Население!D42*1000, 2)</f>
        <v>8.5500000000000007</v>
      </c>
      <c r="E42" s="1">
        <f>ROUND(Бассейны!E45/Население!E42*1000, 2)</f>
        <v>12.84</v>
      </c>
      <c r="F42" s="1">
        <f>ROUND(Бассейны!F45/Население!F42*1000, 2)</f>
        <v>15.67</v>
      </c>
      <c r="G42" s="1">
        <f>ROUND(Бассейны!G45/Население!G42*1000, 2)</f>
        <v>19.940000000000001</v>
      </c>
      <c r="H42" s="1">
        <f>ROUND(Бассейны!H45/Население!H42*1000, 2)</f>
        <v>19.66</v>
      </c>
      <c r="I42" s="1">
        <f>ROUND(Бассейны!I45/Население!I42*1000, 2)</f>
        <v>22.57</v>
      </c>
      <c r="J42" s="1">
        <f>ROUND(Бассейны!J45/Население!J42*1000, 2)</f>
        <v>22.66</v>
      </c>
      <c r="K42" s="1">
        <f>ROUND(Бассейны!K45/Население!K42*1000, 2)</f>
        <v>22.73</v>
      </c>
      <c r="L42" s="1">
        <f>ROUND(Бассейны!L45/Население!L42*1000, 2)</f>
        <v>24.08</v>
      </c>
      <c r="M42" s="1">
        <f>ROUND(Бассейны!M45/Население!M42*1000, 2)</f>
        <v>25.57</v>
      </c>
      <c r="N42" s="1">
        <f>ROUND(Бассейны!N45/Население!N42*1000, 2)</f>
        <v>25.6</v>
      </c>
      <c r="O42" s="1">
        <f>ROUND(Бассейны!O45/Население!O42*1000, 2)</f>
        <v>35.61</v>
      </c>
      <c r="P42" s="1">
        <f>ROUND(Бассейны!P45/Население!P42*1000, 2)</f>
        <v>35.770000000000003</v>
      </c>
      <c r="Q42" s="1">
        <f>ROUND(Бассейны!Q45/Население!Q42*1000, 2)</f>
        <v>35.869999999999997</v>
      </c>
      <c r="R42" s="1">
        <f>ROUND(Бассейны!R45/Население!R42*1000, 2)</f>
        <v>36.08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1" t="s">
        <v>42</v>
      </c>
      <c r="C43" s="58"/>
      <c r="D43" s="58"/>
      <c r="E43" s="58"/>
      <c r="F43" s="58"/>
      <c r="G43" s="58"/>
      <c r="H43" s="1">
        <f>ROUND(Бассейны!H46/Население!H43*1000, 2)</f>
        <v>0.78</v>
      </c>
      <c r="I43" s="1">
        <f>ROUND(Бассейны!I46/Население!I43*1000, 2)</f>
        <v>0.77</v>
      </c>
      <c r="J43" s="1">
        <f>ROUND(Бассейны!J46/Население!J43*1000, 2)</f>
        <v>4.53</v>
      </c>
      <c r="K43" s="1">
        <f>ROUND(Бассейны!K46/Население!K43*1000, 2)</f>
        <v>4.46</v>
      </c>
      <c r="L43" s="1">
        <f>ROUND(Бассейны!L46/Население!L43*1000, 2)</f>
        <v>4.38</v>
      </c>
      <c r="M43" s="1">
        <f>ROUND(Бассейны!M46/Население!M43*1000, 2)</f>
        <v>5.0199999999999996</v>
      </c>
      <c r="N43" s="1">
        <f>ROUND(Бассейны!N46/Население!N43*1000, 2)</f>
        <v>6.36</v>
      </c>
      <c r="O43" s="1">
        <f>ROUND(Бассейны!O46/Население!O43*1000, 2)</f>
        <v>6.96</v>
      </c>
      <c r="P43" s="1">
        <f>ROUND(Бассейны!P46/Население!P43*1000, 2)</f>
        <v>10.3</v>
      </c>
      <c r="Q43" s="1">
        <f>ROUND(Бассейны!Q46/Население!Q43*1000, 2)</f>
        <v>10.82</v>
      </c>
      <c r="R43" s="1">
        <f>ROUND(Бассейны!R46/Население!R43*1000, 2)</f>
        <v>8.68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>
        <v>43</v>
      </c>
      <c r="B44" s="1" t="s">
        <v>43</v>
      </c>
      <c r="C44" s="1">
        <f>ROUND(Бассейны!C47/Население!C44*1000, 2)</f>
        <v>18.57</v>
      </c>
      <c r="D44" s="1">
        <f>ROUND(Бассейны!D47/Население!D44*1000, 2)</f>
        <v>22.14</v>
      </c>
      <c r="E44" s="1">
        <f>ROUND(Бассейны!E47/Население!E44*1000, 2)</f>
        <v>21.84</v>
      </c>
      <c r="F44" s="1">
        <f>ROUND(Бассейны!F47/Население!F44*1000, 2)</f>
        <v>18.850000000000001</v>
      </c>
      <c r="G44" s="1">
        <f>ROUND(Бассейны!G47/Население!G44*1000, 2)</f>
        <v>17.73</v>
      </c>
      <c r="H44" s="1">
        <f>ROUND(Бассейны!H47/Население!H44*1000, 2)</f>
        <v>20.100000000000001</v>
      </c>
      <c r="I44" s="1">
        <f>ROUND(Бассейны!I47/Население!I44*1000, 2)</f>
        <v>21.17</v>
      </c>
      <c r="J44" s="1">
        <f>ROUND(Бассейны!J47/Население!J44*1000, 2)</f>
        <v>21.86</v>
      </c>
      <c r="K44" s="1">
        <f>ROUND(Бассейны!K47/Население!K44*1000, 2)</f>
        <v>22.19</v>
      </c>
      <c r="L44" s="1">
        <f>ROUND(Бассейны!L47/Население!L44*1000, 2)</f>
        <v>22.51</v>
      </c>
      <c r="M44" s="1">
        <f>ROUND(Бассейны!M47/Население!M44*1000, 2)</f>
        <v>25.34</v>
      </c>
      <c r="N44" s="1">
        <f>ROUND(Бассейны!N47/Население!N44*1000, 2)</f>
        <v>28.17</v>
      </c>
      <c r="O44" s="1">
        <f>ROUND(Бассейны!O47/Население!O44*1000, 2)</f>
        <v>30.35</v>
      </c>
      <c r="P44" s="1">
        <f>ROUND(Бассейны!P47/Население!P44*1000, 2)</f>
        <v>31.84</v>
      </c>
      <c r="Q44" s="1">
        <f>ROUND(Бассейны!Q47/Население!Q44*1000, 2)</f>
        <v>32.11</v>
      </c>
      <c r="R44" s="1">
        <f>ROUND(Бассейны!R47/Население!R44*1000, 2)</f>
        <v>33.659999999999997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1" t="s">
        <v>44</v>
      </c>
      <c r="C45" s="1">
        <f>ROUND(Бассейны!C48/Население!C45*1000, 2)</f>
        <v>26.56</v>
      </c>
      <c r="D45" s="1">
        <f>ROUND(Бассейны!D48/Население!D45*1000, 2)</f>
        <v>27.07</v>
      </c>
      <c r="E45" s="1">
        <f>ROUND(Бассейны!E48/Население!E45*1000, 2)</f>
        <v>26.91</v>
      </c>
      <c r="F45" s="1">
        <f>ROUND(Бассейны!F48/Население!F45*1000, 2)</f>
        <v>32.57</v>
      </c>
      <c r="G45" s="1">
        <f>ROUND(Бассейны!G48/Население!G45*1000, 2)</f>
        <v>33.28</v>
      </c>
      <c r="H45" s="1">
        <f>ROUND(Бассейны!H48/Население!H45*1000, 2)</f>
        <v>33.89</v>
      </c>
      <c r="I45" s="1">
        <f>ROUND(Бассейны!I48/Население!I45*1000, 2)</f>
        <v>39.119999999999997</v>
      </c>
      <c r="J45" s="1">
        <f>ROUND(Бассейны!J48/Население!J45*1000, 2)</f>
        <v>41.86</v>
      </c>
      <c r="K45" s="1">
        <f>ROUND(Бассейны!K48/Население!K45*1000, 2)</f>
        <v>42.75</v>
      </c>
      <c r="L45" s="1">
        <f>ROUND(Бассейны!L48/Население!L45*1000, 2)</f>
        <v>46.41</v>
      </c>
      <c r="M45" s="1">
        <f>ROUND(Бассейны!M48/Население!M45*1000, 2)</f>
        <v>46.67</v>
      </c>
      <c r="N45" s="1">
        <f>ROUND(Бассейны!N48/Население!N45*1000, 2)</f>
        <v>47.95</v>
      </c>
      <c r="O45" s="1">
        <f>ROUND(Бассейны!O48/Население!O45*1000, 2)</f>
        <v>50.21</v>
      </c>
      <c r="P45" s="1">
        <f>ROUND(Бассейны!P48/Население!P45*1000, 2)</f>
        <v>51.84</v>
      </c>
      <c r="Q45" s="1">
        <f>ROUND(Бассейны!Q48/Население!Q45*1000, 2)</f>
        <v>53.24</v>
      </c>
      <c r="R45" s="1">
        <f>ROUND(Бассейны!R48/Население!R45*1000, 2)</f>
        <v>54.31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1" t="s">
        <v>45</v>
      </c>
      <c r="C46" s="1">
        <f>ROUND(Бассейны!C49/Население!C46*1000, 2)</f>
        <v>33.659999999999997</v>
      </c>
      <c r="D46" s="1">
        <f>ROUND(Бассейны!D49/Население!D46*1000, 2)</f>
        <v>33.71</v>
      </c>
      <c r="E46" s="1">
        <f>ROUND(Бассейны!E49/Население!E46*1000, 2)</f>
        <v>33.950000000000003</v>
      </c>
      <c r="F46" s="1">
        <f>ROUND(Бассейны!F49/Население!F46*1000, 2)</f>
        <v>34.14</v>
      </c>
      <c r="G46" s="1">
        <f>ROUND(Бассейны!G49/Население!G46*1000, 2)</f>
        <v>34.29</v>
      </c>
      <c r="H46" s="1">
        <f>ROUND(Бассейны!H49/Население!H46*1000, 2)</f>
        <v>43.17</v>
      </c>
      <c r="I46" s="1">
        <f>ROUND(Бассейны!I49/Население!I46*1000, 2)</f>
        <v>46.24</v>
      </c>
      <c r="J46" s="1">
        <f>ROUND(Бассейны!J49/Население!J46*1000, 2)</f>
        <v>46.38</v>
      </c>
      <c r="K46" s="1">
        <f>ROUND(Бассейны!K49/Население!K46*1000, 2)</f>
        <v>46.51</v>
      </c>
      <c r="L46" s="1">
        <f>ROUND(Бассейны!L49/Население!L46*1000, 2)</f>
        <v>48.03</v>
      </c>
      <c r="M46" s="1">
        <f>ROUND(Бассейны!M49/Население!M46*1000, 2)</f>
        <v>49.56</v>
      </c>
      <c r="N46" s="1">
        <f>ROUND(Бассейны!N49/Население!N46*1000, 2)</f>
        <v>52.55</v>
      </c>
      <c r="O46" s="1">
        <f>ROUND(Бассейны!O49/Население!O46*1000, 2)</f>
        <v>52.79</v>
      </c>
      <c r="P46" s="1">
        <f>ROUND(Бассейны!P49/Население!P46*1000, 2)</f>
        <v>54.33</v>
      </c>
      <c r="Q46" s="1">
        <f>ROUND(Бассейны!Q49/Население!Q46*1000, 2)</f>
        <v>54.49</v>
      </c>
      <c r="R46" s="1">
        <f>ROUND(Бассейны!R49/Население!R46*1000, 2)</f>
        <v>54.81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1" t="s">
        <v>46</v>
      </c>
      <c r="C47" s="1">
        <f>ROUND(Бассейны!C50/Население!C47*1000, 2)</f>
        <v>19.649999999999999</v>
      </c>
      <c r="D47" s="1">
        <f>ROUND(Бассейны!D50/Население!D47*1000, 2)</f>
        <v>23.34</v>
      </c>
      <c r="E47" s="1">
        <f>ROUND(Бассейны!E50/Население!E47*1000, 2)</f>
        <v>23.58</v>
      </c>
      <c r="F47" s="1">
        <f>ROUND(Бассейны!F50/Население!F47*1000, 2)</f>
        <v>23.81</v>
      </c>
      <c r="G47" s="1">
        <f>ROUND(Бассейны!G50/Население!G47*1000, 2)</f>
        <v>24.01</v>
      </c>
      <c r="H47" s="1">
        <f>ROUND(Бассейны!H50/Население!H47*1000, 2)</f>
        <v>27.58</v>
      </c>
      <c r="I47" s="1">
        <f>ROUND(Бассейны!I50/Население!I47*1000, 2)</f>
        <v>27.88</v>
      </c>
      <c r="J47" s="1">
        <f>ROUND(Бассейны!J50/Население!J47*1000, 2)</f>
        <v>30.53</v>
      </c>
      <c r="K47" s="1">
        <f>ROUND(Бассейны!K50/Население!K47*1000, 2)</f>
        <v>30.79</v>
      </c>
      <c r="L47" s="1">
        <f>ROUND(Бассейны!L50/Население!L47*1000, 2)</f>
        <v>32.14</v>
      </c>
      <c r="M47" s="1">
        <f>ROUND(Бассейны!M50/Население!M47*1000, 2)</f>
        <v>32.22</v>
      </c>
      <c r="N47" s="1">
        <f>ROUND(Бассейны!N50/Население!N47*1000, 2)</f>
        <v>35.89</v>
      </c>
      <c r="O47" s="1">
        <f>ROUND(Бассейны!O50/Население!O47*1000, 2)</f>
        <v>37.270000000000003</v>
      </c>
      <c r="P47" s="1">
        <f>ROUND(Бассейны!P50/Население!P47*1000, 2)</f>
        <v>37.74</v>
      </c>
      <c r="Q47" s="1">
        <f>ROUND(Бассейны!Q50/Население!Q47*1000, 2)</f>
        <v>37.97</v>
      </c>
      <c r="R47" s="1">
        <f>ROUND(Бассейны!R50/Население!R47*1000, 2)</f>
        <v>38.51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1" t="s">
        <v>47</v>
      </c>
      <c r="C48" s="1">
        <f>ROUND(Бассейны!C51/Население!C48*1000, 2)</f>
        <v>26.58</v>
      </c>
      <c r="D48" s="1">
        <f>ROUND(Бассейны!D51/Население!D48*1000, 2)</f>
        <v>26.85</v>
      </c>
      <c r="E48" s="1">
        <f>ROUND(Бассейны!E51/Население!E48*1000, 2)</f>
        <v>28.99</v>
      </c>
      <c r="F48" s="1">
        <f>ROUND(Бассейны!F51/Население!F48*1000, 2)</f>
        <v>31.36</v>
      </c>
      <c r="G48" s="1">
        <f>ROUND(Бассейны!G51/Население!G48*1000, 2)</f>
        <v>32.630000000000003</v>
      </c>
      <c r="H48" s="1">
        <f>ROUND(Бассейны!H51/Население!H48*1000, 2)</f>
        <v>37.76</v>
      </c>
      <c r="I48" s="1">
        <f>ROUND(Бассейны!I51/Население!I48*1000, 2)</f>
        <v>39.44</v>
      </c>
      <c r="J48" s="1">
        <f>ROUND(Бассейны!J51/Население!J48*1000, 2)</f>
        <v>40.82</v>
      </c>
      <c r="K48" s="1">
        <f>ROUND(Бассейны!K51/Население!K48*1000, 2)</f>
        <v>43.25</v>
      </c>
      <c r="L48" s="1">
        <f>ROUND(Бассейны!L51/Население!L48*1000, 2)</f>
        <v>43.32</v>
      </c>
      <c r="M48" s="1">
        <f>ROUND(Бассейны!M51/Население!M48*1000, 2)</f>
        <v>47.56</v>
      </c>
      <c r="N48" s="1">
        <f>ROUND(Бассейны!N51/Население!N48*1000, 2)</f>
        <v>50.97</v>
      </c>
      <c r="O48" s="1">
        <f>ROUND(Бассейны!O51/Население!O48*1000, 2)</f>
        <v>52.63</v>
      </c>
      <c r="P48" s="1">
        <f>ROUND(Бассейны!P51/Население!P48*1000, 2)</f>
        <v>60.02</v>
      </c>
      <c r="Q48" s="1">
        <f>ROUND(Бассейны!Q51/Население!Q48*1000, 2)</f>
        <v>60.21</v>
      </c>
      <c r="R48" s="1">
        <f>ROUND(Бассейны!R51/Население!R48*1000, 2)</f>
        <v>63.94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1" t="s">
        <v>48</v>
      </c>
      <c r="C49" s="1">
        <f>ROUND(Бассейны!C52/Население!C49*1000, 2)</f>
        <v>25.87</v>
      </c>
      <c r="D49" s="1">
        <f>ROUND(Бассейны!D52/Население!D49*1000, 2)</f>
        <v>25.91</v>
      </c>
      <c r="E49" s="1">
        <f>ROUND(Бассейны!E52/Население!E49*1000, 2)</f>
        <v>42.91</v>
      </c>
      <c r="F49" s="1">
        <f>ROUND(Бассейны!F52/Население!F49*1000, 2)</f>
        <v>45.66</v>
      </c>
      <c r="G49" s="1">
        <f>ROUND(Бассейны!G52/Население!G49*1000, 2)</f>
        <v>36.630000000000003</v>
      </c>
      <c r="H49" s="1">
        <f>ROUND(Бассейны!H52/Население!H49*1000, 2)</f>
        <v>36.18</v>
      </c>
      <c r="I49" s="1">
        <f>ROUND(Бассейны!I52/Население!I49*1000, 2)</f>
        <v>36.89</v>
      </c>
      <c r="J49" s="1">
        <f>ROUND(Бассейны!J52/Население!J49*1000, 2)</f>
        <v>39.53</v>
      </c>
      <c r="K49" s="1">
        <f>ROUND(Бассейны!K52/Население!K49*1000, 2)</f>
        <v>42.19</v>
      </c>
      <c r="L49" s="1">
        <f>ROUND(Бассейны!L52/Население!L49*1000, 2)</f>
        <v>43.48</v>
      </c>
      <c r="M49" s="1">
        <f>ROUND(Бассейны!M52/Население!M49*1000, 2)</f>
        <v>46.14</v>
      </c>
      <c r="N49" s="1">
        <f>ROUND(Бассейны!N52/Население!N49*1000, 2)</f>
        <v>44.83</v>
      </c>
      <c r="O49" s="1">
        <f>ROUND(Бассейны!O52/Население!O49*1000, 2)</f>
        <v>47.59</v>
      </c>
      <c r="P49" s="1">
        <f>ROUND(Бассейны!P52/Население!P49*1000, 2)</f>
        <v>68.349999999999994</v>
      </c>
      <c r="Q49" s="1">
        <f>ROUND(Бассейны!Q52/Население!Q49*1000, 2)</f>
        <v>60.63</v>
      </c>
      <c r="R49" s="1">
        <f>ROUND(Бассейны!R52/Население!R49*1000, 2)</f>
        <v>69.66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1" t="s">
        <v>49</v>
      </c>
      <c r="C50" s="1">
        <f>ROUND(Бассейны!C53/Население!C50*1000, 2)</f>
        <v>29.71</v>
      </c>
      <c r="D50" s="1">
        <f>ROUND(Бассейны!D53/Население!D50*1000, 2)</f>
        <v>30.96</v>
      </c>
      <c r="E50" s="1">
        <f>ROUND(Бассейны!E53/Население!E50*1000, 2)</f>
        <v>38.1</v>
      </c>
      <c r="F50" s="1">
        <f>ROUND(Бассейны!F53/Население!F50*1000, 2)</f>
        <v>40.56</v>
      </c>
      <c r="G50" s="1">
        <f>ROUND(Бассейны!G53/Население!G50*1000, 2)</f>
        <v>43.78</v>
      </c>
      <c r="H50" s="1">
        <f>ROUND(Бассейны!H53/Население!H50*1000, 2)</f>
        <v>47.96</v>
      </c>
      <c r="I50" s="1">
        <f>ROUND(Бассейны!I53/Население!I50*1000, 2)</f>
        <v>48.92</v>
      </c>
      <c r="J50" s="1">
        <f>ROUND(Бассейны!J53/Население!J50*1000, 2)</f>
        <v>51.45</v>
      </c>
      <c r="K50" s="1">
        <f>ROUND(Бассейны!K53/Население!K50*1000, 2)</f>
        <v>53.23</v>
      </c>
      <c r="L50" s="1">
        <f>ROUND(Бассейны!L53/Население!L50*1000, 2)</f>
        <v>54.12</v>
      </c>
      <c r="M50" s="1">
        <f>ROUND(Бассейны!M53/Население!M50*1000, 2)</f>
        <v>56.59</v>
      </c>
      <c r="N50" s="1">
        <f>ROUND(Бассейны!N53/Население!N50*1000, 2)</f>
        <v>59.06</v>
      </c>
      <c r="O50" s="1">
        <f>ROUND(Бассейны!O53/Население!O50*1000, 2)</f>
        <v>64.180000000000007</v>
      </c>
      <c r="P50" s="1">
        <f>ROUND(Бассейны!P53/Население!P50*1000, 2)</f>
        <v>66.23</v>
      </c>
      <c r="Q50" s="1">
        <f>ROUND(Бассейны!Q53/Население!Q50*1000, 2)</f>
        <v>67.319999999999993</v>
      </c>
      <c r="R50" s="1">
        <f>ROUND(Бассейны!R53/Население!R50*1000, 2)</f>
        <v>69.540000000000006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1" t="s">
        <v>50</v>
      </c>
      <c r="C51" s="1">
        <f>ROUND(Бассейны!C54/Население!C51*1000, 2)</f>
        <v>25.74</v>
      </c>
      <c r="D51" s="1">
        <f>ROUND(Бассейны!D54/Население!D51*1000, 2)</f>
        <v>28.38</v>
      </c>
      <c r="E51" s="1">
        <f>ROUND(Бассейны!E54/Население!E51*1000, 2)</f>
        <v>36.25</v>
      </c>
      <c r="F51" s="1">
        <f>ROUND(Бассейны!F54/Население!F51*1000, 2)</f>
        <v>50.4</v>
      </c>
      <c r="G51" s="1">
        <f>ROUND(Бассейны!G54/Население!G51*1000, 2)</f>
        <v>25.48</v>
      </c>
      <c r="H51" s="1">
        <f>ROUND(Бассейны!H54/Население!H51*1000, 2)</f>
        <v>25.82</v>
      </c>
      <c r="I51" s="1">
        <f>ROUND(Бассейны!I54/Население!I51*1000, 2)</f>
        <v>25.47</v>
      </c>
      <c r="J51" s="1">
        <f>ROUND(Бассейны!J54/Население!J51*1000, 2)</f>
        <v>25.44</v>
      </c>
      <c r="K51" s="1">
        <f>ROUND(Бассейны!K54/Население!K51*1000, 2)</f>
        <v>25.42</v>
      </c>
      <c r="L51" s="1">
        <f>ROUND(Бассейны!L54/Население!L51*1000, 2)</f>
        <v>24.65</v>
      </c>
      <c r="M51" s="1">
        <f>ROUND(Бассейны!M54/Население!M51*1000, 2)</f>
        <v>24.3</v>
      </c>
      <c r="N51" s="1">
        <f>ROUND(Бассейны!N54/Население!N51*1000, 2)</f>
        <v>25.08</v>
      </c>
      <c r="O51" s="1">
        <f>ROUND(Бассейны!O54/Население!O51*1000, 2)</f>
        <v>23.64</v>
      </c>
      <c r="P51" s="1">
        <f>ROUND(Бассейны!P54/Население!P51*1000, 2)</f>
        <v>26.04</v>
      </c>
      <c r="Q51" s="1">
        <f>ROUND(Бассейны!Q54/Население!Q51*1000, 2)</f>
        <v>25.39</v>
      </c>
      <c r="R51" s="1">
        <f>ROUND(Бассейны!R54/Население!R51*1000, 2)</f>
        <v>28.69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1" t="s">
        <v>51</v>
      </c>
      <c r="C52" s="1">
        <f>ROUND(Бассейны!C55/Население!C52*1000, 2)</f>
        <v>16.21</v>
      </c>
      <c r="D52" s="1">
        <f>ROUND(Бассейны!D55/Население!D52*1000, 2)</f>
        <v>15.94</v>
      </c>
      <c r="E52" s="1">
        <f>ROUND(Бассейны!E55/Население!E52*1000, 2)</f>
        <v>16.12</v>
      </c>
      <c r="F52" s="1">
        <f>ROUND(Бассейны!F55/Население!F52*1000, 2)</f>
        <v>15.57</v>
      </c>
      <c r="G52" s="1">
        <f>ROUND(Бассейны!G55/Население!G52*1000, 2)</f>
        <v>15.7</v>
      </c>
      <c r="H52" s="1">
        <f>ROUND(Бассейны!H55/Население!H52*1000, 2)</f>
        <v>17.920000000000002</v>
      </c>
      <c r="I52" s="1">
        <f>ROUND(Бассейны!I55/Население!I52*1000, 2)</f>
        <v>18.07</v>
      </c>
      <c r="J52" s="1">
        <f>ROUND(Бассейны!J55/Население!J52*1000, 2)</f>
        <v>18.2</v>
      </c>
      <c r="K52" s="1">
        <f>ROUND(Бассейны!K55/Население!K52*1000, 2)</f>
        <v>20.59</v>
      </c>
      <c r="L52" s="1">
        <f>ROUND(Бассейны!L55/Население!L52*1000, 2)</f>
        <v>20.71</v>
      </c>
      <c r="M52" s="1">
        <f>ROUND(Бассейны!M55/Население!M52*1000, 2)</f>
        <v>23.13</v>
      </c>
      <c r="N52" s="1">
        <f>ROUND(Бассейны!N55/Население!N52*1000, 2)</f>
        <v>23.99</v>
      </c>
      <c r="O52" s="1">
        <f>ROUND(Бассейны!O55/Население!O52*1000, 2)</f>
        <v>21.82</v>
      </c>
      <c r="P52" s="1">
        <f>ROUND(Бассейны!P55/Население!P52*1000, 2)</f>
        <v>22.01</v>
      </c>
      <c r="Q52" s="1">
        <f>ROUND(Бассейны!Q55/Население!Q52*1000, 2)</f>
        <v>23.75</v>
      </c>
      <c r="R52" s="1">
        <f>ROUND(Бассейны!R55/Население!R52*1000, 2)</f>
        <v>25.6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1" t="s">
        <v>52</v>
      </c>
      <c r="C53" s="1">
        <f>ROUND(Бассейны!C56/Население!C53*1000, 2)</f>
        <v>14.35</v>
      </c>
      <c r="D53" s="1">
        <f>ROUND(Бассейны!D56/Население!D53*1000, 2)</f>
        <v>14.66</v>
      </c>
      <c r="E53" s="1">
        <f>ROUND(Бассейны!E56/Население!E53*1000, 2)</f>
        <v>19.23</v>
      </c>
      <c r="F53" s="1">
        <f>ROUND(Бассейны!F56/Население!F53*1000, 2)</f>
        <v>22.92</v>
      </c>
      <c r="G53" s="1">
        <f>ROUND(Бассейны!G56/Население!G53*1000, 2)</f>
        <v>30.23</v>
      </c>
      <c r="H53" s="1">
        <f>ROUND(Бассейны!H56/Население!H53*1000, 2)</f>
        <v>31.74</v>
      </c>
      <c r="I53" s="1">
        <f>ROUND(Бассейны!I56/Население!I53*1000, 2)</f>
        <v>40.04</v>
      </c>
      <c r="J53" s="1">
        <f>ROUND(Бассейны!J56/Население!J53*1000, 2)</f>
        <v>42.25</v>
      </c>
      <c r="K53" s="1">
        <f>ROUND(Бассейны!K56/Население!K53*1000, 2)</f>
        <v>45.41</v>
      </c>
      <c r="L53" s="1">
        <f>ROUND(Бассейны!L56/Население!L53*1000, 2)</f>
        <v>47.09</v>
      </c>
      <c r="M53" s="1">
        <f>ROUND(Бассейны!M56/Население!M53*1000, 2)</f>
        <v>50.31</v>
      </c>
      <c r="N53" s="1">
        <f>ROUND(Бассейны!N56/Население!N53*1000, 2)</f>
        <v>64.959999999999994</v>
      </c>
      <c r="O53" s="1">
        <f>ROUND(Бассейны!O56/Население!O53*1000, 2)</f>
        <v>66.150000000000006</v>
      </c>
      <c r="P53" s="1">
        <f>ROUND(Бассейны!P56/Население!P53*1000, 2)</f>
        <v>66.87</v>
      </c>
      <c r="Q53" s="1">
        <f>ROUND(Бассейны!Q56/Население!Q53*1000, 2)</f>
        <v>69.930000000000007</v>
      </c>
      <c r="R53" s="1">
        <f>ROUND(Бассейны!R56/Население!R53*1000, 2)</f>
        <v>70.19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1" t="s">
        <v>53</v>
      </c>
      <c r="C54" s="1">
        <f>ROUND(Бассейны!C57/Население!C54*1000, 2)</f>
        <v>25.8</v>
      </c>
      <c r="D54" s="1">
        <f>ROUND(Бассейны!D57/Население!D54*1000, 2)</f>
        <v>24.79</v>
      </c>
      <c r="E54" s="1">
        <f>ROUND(Бассейны!E57/Население!E54*1000, 2)</f>
        <v>24.93</v>
      </c>
      <c r="F54" s="1">
        <f>ROUND(Бассейны!F57/Население!F54*1000, 2)</f>
        <v>25.48</v>
      </c>
      <c r="G54" s="1">
        <f>ROUND(Бассейны!G57/Население!G54*1000, 2)</f>
        <v>26.52</v>
      </c>
      <c r="H54" s="1">
        <f>ROUND(Бассейны!H57/Население!H54*1000, 2)</f>
        <v>29.53</v>
      </c>
      <c r="I54" s="1">
        <f>ROUND(Бассейны!I57/Население!I54*1000, 2)</f>
        <v>28.66</v>
      </c>
      <c r="J54" s="1">
        <f>ROUND(Бассейны!J57/Население!J54*1000, 2)</f>
        <v>28.27</v>
      </c>
      <c r="K54" s="1">
        <f>ROUND(Бассейны!K57/Население!K54*1000, 2)</f>
        <v>29.37</v>
      </c>
      <c r="L54" s="1">
        <f>ROUND(Бассейны!L57/Население!L54*1000, 2)</f>
        <v>29.49</v>
      </c>
      <c r="M54" s="1">
        <f>ROUND(Бассейны!M57/Население!M54*1000, 2)</f>
        <v>28.57</v>
      </c>
      <c r="N54" s="1">
        <f>ROUND(Бассейны!N57/Население!N54*1000, 2)</f>
        <v>29.15</v>
      </c>
      <c r="O54" s="1">
        <f>ROUND(Бассейны!O57/Население!O54*1000, 2)</f>
        <v>30.33</v>
      </c>
      <c r="P54" s="1">
        <f>ROUND(Бассейны!P57/Население!P54*1000, 2)</f>
        <v>30.06</v>
      </c>
      <c r="Q54" s="1">
        <f>ROUND(Бассейны!Q57/Население!Q54*1000, 2)</f>
        <v>29.64</v>
      </c>
      <c r="R54" s="1">
        <f>ROUND(Бассейны!R57/Население!R54*1000, 2)</f>
        <v>30.37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1" t="s">
        <v>54</v>
      </c>
      <c r="C55" s="1">
        <f>ROUND(Бассейны!C58/Население!C55*1000, 2)</f>
        <v>28.17</v>
      </c>
      <c r="D55" s="1">
        <f>ROUND(Бассейны!D58/Население!D55*1000, 2)</f>
        <v>28.41</v>
      </c>
      <c r="E55" s="1">
        <f>ROUND(Бассейны!E58/Население!E55*1000, 2)</f>
        <v>30.09</v>
      </c>
      <c r="F55" s="1">
        <f>ROUND(Бассейны!F58/Население!F55*1000, 2)</f>
        <v>35.299999999999997</v>
      </c>
      <c r="G55" s="1">
        <f>ROUND(Бассейны!G58/Население!G55*1000, 2)</f>
        <v>42.03</v>
      </c>
      <c r="H55" s="1">
        <f>ROUND(Бассейны!H58/Население!H55*1000, 2)</f>
        <v>46.97</v>
      </c>
      <c r="I55" s="1">
        <f>ROUND(Бассейны!I58/Население!I55*1000, 2)</f>
        <v>49.38</v>
      </c>
      <c r="J55" s="1">
        <f>ROUND(Бассейны!J58/Население!J55*1000, 2)</f>
        <v>54.05</v>
      </c>
      <c r="K55" s="1">
        <f>ROUND(Бассейны!K58/Население!K55*1000, 2)</f>
        <v>50.7</v>
      </c>
      <c r="L55" s="1">
        <f>ROUND(Бассейны!L58/Население!L55*1000, 2)</f>
        <v>51.62</v>
      </c>
      <c r="M55" s="1">
        <f>ROUND(Бассейны!M58/Население!M55*1000, 2)</f>
        <v>52.63</v>
      </c>
      <c r="N55" s="1">
        <f>ROUND(Бассейны!N58/Население!N55*1000, 2)</f>
        <v>54.4</v>
      </c>
      <c r="O55" s="1">
        <f>ROUND(Бассейны!O58/Население!O55*1000, 2)</f>
        <v>54.8</v>
      </c>
      <c r="P55" s="1">
        <f>ROUND(Бассейны!P58/Население!P55*1000, 2)</f>
        <v>55.39</v>
      </c>
      <c r="Q55" s="1">
        <f>ROUND(Бассейны!Q58/Население!Q55*1000, 2)</f>
        <v>55.9</v>
      </c>
      <c r="R55" s="1">
        <f>ROUND(Бассейны!R58/Население!R55*1000, 2)</f>
        <v>55.77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1" t="s">
        <v>55</v>
      </c>
      <c r="C56" s="1">
        <f>ROUND(Бассейны!C59/Население!C56*1000, 2)</f>
        <v>15.5</v>
      </c>
      <c r="D56" s="1">
        <f>ROUND(Бассейны!D59/Население!D56*1000, 2)</f>
        <v>15.99</v>
      </c>
      <c r="E56" s="1">
        <f>ROUND(Бассейны!E59/Население!E56*1000, 2)</f>
        <v>16.989999999999998</v>
      </c>
      <c r="F56" s="1">
        <f>ROUND(Бассейны!F59/Население!F56*1000, 2)</f>
        <v>17.96</v>
      </c>
      <c r="G56" s="1">
        <f>ROUND(Бассейны!G59/Население!G56*1000, 2)</f>
        <v>18.61</v>
      </c>
      <c r="H56" s="1">
        <f>ROUND(Бассейны!H59/Население!H56*1000, 2)</f>
        <v>18.350000000000001</v>
      </c>
      <c r="I56" s="1">
        <f>ROUND(Бассейны!I59/Население!I56*1000, 2)</f>
        <v>20.22</v>
      </c>
      <c r="J56" s="1">
        <f>ROUND(Бассейны!J59/Население!J56*1000, 2)</f>
        <v>22.41</v>
      </c>
      <c r="K56" s="1">
        <f>ROUND(Бассейны!K59/Население!K56*1000, 2)</f>
        <v>23.36</v>
      </c>
      <c r="L56" s="1">
        <f>ROUND(Бассейны!L59/Население!L56*1000, 2)</f>
        <v>27.39</v>
      </c>
      <c r="M56" s="1">
        <f>ROUND(Бассейны!M59/Население!M56*1000, 2)</f>
        <v>29.63</v>
      </c>
      <c r="N56" s="1">
        <f>ROUND(Бассейны!N59/Население!N56*1000, 2)</f>
        <v>33.409999999999997</v>
      </c>
      <c r="O56" s="1">
        <f>ROUND(Бассейны!O59/Население!O56*1000, 2)</f>
        <v>33.51</v>
      </c>
      <c r="P56" s="1">
        <f>ROUND(Бассейны!P59/Население!P56*1000, 2)</f>
        <v>34.869999999999997</v>
      </c>
      <c r="Q56" s="1">
        <f>ROUND(Бассейны!Q59/Население!Q56*1000, 2)</f>
        <v>35.86</v>
      </c>
      <c r="R56" s="1">
        <f>ROUND(Бассейны!R59/Население!R56*1000, 2)</f>
        <v>38.049999999999997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1" t="s">
        <v>56</v>
      </c>
      <c r="C57" s="1">
        <f>ROUND(Бассейны!C60/Население!C57*1000, 2)</f>
        <v>6.56</v>
      </c>
      <c r="D57" s="1">
        <f>ROUND(Бассейны!D60/Население!D57*1000, 2)</f>
        <v>9.1999999999999993</v>
      </c>
      <c r="E57" s="1">
        <f>ROUND(Бассейны!E60/Население!E57*1000, 2)</f>
        <v>15.03</v>
      </c>
      <c r="F57" s="1">
        <f>ROUND(Бассейны!F60/Население!F57*1000, 2)</f>
        <v>15.48</v>
      </c>
      <c r="G57" s="1">
        <f>ROUND(Бассейны!G60/Население!G57*1000, 2)</f>
        <v>16.71</v>
      </c>
      <c r="H57" s="1">
        <f>ROUND(Бассейны!H60/Население!H57*1000, 2)</f>
        <v>19.850000000000001</v>
      </c>
      <c r="I57" s="1">
        <f>ROUND(Бассейны!I60/Население!I57*1000, 2)</f>
        <v>20.329999999999998</v>
      </c>
      <c r="J57" s="1">
        <f>ROUND(Бассейны!J60/Население!J57*1000, 2)</f>
        <v>20.78</v>
      </c>
      <c r="K57" s="1">
        <f>ROUND(Бассейны!K60/Население!K57*1000, 2)</f>
        <v>24.03</v>
      </c>
      <c r="L57" s="1">
        <f>ROUND(Бассейны!L60/Население!L57*1000, 2)</f>
        <v>24.87</v>
      </c>
      <c r="M57" s="1">
        <f>ROUND(Бассейны!M60/Население!M57*1000, 2)</f>
        <v>25.72</v>
      </c>
      <c r="N57" s="1">
        <f>ROUND(Бассейны!N60/Население!N57*1000, 2)</f>
        <v>26.62</v>
      </c>
      <c r="O57" s="1">
        <f>ROUND(Бассейны!O60/Население!O57*1000, 2)</f>
        <v>27.61</v>
      </c>
      <c r="P57" s="1">
        <f>ROUND(Бассейны!P60/Население!P57*1000, 2)</f>
        <v>29.5</v>
      </c>
      <c r="Q57" s="1">
        <f>ROUND(Бассейны!Q60/Население!Q57*1000, 2)</f>
        <v>31.79</v>
      </c>
      <c r="R57" s="1">
        <f>ROUND(Бассейны!R60/Население!R57*1000, 2)</f>
        <v>33.4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1" t="s">
        <v>57</v>
      </c>
      <c r="C58" s="1">
        <f>ROUND(Бассейны!C61/Население!C58*1000, 2)</f>
        <v>14.93</v>
      </c>
      <c r="D58" s="1">
        <f>ROUND(Бассейны!D61/Население!D58*1000, 2)</f>
        <v>16.47</v>
      </c>
      <c r="E58" s="1">
        <f>ROUND(Бассейны!E61/Население!E58*1000, 2)</f>
        <v>16.64</v>
      </c>
      <c r="F58" s="1">
        <f>ROUND(Бассейны!F61/Население!F58*1000, 2)</f>
        <v>16.77</v>
      </c>
      <c r="G58" s="1">
        <f>ROUND(Бассейны!G61/Население!G58*1000, 2)</f>
        <v>25.29</v>
      </c>
      <c r="H58" s="1">
        <f>ROUND(Бассейны!H61/Население!H58*1000, 2)</f>
        <v>25.58</v>
      </c>
      <c r="I58" s="1">
        <f>ROUND(Бассейны!I61/Население!I58*1000, 2)</f>
        <v>27.3</v>
      </c>
      <c r="J58" s="1">
        <f>ROUND(Бассейны!J61/Население!J58*1000, 2)</f>
        <v>28.26</v>
      </c>
      <c r="K58" s="1">
        <f>ROUND(Бассейны!K61/Население!K58*1000, 2)</f>
        <v>29.18</v>
      </c>
      <c r="L58" s="1">
        <f>ROUND(Бассейны!L61/Население!L58*1000, 2)</f>
        <v>30.11</v>
      </c>
      <c r="M58" s="1">
        <f>ROUND(Бассейны!M61/Население!M58*1000, 2)</f>
        <v>32.590000000000003</v>
      </c>
      <c r="N58" s="1">
        <f>ROUND(Бассейны!N61/Население!N58*1000, 2)</f>
        <v>33.520000000000003</v>
      </c>
      <c r="O58" s="1">
        <f>ROUND(Бассейны!O61/Население!O58*1000, 2)</f>
        <v>34.479999999999997</v>
      </c>
      <c r="P58" s="1">
        <f>ROUND(Бассейны!P61/Население!P58*1000, 2)</f>
        <v>36.35</v>
      </c>
      <c r="Q58" s="1">
        <f>ROUND(Бассейны!Q61/Население!Q58*1000, 2)</f>
        <v>36.590000000000003</v>
      </c>
      <c r="R58" s="1">
        <f>ROUND(Бассейны!R61/Население!R58*1000, 2)</f>
        <v>37.770000000000003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1" t="s">
        <v>58</v>
      </c>
      <c r="C59" s="1">
        <f>ROUND(Бассейны!C62/Население!C59*1000, 2)</f>
        <v>5.2</v>
      </c>
      <c r="D59" s="1">
        <f>ROUND(Бассейны!D62/Население!D59*1000, 2)</f>
        <v>6.12</v>
      </c>
      <c r="E59" s="1">
        <f>ROUND(Бассейны!E62/Население!E59*1000, 2)</f>
        <v>6.19</v>
      </c>
      <c r="F59" s="1">
        <f>ROUND(Бассейны!F62/Население!F59*1000, 2)</f>
        <v>5.21</v>
      </c>
      <c r="G59" s="1">
        <f>ROUND(Бассейны!G62/Население!G59*1000, 2)</f>
        <v>5.25</v>
      </c>
      <c r="H59" s="1">
        <f>ROUND(Бассейны!H62/Население!H59*1000, 2)</f>
        <v>5.5</v>
      </c>
      <c r="I59" s="1">
        <f>ROUND(Бассейны!I62/Население!I59*1000, 2)</f>
        <v>5.58</v>
      </c>
      <c r="J59" s="1">
        <f>ROUND(Бассейны!J62/Население!J59*1000, 2)</f>
        <v>9.0299999999999994</v>
      </c>
      <c r="K59" s="1">
        <f>ROUND(Бассейны!K62/Население!K59*1000, 2)</f>
        <v>9.1199999999999992</v>
      </c>
      <c r="L59" s="1">
        <f>ROUND(Бассейны!L62/Население!L59*1000, 2)</f>
        <v>10.34</v>
      </c>
      <c r="M59" s="1">
        <f>ROUND(Бассейны!M62/Население!M59*1000, 2)</f>
        <v>11.6</v>
      </c>
      <c r="N59" s="1">
        <f>ROUND(Бассейны!N62/Население!N59*1000, 2)</f>
        <v>11.71</v>
      </c>
      <c r="O59" s="1">
        <f>ROUND(Бассейны!O62/Население!O59*1000, 2)</f>
        <v>13</v>
      </c>
      <c r="P59" s="1">
        <f>ROUND(Бассейны!P62/Население!P59*1000, 2)</f>
        <v>13.17</v>
      </c>
      <c r="Q59" s="1">
        <f>ROUND(Бассейны!Q62/Население!Q59*1000, 2)</f>
        <v>14.51</v>
      </c>
      <c r="R59" s="1">
        <f>ROUND(Бассейны!R62/Население!R59*1000, 2)</f>
        <v>14.65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1" t="s">
        <v>59</v>
      </c>
      <c r="C60" s="1">
        <f>ROUND(Бассейны!C63/Население!C60*1000, 2)</f>
        <v>45</v>
      </c>
      <c r="D60" s="1">
        <f>ROUND(Бассейны!D63/Население!D60*1000, 2)</f>
        <v>46.03</v>
      </c>
      <c r="E60" s="1">
        <f>ROUND(Бассейны!E63/Население!E60*1000, 2)</f>
        <v>54.55</v>
      </c>
      <c r="F60" s="1">
        <f>ROUND(Бассейны!F63/Население!F60*1000, 2)</f>
        <v>57.1</v>
      </c>
      <c r="G60" s="1">
        <f>ROUND(Бассейны!G63/Население!G60*1000, 2)</f>
        <v>59.16</v>
      </c>
      <c r="H60" s="1">
        <f>ROUND(Бассейны!H63/Население!H60*1000, 2)</f>
        <v>60.97</v>
      </c>
      <c r="I60" s="1">
        <f>ROUND(Бассейны!I63/Население!I60*1000, 2)</f>
        <v>61.3</v>
      </c>
      <c r="J60" s="1">
        <f>ROUND(Бассейны!J63/Население!J60*1000, 2)</f>
        <v>61.17</v>
      </c>
      <c r="K60" s="1">
        <f>ROUND(Бассейны!K63/Население!K60*1000, 2)</f>
        <v>62.02</v>
      </c>
      <c r="L60" s="1">
        <f>ROUND(Бассейны!L63/Население!L60*1000, 2)</f>
        <v>61.47</v>
      </c>
      <c r="M60" s="1">
        <f>ROUND(Бассейны!M63/Население!M60*1000, 2)</f>
        <v>61.89</v>
      </c>
      <c r="N60" s="1">
        <f>ROUND(Бассейны!N63/Население!N60*1000, 2)</f>
        <v>61.68</v>
      </c>
      <c r="O60" s="1">
        <f>ROUND(Бассейны!O63/Население!O60*1000, 2)</f>
        <v>63.12</v>
      </c>
      <c r="P60" s="1">
        <f>ROUND(Бассейны!P63/Население!P60*1000, 2)</f>
        <v>58.85</v>
      </c>
      <c r="Q60" s="1">
        <f>ROUND(Бассейны!Q63/Население!Q60*1000, 2)</f>
        <v>57.53</v>
      </c>
      <c r="R60" s="1">
        <f>ROUND(Бассейны!R63/Население!R60*1000, 2)</f>
        <v>57.58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1" t="s">
        <v>60</v>
      </c>
      <c r="C61" s="1">
        <f>ROUND(Бассейны!C64/Население!C61*1000, 2)</f>
        <v>40.07</v>
      </c>
      <c r="D61" s="1">
        <f>ROUND(Бассейны!D64/Население!D61*1000, 2)</f>
        <v>41.23</v>
      </c>
      <c r="E61" s="1">
        <f>ROUND(Бассейны!E64/Население!E61*1000, 2)</f>
        <v>46.04</v>
      </c>
      <c r="F61" s="1">
        <f>ROUND(Бассейны!F64/Население!F61*1000, 2)</f>
        <v>49.79</v>
      </c>
      <c r="G61" s="1">
        <f>ROUND(Бассейны!G64/Население!G61*1000, 2)</f>
        <v>53.55</v>
      </c>
      <c r="H61" s="1">
        <f>ROUND(Бассейны!H64/Население!H61*1000, 2)</f>
        <v>56.09</v>
      </c>
      <c r="I61" s="1">
        <f>ROUND(Бассейны!I64/Население!I61*1000, 2)</f>
        <v>57.51</v>
      </c>
      <c r="J61" s="1">
        <f>ROUND(Бассейны!J64/Население!J61*1000, 2)</f>
        <v>57.53</v>
      </c>
      <c r="K61" s="1">
        <f>ROUND(Бассейны!K64/Население!K61*1000, 2)</f>
        <v>58.38</v>
      </c>
      <c r="L61" s="1">
        <f>ROUND(Бассейны!L64/Население!L61*1000, 2)</f>
        <v>60.88</v>
      </c>
      <c r="M61" s="1">
        <f>ROUND(Бассейны!M64/Население!M61*1000, 2)</f>
        <v>62.52</v>
      </c>
      <c r="N61" s="1">
        <f>ROUND(Бассейны!N64/Население!N61*1000, 2)</f>
        <v>63.39</v>
      </c>
      <c r="O61" s="1">
        <f>ROUND(Бассейны!O64/Население!O61*1000, 2)</f>
        <v>66.900000000000006</v>
      </c>
      <c r="P61" s="1">
        <f>ROUND(Бассейны!P64/Население!P61*1000, 2)</f>
        <v>68.22</v>
      </c>
      <c r="Q61" s="1">
        <f>ROUND(Бассейны!Q64/Население!Q61*1000, 2)</f>
        <v>67.61</v>
      </c>
      <c r="R61" s="1">
        <f>ROUND(Бассейны!R64/Население!R61*1000, 2)</f>
        <v>69.08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1" t="s">
        <v>61</v>
      </c>
      <c r="C62" s="1">
        <f>ROUND(Бассейны!C65/Население!C62*1000, 2)</f>
        <v>24.45</v>
      </c>
      <c r="D62" s="1">
        <f>ROUND(Бассейны!D65/Население!D62*1000, 2)</f>
        <v>26.05</v>
      </c>
      <c r="E62" s="1">
        <f>ROUND(Бассейны!E65/Население!E62*1000, 2)</f>
        <v>30.14</v>
      </c>
      <c r="F62" s="1">
        <f>ROUND(Бассейны!F65/Население!F62*1000, 2)</f>
        <v>30.76</v>
      </c>
      <c r="G62" s="1">
        <f>ROUND(Бассейны!G65/Население!G62*1000, 2)</f>
        <v>31.07</v>
      </c>
      <c r="H62" s="1">
        <f>ROUND(Бассейны!H65/Население!H62*1000, 2)</f>
        <v>32.51</v>
      </c>
      <c r="I62" s="1">
        <f>ROUND(Бассейны!I65/Население!I62*1000, 2)</f>
        <v>32.47</v>
      </c>
      <c r="J62" s="1">
        <f>ROUND(Бассейны!J65/Население!J62*1000, 2)</f>
        <v>23.82</v>
      </c>
      <c r="K62" s="1">
        <f>ROUND(Бассейны!K65/Население!K62*1000, 2)</f>
        <v>24.64</v>
      </c>
      <c r="L62" s="1">
        <f>ROUND(Бассейны!L65/Население!L62*1000, 2)</f>
        <v>22.58</v>
      </c>
      <c r="M62" s="1">
        <f>ROUND(Бассейны!M65/Население!M62*1000, 2)</f>
        <v>23.71</v>
      </c>
      <c r="N62" s="1">
        <f>ROUND(Бассейны!N65/Население!N62*1000, 2)</f>
        <v>27.98</v>
      </c>
      <c r="O62" s="1">
        <f>ROUND(Бассейны!O65/Население!O62*1000, 2)</f>
        <v>28.63</v>
      </c>
      <c r="P62" s="1">
        <f>ROUND(Бассейны!P65/Население!P62*1000, 2)</f>
        <v>29.06</v>
      </c>
      <c r="Q62" s="1">
        <f>ROUND(Бассейны!Q65/Население!Q62*1000, 2)</f>
        <v>29.14</v>
      </c>
      <c r="R62" s="1">
        <f>ROUND(Бассейны!R65/Население!R62*1000, 2)</f>
        <v>29.63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1" t="s">
        <v>62</v>
      </c>
      <c r="C63" s="58"/>
      <c r="D63" s="58"/>
      <c r="E63" s="58"/>
      <c r="F63" s="1">
        <f>ROUND(Бассейны!F66/Население!F63*1000, 2)</f>
        <v>4.83</v>
      </c>
      <c r="G63" s="1">
        <f>ROUND(Бассейны!G66/Население!G63*1000, 2)</f>
        <v>4.78</v>
      </c>
      <c r="H63" s="1">
        <f>ROUND(Бассейны!H66/Население!H63*1000, 2)</f>
        <v>4.83</v>
      </c>
      <c r="I63" s="1">
        <f>ROUND(Бассейны!I66/Население!I63*1000, 2)</f>
        <v>4.78</v>
      </c>
      <c r="J63" s="1">
        <f>ROUND(Бассейны!J66/Население!J63*1000, 2)</f>
        <v>4.76</v>
      </c>
      <c r="K63" s="1">
        <f>ROUND(Бассейны!K66/Население!K63*1000, 2)</f>
        <v>4.74</v>
      </c>
      <c r="L63" s="1">
        <f>ROUND(Бассейны!L66/Население!L63*1000, 2)</f>
        <v>4.67</v>
      </c>
      <c r="M63" s="1">
        <f>ROUND(Бассейны!M66/Население!M63*1000, 2)</f>
        <v>4.6500000000000004</v>
      </c>
      <c r="N63" s="1">
        <f>ROUND(Бассейны!N66/Население!N63*1000, 2)</f>
        <v>4.6100000000000003</v>
      </c>
      <c r="O63" s="1">
        <f>ROUND(Бассейны!O66/Население!O63*1000, 2)</f>
        <v>4.59</v>
      </c>
      <c r="P63" s="1">
        <f>ROUND(Бассейны!P66/Население!P63*1000, 2)</f>
        <v>9.1300000000000008</v>
      </c>
      <c r="Q63" s="1">
        <f>ROUND(Бассейны!Q66/Население!Q63*1000, 2)</f>
        <v>9.09</v>
      </c>
      <c r="R63" s="1">
        <f>ROUND(Бассейны!R66/Население!R63*1000, 2)</f>
        <v>9.0500000000000007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1" t="s">
        <v>63</v>
      </c>
      <c r="C64" s="1">
        <f>ROUND(Бассейны!C67/Население!C64*1000, 2)</f>
        <v>10.34</v>
      </c>
      <c r="D64" s="1">
        <f>ROUND(Бассейны!D67/Население!D64*1000, 2)</f>
        <v>10.37</v>
      </c>
      <c r="E64" s="1">
        <f>ROUND(Бассейны!E67/Население!E64*1000, 2)</f>
        <v>10.42</v>
      </c>
      <c r="F64" s="1">
        <f>ROUND(Бассейны!F67/Население!F64*1000, 2)</f>
        <v>12.5</v>
      </c>
      <c r="G64" s="1">
        <f>ROUND(Бассейны!G67/Население!G64*1000, 2)</f>
        <v>11.45</v>
      </c>
      <c r="H64" s="1">
        <f>ROUND(Бассейны!H67/Население!H64*1000, 2)</f>
        <v>11.32</v>
      </c>
      <c r="I64" s="1">
        <f>ROUND(Бассейны!I67/Население!I64*1000, 2)</f>
        <v>11.33</v>
      </c>
      <c r="J64" s="1">
        <f>ROUND(Бассейны!J67/Население!J64*1000, 2)</f>
        <v>12.35</v>
      </c>
      <c r="K64" s="1">
        <f>ROUND(Бассейны!K67/Население!K64*1000, 2)</f>
        <v>14.37</v>
      </c>
      <c r="L64" s="1">
        <f>ROUND(Бассейны!L67/Население!L64*1000, 2)</f>
        <v>14.31</v>
      </c>
      <c r="M64" s="1">
        <f>ROUND(Бассейны!M67/Население!M64*1000, 2)</f>
        <v>15.27</v>
      </c>
      <c r="N64" s="1">
        <f>ROUND(Бассейны!N67/Население!N64*1000, 2)</f>
        <v>15.24</v>
      </c>
      <c r="O64" s="1">
        <f>ROUND(Бассейны!O67/Население!O64*1000, 2)</f>
        <v>16.239999999999998</v>
      </c>
      <c r="P64" s="1">
        <f>ROUND(Бассейны!P67/Население!P64*1000, 2)</f>
        <v>16.28</v>
      </c>
      <c r="Q64" s="1">
        <f>ROUND(Бассейны!Q67/Население!Q64*1000, 2)</f>
        <v>17.239999999999998</v>
      </c>
      <c r="R64" s="1">
        <f>ROUND(Бассейны!R67/Население!R64*1000, 2)</f>
        <v>15.23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1" t="s">
        <v>64</v>
      </c>
      <c r="C65" s="1">
        <f>ROUND(Бассейны!C68/Население!C65*1000, 2)</f>
        <v>19.8</v>
      </c>
      <c r="D65" s="1">
        <f>ROUND(Бассейны!D68/Население!D65*1000, 2)</f>
        <v>19.420000000000002</v>
      </c>
      <c r="E65" s="1">
        <f>ROUND(Бассейны!E68/Население!E65*1000, 2)</f>
        <v>19.420000000000002</v>
      </c>
      <c r="F65" s="1">
        <f>ROUND(Бассейны!F68/Население!F65*1000, 2)</f>
        <v>19.23</v>
      </c>
      <c r="G65" s="1">
        <f>ROUND(Бассейны!G68/Население!G65*1000, 2)</f>
        <v>19.11</v>
      </c>
      <c r="H65" s="1">
        <f>ROUND(Бассейны!H68/Население!H65*1000, 2)</f>
        <v>19.48</v>
      </c>
      <c r="I65" s="1">
        <f>ROUND(Бассейны!I68/Население!I65*1000, 2)</f>
        <v>19.420000000000002</v>
      </c>
      <c r="J65" s="1">
        <f>ROUND(Бассейны!J68/Население!J65*1000, 2)</f>
        <v>9.68</v>
      </c>
      <c r="K65" s="1">
        <f>ROUND(Бассейны!K68/Население!K65*1000, 2)</f>
        <v>9.6199999999999992</v>
      </c>
      <c r="L65" s="1">
        <f>ROUND(Бассейны!L68/Население!L65*1000, 2)</f>
        <v>6.37</v>
      </c>
      <c r="M65" s="1">
        <f>ROUND(Бассейны!M68/Население!M65*1000, 2)</f>
        <v>9.49</v>
      </c>
      <c r="N65" s="1">
        <f>ROUND(Бассейны!N68/Население!N65*1000, 2)</f>
        <v>9.43</v>
      </c>
      <c r="O65" s="1">
        <f>ROUND(Бассейны!O68/Население!O65*1000, 2)</f>
        <v>9.32</v>
      </c>
      <c r="P65" s="1">
        <f>ROUND(Бассейны!P68/Население!P65*1000, 2)</f>
        <v>12.35</v>
      </c>
      <c r="Q65" s="1">
        <f>ROUND(Бассейны!Q68/Население!Q65*1000, 2)</f>
        <v>12.23</v>
      </c>
      <c r="R65" s="1">
        <f>ROUND(Бассейны!R68/Население!R65*1000, 2)</f>
        <v>12.12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1" t="s">
        <v>65</v>
      </c>
      <c r="C66" s="1">
        <f>ROUND(Бассейны!C69/Население!C66*1000, 2)</f>
        <v>58.05</v>
      </c>
      <c r="D66" s="1">
        <f>ROUND(Бассейны!D69/Население!D66*1000, 2)</f>
        <v>55.76</v>
      </c>
      <c r="E66" s="1">
        <f>ROUND(Бассейны!E69/Население!E66*1000, 2)</f>
        <v>54</v>
      </c>
      <c r="F66" s="1">
        <f>ROUND(Бассейны!F69/Население!F66*1000, 2)</f>
        <v>55.87</v>
      </c>
      <c r="G66" s="1">
        <f>ROUND(Бассейны!G69/Население!G66*1000, 2)</f>
        <v>59.48</v>
      </c>
      <c r="H66" s="1">
        <f>ROUND(Бассейны!H69/Население!H66*1000, 2)</f>
        <v>50.75</v>
      </c>
      <c r="I66" s="1">
        <f>ROUND(Бассейны!I69/Население!I66*1000, 2)</f>
        <v>50.75</v>
      </c>
      <c r="J66" s="1">
        <f>ROUND(Бассейны!J69/Население!J66*1000, 2)</f>
        <v>50.66</v>
      </c>
      <c r="K66" s="1">
        <f>ROUND(Бассейны!K69/Население!K66*1000, 2)</f>
        <v>50.56</v>
      </c>
      <c r="L66" s="1">
        <f>ROUND(Бассейны!L69/Население!L66*1000, 2)</f>
        <v>52.24</v>
      </c>
      <c r="M66" s="1">
        <f>ROUND(Бассейны!M69/Население!M66*1000, 2)</f>
        <v>52.14</v>
      </c>
      <c r="N66" s="1">
        <f>ROUND(Бассейны!N69/Население!N66*1000, 2)</f>
        <v>52.14</v>
      </c>
      <c r="O66" s="1">
        <f>ROUND(Бассейны!O69/Население!O66*1000, 2)</f>
        <v>53.9</v>
      </c>
      <c r="P66" s="1">
        <f>ROUND(Бассейны!P69/Население!P66*1000, 2)</f>
        <v>54</v>
      </c>
      <c r="Q66" s="1">
        <f>ROUND(Бассейны!Q69/Население!Q66*1000, 2)</f>
        <v>56.18</v>
      </c>
      <c r="R66" s="1">
        <f>ROUND(Бассейны!R69/Население!R66*1000, 2)</f>
        <v>56.39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1" t="s">
        <v>66</v>
      </c>
      <c r="C67" s="1">
        <f>ROUND(Бассейны!C70/Население!C67*1000, 2)</f>
        <v>9.99</v>
      </c>
      <c r="D67" s="1">
        <f>ROUND(Бассейны!D70/Население!D67*1000, 2)</f>
        <v>10.220000000000001</v>
      </c>
      <c r="E67" s="1">
        <f>ROUND(Бассейны!E70/Население!E67*1000, 2)</f>
        <v>12.29</v>
      </c>
      <c r="F67" s="1">
        <f>ROUND(Бассейны!F70/Население!F67*1000, 2)</f>
        <v>12.76</v>
      </c>
      <c r="G67" s="1">
        <f>ROUND(Бассейны!G70/Население!G67*1000, 2)</f>
        <v>19.62</v>
      </c>
      <c r="H67" s="1">
        <f>ROUND(Бассейны!H70/Население!H67*1000, 2)</f>
        <v>21.1</v>
      </c>
      <c r="I67" s="1">
        <f>ROUND(Бассейны!I70/Население!I67*1000, 2)</f>
        <v>24.93</v>
      </c>
      <c r="J67" s="1">
        <f>ROUND(Бассейны!J70/Население!J67*1000, 2)</f>
        <v>27.93</v>
      </c>
      <c r="K67" s="1">
        <f>ROUND(Бассейны!K70/Население!K67*1000, 2)</f>
        <v>30.53</v>
      </c>
      <c r="L67" s="1">
        <f>ROUND(Бассейны!L70/Население!L67*1000, 2)</f>
        <v>31.45</v>
      </c>
      <c r="M67" s="1">
        <f>ROUND(Бассейны!M70/Население!M67*1000, 2)</f>
        <v>26.92</v>
      </c>
      <c r="N67" s="1">
        <f>ROUND(Бассейны!N70/Население!N67*1000, 2)</f>
        <v>26.63</v>
      </c>
      <c r="O67" s="1">
        <f>ROUND(Бассейны!O70/Население!O67*1000, 2)</f>
        <v>28.09</v>
      </c>
      <c r="P67" s="1">
        <f>ROUND(Бассейны!P70/Население!P67*1000, 2)</f>
        <v>31.29</v>
      </c>
      <c r="Q67" s="1">
        <f>ROUND(Бассейны!Q70/Население!Q67*1000, 2)</f>
        <v>33.659999999999997</v>
      </c>
      <c r="R67" s="1">
        <f>ROUND(Бассейны!R70/Население!R67*1000, 2)</f>
        <v>36.590000000000003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1" t="s">
        <v>67</v>
      </c>
      <c r="C68" s="1">
        <f>ROUND(Бассейны!C71/Население!C68*1000, 2)</f>
        <v>17.79</v>
      </c>
      <c r="D68" s="1">
        <f>ROUND(Бассейны!D71/Население!D68*1000, 2)</f>
        <v>107.27</v>
      </c>
      <c r="E68" s="1">
        <f>ROUND(Бассейны!E71/Население!E68*1000, 2)</f>
        <v>113.19</v>
      </c>
      <c r="F68" s="1">
        <f>ROUND(Бассейны!F71/Население!F68*1000, 2)</f>
        <v>24.13</v>
      </c>
      <c r="G68" s="1">
        <f>ROUND(Бассейны!G71/Население!G68*1000, 2)</f>
        <v>24.17</v>
      </c>
      <c r="H68" s="1">
        <f>ROUND(Бассейны!H71/Население!H68*1000, 2)</f>
        <v>23.51</v>
      </c>
      <c r="I68" s="1">
        <f>ROUND(Бассейны!I71/Население!I68*1000, 2)</f>
        <v>24.55</v>
      </c>
      <c r="J68" s="1">
        <f>ROUND(Бассейны!J71/Население!J68*1000, 2)</f>
        <v>28.31</v>
      </c>
      <c r="K68" s="1">
        <f>ROUND(Бассейны!K71/Население!K68*1000, 2)</f>
        <v>28.44</v>
      </c>
      <c r="L68" s="1">
        <f>ROUND(Бассейны!L71/Население!L68*1000, 2)</f>
        <v>27.6</v>
      </c>
      <c r="M68" s="1">
        <f>ROUND(Бассейны!M71/Население!M68*1000, 2)</f>
        <v>28.62</v>
      </c>
      <c r="N68" s="1">
        <f>ROUND(Бассейны!N71/Население!N68*1000, 2)</f>
        <v>28.73</v>
      </c>
      <c r="O68" s="1">
        <f>ROUND(Бассейны!O71/Население!O68*1000, 2)</f>
        <v>29.82</v>
      </c>
      <c r="P68" s="1">
        <f>ROUND(Бассейны!P71/Население!P68*1000, 2)</f>
        <v>24.39</v>
      </c>
      <c r="Q68" s="1">
        <f>ROUND(Бассейны!Q71/Население!Q68*1000, 2)</f>
        <v>24.53</v>
      </c>
      <c r="R68" s="1">
        <f>ROUND(Бассейны!R71/Население!R68*1000, 2)</f>
        <v>23.74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68</v>
      </c>
      <c r="C69" s="1">
        <f>ROUND(Бассейны!C72/Население!C69*1000, 2)</f>
        <v>41.83</v>
      </c>
      <c r="D69" s="1">
        <f>ROUND(Бассейны!D72/Население!D69*1000, 2)</f>
        <v>22.37</v>
      </c>
      <c r="E69" s="1">
        <f>ROUND(Бассейны!E72/Население!E69*1000, 2)</f>
        <v>22.46</v>
      </c>
      <c r="F69" s="1">
        <f>ROUND(Бассейны!F72/Население!F69*1000, 2)</f>
        <v>36.68</v>
      </c>
      <c r="G69" s="1">
        <f>ROUND(Бассейны!G72/Население!G69*1000, 2)</f>
        <v>28.03</v>
      </c>
      <c r="H69" s="1">
        <f>ROUND(Бассейны!H72/Население!H69*1000, 2)</f>
        <v>30.4</v>
      </c>
      <c r="I69" s="1">
        <f>ROUND(Бассейны!I72/Население!I69*1000, 2)</f>
        <v>31.71</v>
      </c>
      <c r="J69" s="1">
        <f>ROUND(Бассейны!J72/Население!J69*1000, 2)</f>
        <v>32.31</v>
      </c>
      <c r="K69" s="1">
        <f>ROUND(Бассейны!K72/Население!K69*1000, 2)</f>
        <v>32.25</v>
      </c>
      <c r="L69" s="1">
        <f>ROUND(Бассейны!L72/Население!L69*1000, 2)</f>
        <v>34.630000000000003</v>
      </c>
      <c r="M69" s="1">
        <f>ROUND(Бассейны!M72/Население!M69*1000, 2)</f>
        <v>36.29</v>
      </c>
      <c r="N69" s="1">
        <f>ROUND(Бассейны!N72/Население!N69*1000, 2)</f>
        <v>32.700000000000003</v>
      </c>
      <c r="O69" s="1">
        <f>ROUND(Бассейны!O72/Население!O69*1000, 2)</f>
        <v>33.380000000000003</v>
      </c>
      <c r="P69" s="1">
        <f>ROUND(Бассейны!P72/Население!P69*1000, 2)</f>
        <v>34.79</v>
      </c>
      <c r="Q69" s="1">
        <f>ROUND(Бассейны!Q72/Население!Q69*1000, 2)</f>
        <v>35.94</v>
      </c>
      <c r="R69" s="1">
        <f>ROUND(Бассейны!R72/Население!R69*1000, 2)</f>
        <v>36.76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1" t="s">
        <v>69</v>
      </c>
      <c r="C70" s="1">
        <f>ROUND(Бассейны!C73/Население!C70*1000, 2)</f>
        <v>26.08</v>
      </c>
      <c r="D70" s="58"/>
      <c r="E70" s="58"/>
      <c r="F70" s="1">
        <f>ROUND(Бассейны!F73/Население!F70*1000, 2)</f>
        <v>26.32</v>
      </c>
      <c r="G70" s="1">
        <f>ROUND(Бассейны!G73/Население!G70*1000, 2)</f>
        <v>27.54</v>
      </c>
      <c r="H70" s="1">
        <f>ROUND(Бассейны!H73/Население!H70*1000, 2)</f>
        <v>29.24</v>
      </c>
      <c r="I70" s="1">
        <f>ROUND(Бассейны!I73/Население!I70*1000, 2)</f>
        <v>29.7</v>
      </c>
      <c r="J70" s="1">
        <f>ROUND(Бассейны!J73/Население!J70*1000, 2)</f>
        <v>30.14</v>
      </c>
      <c r="K70" s="1">
        <f>ROUND(Бассейны!K73/Население!K70*1000, 2)</f>
        <v>29.78</v>
      </c>
      <c r="L70" s="1">
        <f>ROUND(Бассейны!L73/Население!L70*1000, 2)</f>
        <v>31.88</v>
      </c>
      <c r="M70" s="1">
        <f>ROUND(Бассейны!M73/Население!M70*1000, 2)</f>
        <v>33.57</v>
      </c>
      <c r="N70" s="1">
        <f>ROUND(Бассейны!N73/Население!N70*1000, 2)</f>
        <v>33.619999999999997</v>
      </c>
      <c r="O70" s="1">
        <f>ROUND(Бассейны!O73/Население!O70*1000, 2)</f>
        <v>34.11</v>
      </c>
      <c r="P70" s="1">
        <f>ROUND(Бассейны!P73/Население!P70*1000, 2)</f>
        <v>35.86</v>
      </c>
      <c r="Q70" s="1">
        <f>ROUND(Бассейны!Q73/Население!Q70*1000, 2)</f>
        <v>35.97</v>
      </c>
      <c r="R70" s="1">
        <f>ROUND(Бассейны!R73/Население!R70*1000, 2)</f>
        <v>37.049999999999997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1" t="s">
        <v>70</v>
      </c>
      <c r="C71" s="1">
        <f>ROUND(Бассейны!C74/Население!C71*1000, 2)</f>
        <v>13.54</v>
      </c>
      <c r="D71" s="1">
        <f>ROUND(Бассейны!D74/Население!D71*1000, 2)</f>
        <v>13.38</v>
      </c>
      <c r="E71" s="1">
        <f>ROUND(Бассейны!E74/Население!E71*1000, 2)</f>
        <v>18.05</v>
      </c>
      <c r="F71" s="1">
        <f>ROUND(Бассейны!F74/Население!F71*1000, 2)</f>
        <v>20.55</v>
      </c>
      <c r="G71" s="1">
        <f>ROUND(Бассейны!G74/Население!G71*1000, 2)</f>
        <v>33.659999999999997</v>
      </c>
      <c r="H71" s="1">
        <f>ROUND(Бассейны!H74/Население!H71*1000, 2)</f>
        <v>40.200000000000003</v>
      </c>
      <c r="I71" s="1">
        <f>ROUND(Бассейны!I74/Население!I71*1000, 2)</f>
        <v>42.17</v>
      </c>
      <c r="J71" s="1">
        <f>ROUND(Бассейны!J74/Население!J71*1000, 2)</f>
        <v>43.76</v>
      </c>
      <c r="K71" s="1">
        <f>ROUND(Бассейны!K74/Население!K71*1000, 2)</f>
        <v>46.45</v>
      </c>
      <c r="L71" s="1">
        <f>ROUND(Бассейны!L74/Население!L71*1000, 2)</f>
        <v>47.34</v>
      </c>
      <c r="M71" s="1">
        <f>ROUND(Бассейны!M74/Население!M71*1000, 2)</f>
        <v>48.57</v>
      </c>
      <c r="N71" s="1">
        <f>ROUND(Бассейны!N74/Население!N71*1000, 2)</f>
        <v>46.88</v>
      </c>
      <c r="O71" s="1">
        <f>ROUND(Бассейны!O74/Население!O71*1000, 2)</f>
        <v>45.64</v>
      </c>
      <c r="P71" s="1">
        <f>ROUND(Бассейны!P74/Население!P71*1000, 2)</f>
        <v>46</v>
      </c>
      <c r="Q71" s="1">
        <f>ROUND(Бассейны!Q74/Население!Q71*1000, 2)</f>
        <v>44.77</v>
      </c>
      <c r="R71" s="1">
        <f>ROUND(Бассейны!R74/Население!R71*1000, 2)</f>
        <v>47.09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1" t="s">
        <v>71</v>
      </c>
      <c r="C72" s="1">
        <f>ROUND(Бассейны!C75/Население!C72*1000, 2)</f>
        <v>20.34</v>
      </c>
      <c r="D72" s="1">
        <f>ROUND(Бассейны!D75/Население!D72*1000, 2)</f>
        <v>21.13</v>
      </c>
      <c r="E72" s="1">
        <f>ROUND(Бассейны!E75/Население!E72*1000, 2)</f>
        <v>22.72</v>
      </c>
      <c r="F72" s="1">
        <f>ROUND(Бассейны!F75/Население!F72*1000, 2)</f>
        <v>23.52</v>
      </c>
      <c r="G72" s="1">
        <f>ROUND(Бассейны!G75/Население!G72*1000, 2)</f>
        <v>24.24</v>
      </c>
      <c r="H72" s="1">
        <f>ROUND(Бассейны!H75/Население!H72*1000, 2)</f>
        <v>24.76</v>
      </c>
      <c r="I72" s="1">
        <f>ROUND(Бассейны!I75/Население!I72*1000, 2)</f>
        <v>24.93</v>
      </c>
      <c r="J72" s="1">
        <f>ROUND(Бассейны!J75/Население!J72*1000, 2)</f>
        <v>29.89</v>
      </c>
      <c r="K72" s="1">
        <f>ROUND(Бассейны!K75/Население!K72*1000, 2)</f>
        <v>30.39</v>
      </c>
      <c r="L72" s="1">
        <f>ROUND(Бассейны!L75/Население!L72*1000, 2)</f>
        <v>30.21</v>
      </c>
      <c r="M72" s="1">
        <f>ROUND(Бассейны!M75/Население!M72*1000, 2)</f>
        <v>30.41</v>
      </c>
      <c r="N72" s="1">
        <f>ROUND(Бассейны!N75/Население!N72*1000, 2)</f>
        <v>30.94</v>
      </c>
      <c r="O72" s="1">
        <f>ROUND(Бассейны!O75/Население!O72*1000, 2)</f>
        <v>31.55</v>
      </c>
      <c r="P72" s="1">
        <f>ROUND(Бассейны!P75/Население!P72*1000, 2)</f>
        <v>32.22</v>
      </c>
      <c r="Q72" s="1">
        <f>ROUND(Бассейны!Q75/Население!Q72*1000, 2)</f>
        <v>32.520000000000003</v>
      </c>
      <c r="R72" s="1">
        <f>ROUND(Бассейны!R75/Население!R72*1000, 2)</f>
        <v>35.18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1" t="s">
        <v>72</v>
      </c>
      <c r="C73" s="1">
        <f>ROUND(Бассейны!C76/Население!C73*1000, 2)</f>
        <v>28.77</v>
      </c>
      <c r="D73" s="1">
        <f>ROUND(Бассейны!D76/Население!D73*1000, 2)</f>
        <v>29.48</v>
      </c>
      <c r="E73" s="1">
        <f>ROUND(Бассейны!E76/Население!E73*1000, 2)</f>
        <v>30.11</v>
      </c>
      <c r="F73" s="1">
        <f>ROUND(Бассейны!F76/Население!F73*1000, 2)</f>
        <v>30.72</v>
      </c>
      <c r="G73" s="1">
        <f>ROUND(Бассейны!G76/Население!G73*1000, 2)</f>
        <v>30.78</v>
      </c>
      <c r="H73" s="1">
        <f>ROUND(Бассейны!H76/Население!H73*1000, 2)</f>
        <v>33.89</v>
      </c>
      <c r="I73" s="1">
        <f>ROUND(Бассейны!I76/Население!I73*1000, 2)</f>
        <v>34.94</v>
      </c>
      <c r="J73" s="1">
        <f>ROUND(Бассейны!J76/Население!J73*1000, 2)</f>
        <v>34.950000000000003</v>
      </c>
      <c r="K73" s="1">
        <f>ROUND(Бассейны!K76/Население!K73*1000, 2)</f>
        <v>34.950000000000003</v>
      </c>
      <c r="L73" s="1">
        <f>ROUND(Бассейны!L76/Население!L73*1000, 2)</f>
        <v>35.89</v>
      </c>
      <c r="M73" s="1">
        <f>ROUND(Бассейны!M76/Население!M73*1000, 2)</f>
        <v>35.89</v>
      </c>
      <c r="N73" s="1">
        <f>ROUND(Бассейны!N76/Население!N73*1000, 2)</f>
        <v>36.49</v>
      </c>
      <c r="O73" s="1">
        <f>ROUND(Бассейны!O76/Население!O73*1000, 2)</f>
        <v>37.76</v>
      </c>
      <c r="P73" s="1">
        <f>ROUND(Бассейны!P76/Население!P73*1000, 2)</f>
        <v>38.07</v>
      </c>
      <c r="Q73" s="1">
        <f>ROUND(Бассейны!Q76/Население!Q73*1000, 2)</f>
        <v>38.92</v>
      </c>
      <c r="R73" s="1">
        <f>ROUND(Бассейны!R76/Население!R73*1000, 2)</f>
        <v>37.82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1" t="s">
        <v>73</v>
      </c>
      <c r="C74" s="1">
        <f>ROUND(Бассейны!C77/Население!C74*1000, 2)</f>
        <v>16.600000000000001</v>
      </c>
      <c r="D74" s="1">
        <f>ROUND(Бассейны!D77/Население!D74*1000, 2)</f>
        <v>16.440000000000001</v>
      </c>
      <c r="E74" s="1">
        <f>ROUND(Бассейны!E77/Население!E74*1000, 2)</f>
        <v>18.39</v>
      </c>
      <c r="F74" s="1">
        <f>ROUND(Бассейны!F77/Население!F74*1000, 2)</f>
        <v>19.32</v>
      </c>
      <c r="G74" s="1">
        <f>ROUND(Бассейны!G77/Население!G74*1000, 2)</f>
        <v>21.19</v>
      </c>
      <c r="H74" s="1">
        <f>ROUND(Бассейны!H77/Население!H74*1000, 2)</f>
        <v>20.97</v>
      </c>
      <c r="I74" s="1">
        <f>ROUND(Бассейны!I77/Население!I74*1000, 2)</f>
        <v>20.79</v>
      </c>
      <c r="J74" s="1">
        <f>ROUND(Бассейны!J77/Население!J74*1000, 2)</f>
        <v>20.68</v>
      </c>
      <c r="K74" s="1">
        <f>ROUND(Бассейны!K77/Население!K74*1000, 2)</f>
        <v>21.5</v>
      </c>
      <c r="L74" s="1">
        <f>ROUND(Бассейны!L77/Население!L74*1000, 2)</f>
        <v>23.28</v>
      </c>
      <c r="M74" s="1">
        <f>ROUND(Бассейны!M77/Население!M74*1000, 2)</f>
        <v>26</v>
      </c>
      <c r="N74" s="1">
        <f>ROUND(Бассейны!N77/Население!N74*1000, 2)</f>
        <v>26.88</v>
      </c>
      <c r="O74" s="1">
        <f>ROUND(Бассейны!O77/Население!O74*1000, 2)</f>
        <v>29.68</v>
      </c>
      <c r="P74" s="1">
        <f>ROUND(Бассейны!P77/Население!P74*1000, 2)</f>
        <v>29.71</v>
      </c>
      <c r="Q74" s="1">
        <f>ROUND(Бассейны!Q77/Население!Q74*1000, 2)</f>
        <v>30.56</v>
      </c>
      <c r="R74" s="1">
        <f>ROUND(Бассейны!R77/Население!R74*1000, 2)</f>
        <v>30.84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1" t="s">
        <v>74</v>
      </c>
      <c r="C75" s="1">
        <f>ROUND(Бассейны!C78/Население!C75*1000, 2)</f>
        <v>30.4</v>
      </c>
      <c r="D75" s="1">
        <f>ROUND(Бассейны!D78/Население!D75*1000, 2)</f>
        <v>30.53</v>
      </c>
      <c r="E75" s="1">
        <f>ROUND(Бассейны!E78/Население!E75*1000, 2)</f>
        <v>52.63</v>
      </c>
      <c r="F75" s="1">
        <f>ROUND(Бассейны!F78/Население!F75*1000, 2)</f>
        <v>52.58</v>
      </c>
      <c r="G75" s="1">
        <f>ROUND(Бассейны!G78/Население!G75*1000, 2)</f>
        <v>52.63</v>
      </c>
      <c r="H75" s="1">
        <f>ROUND(Бассейны!H78/Население!H75*1000, 2)</f>
        <v>52.19</v>
      </c>
      <c r="I75" s="1">
        <f>ROUND(Бассейны!I78/Население!I75*1000, 2)</f>
        <v>52.3</v>
      </c>
      <c r="J75" s="1">
        <f>ROUND(Бассейны!J78/Население!J75*1000, 2)</f>
        <v>53.35</v>
      </c>
      <c r="K75" s="1">
        <f>ROUND(Бассейны!K78/Население!K75*1000, 2)</f>
        <v>53.4</v>
      </c>
      <c r="L75" s="1">
        <f>ROUND(Бассейны!L78/Население!L75*1000, 2)</f>
        <v>53.29</v>
      </c>
      <c r="M75" s="1">
        <f>ROUND(Бассейны!M78/Население!M75*1000, 2)</f>
        <v>53.13</v>
      </c>
      <c r="N75" s="1">
        <f>ROUND(Бассейны!N78/Население!N75*1000, 2)</f>
        <v>52.96</v>
      </c>
      <c r="O75" s="1">
        <f>ROUND(Бассейны!O78/Население!O75*1000, 2)</f>
        <v>52.9</v>
      </c>
      <c r="P75" s="1">
        <f>ROUND(Бассейны!P78/Население!P75*1000, 2)</f>
        <v>52.74</v>
      </c>
      <c r="Q75" s="1">
        <f>ROUND(Бассейны!Q78/Население!Q75*1000, 2)</f>
        <v>53.5</v>
      </c>
      <c r="R75" s="1">
        <f>ROUND(Бассейны!R78/Население!R75*1000, 2)</f>
        <v>52.95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1" t="s">
        <v>75</v>
      </c>
      <c r="C76" s="1">
        <f>ROUND(Бассейны!C79/Население!C76*1000, 2)</f>
        <v>14.84</v>
      </c>
      <c r="D76" s="1">
        <f>ROUND(Бассейны!D79/Население!D76*1000, 2)</f>
        <v>14.33</v>
      </c>
      <c r="E76" s="1">
        <f>ROUND(Бассейны!E79/Население!E76*1000, 2)</f>
        <v>17.29</v>
      </c>
      <c r="F76" s="1">
        <f>ROUND(Бассейны!F79/Население!F76*1000, 2)</f>
        <v>14.45</v>
      </c>
      <c r="G76" s="1">
        <f>ROUND(Бассейны!G79/Население!G76*1000, 2)</f>
        <v>14.53</v>
      </c>
      <c r="H76" s="1">
        <f>ROUND(Бассейны!H79/Население!H76*1000, 2)</f>
        <v>15.53</v>
      </c>
      <c r="I76" s="1">
        <f>ROUND(Бассейны!I79/Население!I76*1000, 2)</f>
        <v>15.63</v>
      </c>
      <c r="J76" s="1">
        <f>ROUND(Бассейны!J79/Население!J76*1000, 2)</f>
        <v>15.63</v>
      </c>
      <c r="K76" s="1">
        <f>ROUND(Бассейны!K79/Население!K76*1000, 2)</f>
        <v>21.88</v>
      </c>
      <c r="L76" s="1">
        <f>ROUND(Бассейны!L79/Население!L76*1000, 2)</f>
        <v>22.08</v>
      </c>
      <c r="M76" s="1">
        <f>ROUND(Бассейны!M79/Население!M76*1000, 2)</f>
        <v>22.15</v>
      </c>
      <c r="N76" s="1">
        <f>ROUND(Бассейны!N79/Население!N76*1000, 2)</f>
        <v>22.22</v>
      </c>
      <c r="O76" s="1">
        <f>ROUND(Бассейны!O79/Население!O76*1000, 2)</f>
        <v>22.15</v>
      </c>
      <c r="P76" s="1">
        <f>ROUND(Бассейны!P79/Население!P76*1000, 2)</f>
        <v>25.4</v>
      </c>
      <c r="Q76" s="1">
        <f>ROUND(Бассейны!Q79/Население!Q76*1000, 2)</f>
        <v>25.56</v>
      </c>
      <c r="R76" s="1">
        <f>ROUND(Бассейны!R79/Население!R76*1000, 2)</f>
        <v>25.72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1" t="s">
        <v>76</v>
      </c>
      <c r="C77" s="1">
        <f>ROUND(Бассейны!C80/Население!C77*1000, 2)</f>
        <v>15.94</v>
      </c>
      <c r="D77" s="1">
        <f>ROUND(Бассейны!D80/Население!D77*1000, 2)</f>
        <v>15.35</v>
      </c>
      <c r="E77" s="1">
        <f>ROUND(Бассейны!E80/Население!E77*1000, 2)</f>
        <v>17.45</v>
      </c>
      <c r="F77" s="1">
        <f>ROUND(Бассейны!F80/Население!F77*1000, 2)</f>
        <v>20.04</v>
      </c>
      <c r="G77" s="1">
        <f>ROUND(Бассейны!G80/Население!G77*1000, 2)</f>
        <v>19.62</v>
      </c>
      <c r="H77" s="1">
        <f>ROUND(Бассейны!H80/Население!H77*1000, 2)</f>
        <v>22.53</v>
      </c>
      <c r="I77" s="1">
        <f>ROUND(Бассейны!I80/Население!I77*1000, 2)</f>
        <v>22.55</v>
      </c>
      <c r="J77" s="1">
        <f>ROUND(Бассейны!J80/Население!J77*1000, 2)</f>
        <v>22.6</v>
      </c>
      <c r="K77" s="1">
        <f>ROUND(Бассейны!K80/Население!K77*1000, 2)</f>
        <v>25.8</v>
      </c>
      <c r="L77" s="1">
        <f>ROUND(Бассейны!L80/Население!L77*1000, 2)</f>
        <v>25.87</v>
      </c>
      <c r="M77" s="1">
        <f>ROUND(Бассейны!M80/Население!M77*1000, 2)</f>
        <v>26.44</v>
      </c>
      <c r="N77" s="1">
        <f>ROUND(Бассейны!N80/Население!N77*1000, 2)</f>
        <v>26.52</v>
      </c>
      <c r="O77" s="1">
        <f>ROUND(Бассейны!O80/Население!O77*1000, 2)</f>
        <v>28.75</v>
      </c>
      <c r="P77" s="1">
        <f>ROUND(Бассейны!P80/Население!P77*1000, 2)</f>
        <v>27.87</v>
      </c>
      <c r="Q77" s="1">
        <f>ROUND(Бассейны!Q80/Население!Q77*1000, 2)</f>
        <v>33.229999999999997</v>
      </c>
      <c r="R77" s="1">
        <f>ROUND(Бассейны!R80/Население!R77*1000, 2)</f>
        <v>34.61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1" t="s">
        <v>77</v>
      </c>
      <c r="C78" s="1">
        <f>ROUND(Бассейны!C81/Население!C78*1000, 2)</f>
        <v>29.07</v>
      </c>
      <c r="D78" s="1">
        <f>ROUND(Бассейны!D81/Население!D78*1000, 2)</f>
        <v>28.33</v>
      </c>
      <c r="E78" s="1">
        <f>ROUND(Бассейны!E81/Население!E78*1000, 2)</f>
        <v>28.47</v>
      </c>
      <c r="F78" s="1">
        <f>ROUND(Бассейны!F81/Население!F78*1000, 2)</f>
        <v>29.91</v>
      </c>
      <c r="G78" s="1">
        <f>ROUND(Бассейны!G81/Население!G78*1000, 2)</f>
        <v>30.67</v>
      </c>
      <c r="H78" s="1">
        <f>ROUND(Бассейны!H81/Население!H78*1000, 2)</f>
        <v>34.25</v>
      </c>
      <c r="I78" s="1">
        <f>ROUND(Бассейны!I81/Население!I78*1000, 2)</f>
        <v>36.51</v>
      </c>
      <c r="J78" s="1">
        <f>ROUND(Бассейны!J81/Население!J78*1000, 2)</f>
        <v>38</v>
      </c>
      <c r="K78" s="1">
        <f>ROUND(Бассейны!K81/Население!K78*1000, 2)</f>
        <v>42.54</v>
      </c>
      <c r="L78" s="1">
        <f>ROUND(Бассейны!L81/Население!L78*1000, 2)</f>
        <v>46.34</v>
      </c>
      <c r="M78" s="1">
        <f>ROUND(Бассейны!M81/Население!M78*1000, 2)</f>
        <v>47.23</v>
      </c>
      <c r="N78" s="1">
        <f>ROUND(Бассейны!N81/Население!N78*1000, 2)</f>
        <v>48.01</v>
      </c>
      <c r="O78" s="1">
        <f>ROUND(Бассейны!O81/Население!O78*1000, 2)</f>
        <v>49.7</v>
      </c>
      <c r="P78" s="1">
        <f>ROUND(Бассейны!P81/Население!P78*1000, 2)</f>
        <v>49.96</v>
      </c>
      <c r="Q78" s="1">
        <f>ROUND(Бассейны!Q81/Население!Q78*1000, 2)</f>
        <v>51.67</v>
      </c>
      <c r="R78" s="1">
        <f>ROUND(Бассейны!R81/Население!R78*1000, 2)</f>
        <v>53.8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1" t="s">
        <v>78</v>
      </c>
      <c r="C79" s="1">
        <f>ROUND(Бассейны!C82/Население!C79*1000, 2)</f>
        <v>11.61</v>
      </c>
      <c r="D79" s="1">
        <f>ROUND(Бассейны!D82/Население!D79*1000, 2)</f>
        <v>12.49</v>
      </c>
      <c r="E79" s="1">
        <f>ROUND(Бассейны!E82/Население!E79*1000, 2)</f>
        <v>13.71</v>
      </c>
      <c r="F79" s="1">
        <f>ROUND(Бассейны!F82/Население!F79*1000, 2)</f>
        <v>10.34</v>
      </c>
      <c r="G79" s="1">
        <f>ROUND(Бассейны!G82/Население!G79*1000, 2)</f>
        <v>11.57</v>
      </c>
      <c r="H79" s="1">
        <f>ROUND(Бассейны!H82/Население!H79*1000, 2)</f>
        <v>12.06</v>
      </c>
      <c r="I79" s="1">
        <f>ROUND(Бассейны!I82/Население!I79*1000, 2)</f>
        <v>12.18</v>
      </c>
      <c r="J79" s="1">
        <f>ROUND(Бассейны!J82/Население!J79*1000, 2)</f>
        <v>14.69</v>
      </c>
      <c r="K79" s="1">
        <f>ROUND(Бассейны!K82/Население!K79*1000, 2)</f>
        <v>13.56</v>
      </c>
      <c r="L79" s="1">
        <f>ROUND(Бассейны!L82/Население!L79*1000, 2)</f>
        <v>14.81</v>
      </c>
      <c r="M79" s="1">
        <f>ROUND(Бассейны!M82/Население!M79*1000, 2)</f>
        <v>14.89</v>
      </c>
      <c r="N79" s="1">
        <f>ROUND(Бассейны!N82/Население!N79*1000, 2)</f>
        <v>16.21</v>
      </c>
      <c r="O79" s="1">
        <f>ROUND(Бассейны!O82/Население!O79*1000, 2)</f>
        <v>16.29</v>
      </c>
      <c r="P79" s="1">
        <f>ROUND(Бассейны!P82/Население!P79*1000, 2)</f>
        <v>17.63</v>
      </c>
      <c r="Q79" s="1">
        <f>ROUND(Бассейны!Q82/Население!Q79*1000, 2)</f>
        <v>18.989999999999998</v>
      </c>
      <c r="R79" s="1">
        <f>ROUND(Бассейны!R82/Население!R79*1000, 2)</f>
        <v>23.02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1" t="s">
        <v>79</v>
      </c>
      <c r="C80" s="1">
        <f>ROUND(Бассейны!C83/Население!C80*1000, 2)</f>
        <v>47.06</v>
      </c>
      <c r="D80" s="1">
        <f>ROUND(Бассейны!D83/Население!D80*1000, 2)</f>
        <v>52.33</v>
      </c>
      <c r="E80" s="1">
        <f>ROUND(Бассейны!E83/Население!E80*1000, 2)</f>
        <v>59.17</v>
      </c>
      <c r="F80" s="1">
        <f>ROUND(Бассейны!F83/Население!F80*1000, 2)</f>
        <v>54.22</v>
      </c>
      <c r="G80" s="1">
        <f>ROUND(Бассейны!G83/Население!G80*1000, 2)</f>
        <v>61.35</v>
      </c>
      <c r="H80" s="1">
        <f>ROUND(Бассейны!H83/Население!H80*1000, 2)</f>
        <v>57.69</v>
      </c>
      <c r="I80" s="1">
        <f>ROUND(Бассейны!I83/Население!I80*1000, 2)</f>
        <v>38.71</v>
      </c>
      <c r="J80" s="1">
        <f>ROUND(Бассейны!J83/Население!J80*1000, 2)</f>
        <v>39.47</v>
      </c>
      <c r="K80" s="1">
        <f>ROUND(Бассейны!K83/Население!K80*1000, 2)</f>
        <v>40</v>
      </c>
      <c r="L80" s="1">
        <f>ROUND(Бассейны!L83/Население!L80*1000, 2)</f>
        <v>40.54</v>
      </c>
      <c r="M80" s="1">
        <f>ROUND(Бассейны!M83/Население!M80*1000, 2)</f>
        <v>40.82</v>
      </c>
      <c r="N80" s="1">
        <f>ROUND(Бассейны!N83/Население!N80*1000, 2)</f>
        <v>41.1</v>
      </c>
      <c r="O80" s="1">
        <f>ROUND(Бассейны!O83/Население!O80*1000, 2)</f>
        <v>48.61</v>
      </c>
      <c r="P80" s="1">
        <f>ROUND(Бассейны!P83/Население!P80*1000, 2)</f>
        <v>49.65</v>
      </c>
      <c r="Q80" s="1">
        <f>ROUND(Бассейны!Q83/Население!Q80*1000, 2)</f>
        <v>57.14</v>
      </c>
      <c r="R80" s="1">
        <f>ROUND(Бассейны!R83/Население!R80*1000, 2)</f>
        <v>57.55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1" t="s">
        <v>80</v>
      </c>
      <c r="C81" s="1">
        <f>ROUND(Бассейны!C84/Население!C81*1000, 2)</f>
        <v>17.27</v>
      </c>
      <c r="D81" s="1">
        <f>ROUND(Бассейны!D84/Население!D81*1000, 2)</f>
        <v>13.31</v>
      </c>
      <c r="E81" s="1">
        <f>ROUND(Бассейны!E84/Население!E81*1000, 2)</f>
        <v>17.27</v>
      </c>
      <c r="F81" s="1">
        <f>ROUND(Бассейны!F84/Население!F81*1000, 2)</f>
        <v>17.37</v>
      </c>
      <c r="G81" s="1">
        <f>ROUND(Бассейны!G84/Население!G81*1000, 2)</f>
        <v>23.35</v>
      </c>
      <c r="H81" s="1">
        <f>ROUND(Бассейны!H84/Население!H81*1000, 2)</f>
        <v>24.14</v>
      </c>
      <c r="I81" s="1">
        <f>ROUND(Бассейны!I84/Население!I81*1000, 2)</f>
        <v>28.28</v>
      </c>
      <c r="J81" s="1">
        <f>ROUND(Бассейны!J84/Население!J81*1000, 2)</f>
        <v>30.36</v>
      </c>
      <c r="K81" s="1">
        <f>ROUND(Бассейны!K84/Население!K81*1000, 2)</f>
        <v>26.48</v>
      </c>
      <c r="L81" s="1">
        <f>ROUND(Бассейны!L84/Население!L81*1000, 2)</f>
        <v>24.59</v>
      </c>
      <c r="M81" s="1">
        <f>ROUND(Бассейны!M84/Население!M81*1000, 2)</f>
        <v>24.64</v>
      </c>
      <c r="N81" s="1">
        <f>ROUND(Бассейны!N84/Население!N81*1000, 2)</f>
        <v>28.75</v>
      </c>
      <c r="O81" s="1">
        <f>ROUND(Бассейны!O84/Население!O81*1000, 2)</f>
        <v>38.78</v>
      </c>
      <c r="P81" s="1">
        <f>ROUND(Бассейны!P84/Население!P81*1000, 2)</f>
        <v>40.82</v>
      </c>
      <c r="Q81" s="1">
        <f>ROUND(Бассейны!Q84/Население!Q81*1000, 2)</f>
        <v>49.18</v>
      </c>
      <c r="R81" s="1">
        <f>ROUND(Бассейны!R84/Население!R81*1000, 2)</f>
        <v>57.61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1" t="s">
        <v>81</v>
      </c>
      <c r="C82" s="1">
        <f>ROUND(Бассейны!C85/Население!C82*1000, 2)</f>
        <v>5.49</v>
      </c>
      <c r="D82" s="1">
        <f>ROUND(Бассейны!D85/Население!D82*1000, 2)</f>
        <v>5.35</v>
      </c>
      <c r="E82" s="1">
        <f>ROUND(Бассейны!E85/Население!E82*1000, 2)</f>
        <v>10.75</v>
      </c>
      <c r="F82" s="1">
        <f>ROUND(Бассейны!F85/Население!F82*1000, 2)</f>
        <v>10.75</v>
      </c>
      <c r="G82" s="1">
        <f>ROUND(Бассейны!G85/Население!G82*1000, 2)</f>
        <v>16.22</v>
      </c>
      <c r="H82" s="1">
        <f>ROUND(Бассейны!H85/Население!H82*1000, 2)</f>
        <v>17.05</v>
      </c>
      <c r="I82" s="1">
        <f>ROUND(Бассейны!I85/Население!I82*1000, 2)</f>
        <v>17.14</v>
      </c>
      <c r="J82" s="1">
        <f>ROUND(Бассейны!J85/Население!J82*1000, 2)</f>
        <v>17.34</v>
      </c>
      <c r="K82" s="1">
        <f>ROUND(Бассейны!K85/Население!K82*1000, 2)</f>
        <v>17.54</v>
      </c>
      <c r="L82" s="1">
        <f>ROUND(Бассейны!L85/Население!L82*1000, 2)</f>
        <v>17.75</v>
      </c>
      <c r="M82" s="1">
        <f>ROUND(Бассейны!M85/Население!M82*1000, 2)</f>
        <v>18.07</v>
      </c>
      <c r="N82" s="1">
        <f>ROUND(Бассейны!N85/Население!N82*1000, 2)</f>
        <v>18.29</v>
      </c>
      <c r="O82" s="1">
        <f>ROUND(Бассейны!O85/Население!O82*1000, 2)</f>
        <v>18.52</v>
      </c>
      <c r="P82" s="1">
        <f>ROUND(Бассейны!P85/Население!P82*1000, 2)</f>
        <v>18.75</v>
      </c>
      <c r="Q82" s="1">
        <f>ROUND(Бассейны!Q85/Население!Q82*1000, 2)</f>
        <v>18.989999999999998</v>
      </c>
      <c r="R82" s="1">
        <f>ROUND(Бассейны!R85/Население!R82*1000, 2)</f>
        <v>19.11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1" t="s">
        <v>82</v>
      </c>
      <c r="C83" s="1">
        <f>ROUND(Бассейны!C86/Население!C83*1000, 2)</f>
        <v>76.92</v>
      </c>
      <c r="D83" s="1">
        <f>ROUND(Бассейны!D86/Население!D83*1000, 2)</f>
        <v>78.430000000000007</v>
      </c>
      <c r="E83" s="1">
        <f>ROUND(Бассейны!E86/Население!E83*1000, 2)</f>
        <v>80</v>
      </c>
      <c r="F83" s="1">
        <f>ROUND(Бассейны!F86/Население!F83*1000, 2)</f>
        <v>80</v>
      </c>
      <c r="G83" s="1">
        <f>ROUND(Бассейны!G86/Население!G83*1000, 2)</f>
        <v>80</v>
      </c>
      <c r="H83" s="1">
        <f>ROUND(Бассейны!H86/Население!H83*1000, 2)</f>
        <v>78.430000000000007</v>
      </c>
      <c r="I83" s="1">
        <f>ROUND(Бассейны!I86/Население!I83*1000, 2)</f>
        <v>78.430000000000007</v>
      </c>
      <c r="J83" s="1">
        <f>ROUND(Бассейны!J86/Население!J83*1000, 2)</f>
        <v>58.82</v>
      </c>
      <c r="K83" s="1">
        <f>ROUND(Бассейны!K86/Население!K83*1000, 2)</f>
        <v>98.04</v>
      </c>
      <c r="L83" s="1">
        <f>ROUND(Бассейны!L86/Население!L83*1000, 2)</f>
        <v>98.04</v>
      </c>
      <c r="M83" s="1">
        <f>ROUND(Бассейны!M86/Население!M83*1000, 2)</f>
        <v>100</v>
      </c>
      <c r="N83" s="1">
        <f>ROUND(Бассейны!N86/Население!N83*1000, 2)</f>
        <v>100</v>
      </c>
      <c r="O83" s="1">
        <f>ROUND(Бассейны!O86/Население!O83*1000, 2)</f>
        <v>120</v>
      </c>
      <c r="P83" s="1">
        <f>ROUND(Бассейны!P86/Население!P83*1000, 2)</f>
        <v>120</v>
      </c>
      <c r="Q83" s="1">
        <f>ROUND(Бассейны!Q86/Население!Q83*1000, 2)</f>
        <v>100</v>
      </c>
      <c r="R83" s="1">
        <f>ROUND(Бассейны!R86/Население!R83*1000, 2)</f>
        <v>100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C84" s="2"/>
      <c r="H84" s="2"/>
      <c r="M84" s="2"/>
      <c r="N84" s="2"/>
      <c r="O84" s="2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5" t="s">
        <v>91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xr:uid="{00000000-0004-0000-1C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6"/>
  <sheetViews>
    <sheetView topLeftCell="A55" zoomScale="110" zoomScaleNormal="110" workbookViewId="0">
      <selection activeCell="T76" sqref="T76"/>
    </sheetView>
  </sheetViews>
  <sheetFormatPr defaultRowHeight="12.75" x14ac:dyDescent="0.2"/>
  <cols>
    <col min="1" max="1" width="10.85546875" customWidth="1"/>
    <col min="2" max="2" width="28.5703125" customWidth="1"/>
    <col min="3" max="15" width="0" hidden="1" customWidth="1"/>
  </cols>
  <sheetData>
    <row r="1" spans="1:28" ht="23.1" customHeight="1" x14ac:dyDescent="0.2">
      <c r="A1" s="6" t="s">
        <v>92</v>
      </c>
      <c r="B1" s="1"/>
      <c r="C1" s="1"/>
      <c r="H1" s="1"/>
      <c r="M1" s="1"/>
      <c r="N1" s="1"/>
      <c r="O1" s="1"/>
      <c r="P1" s="1"/>
      <c r="Q1" s="1"/>
    </row>
    <row r="2" spans="1:28" ht="33.950000000000003" customHeight="1" x14ac:dyDescent="0.2">
      <c r="A2" s="6" t="s">
        <v>93</v>
      </c>
      <c r="B2" s="6"/>
      <c r="C2" s="1"/>
      <c r="H2" s="1"/>
      <c r="M2" s="1"/>
      <c r="N2" s="1"/>
      <c r="O2" s="1"/>
      <c r="P2" s="1"/>
      <c r="Q2" s="1"/>
    </row>
    <row r="3" spans="1:28" ht="13.5" thickBot="1" x14ac:dyDescent="0.25">
      <c r="A3" s="1"/>
      <c r="B3" s="1"/>
      <c r="C3" s="1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.5" thickBot="1" x14ac:dyDescent="0.25">
      <c r="A4" s="1"/>
      <c r="B4" s="1" t="s">
        <v>0</v>
      </c>
      <c r="C4" s="7">
        <v>2005</v>
      </c>
      <c r="D4">
        <v>2006</v>
      </c>
      <c r="E4" s="7">
        <v>2007</v>
      </c>
      <c r="F4">
        <v>2008</v>
      </c>
      <c r="G4" s="7">
        <v>2009</v>
      </c>
      <c r="H4" s="3">
        <v>2010</v>
      </c>
      <c r="I4" s="7">
        <v>2011</v>
      </c>
      <c r="J4" s="3">
        <v>2012</v>
      </c>
      <c r="K4" s="7">
        <v>2013</v>
      </c>
      <c r="L4" s="3">
        <v>2014</v>
      </c>
      <c r="M4" s="3">
        <v>2015</v>
      </c>
      <c r="N4" s="3">
        <v>2016</v>
      </c>
      <c r="O4" s="3">
        <v>2017</v>
      </c>
      <c r="P4" s="3">
        <v>2018</v>
      </c>
      <c r="Q4" s="3">
        <v>2019</v>
      </c>
      <c r="R4" s="3">
        <v>2020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1</v>
      </c>
      <c r="B5" s="1" t="s">
        <v>1</v>
      </c>
      <c r="C5" s="1">
        <v>123</v>
      </c>
      <c r="D5" s="34">
        <v>128</v>
      </c>
      <c r="E5" s="34">
        <v>111</v>
      </c>
      <c r="F5" s="34">
        <v>129</v>
      </c>
      <c r="G5" s="34">
        <v>129</v>
      </c>
      <c r="H5" s="1">
        <v>129</v>
      </c>
      <c r="I5" s="42">
        <v>131</v>
      </c>
      <c r="J5" s="42">
        <v>130</v>
      </c>
      <c r="K5" s="42">
        <v>134</v>
      </c>
      <c r="L5" s="42">
        <v>143</v>
      </c>
      <c r="M5" s="1">
        <v>142</v>
      </c>
      <c r="N5" s="1">
        <v>144</v>
      </c>
      <c r="O5" s="1">
        <v>145</v>
      </c>
      <c r="P5" s="1">
        <v>151</v>
      </c>
      <c r="Q5" s="1">
        <v>180</v>
      </c>
      <c r="R5" s="2">
        <v>159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2</v>
      </c>
      <c r="B6" s="1" t="s">
        <v>2</v>
      </c>
      <c r="C6" s="1">
        <v>41</v>
      </c>
      <c r="D6" s="34">
        <v>41</v>
      </c>
      <c r="E6" s="34">
        <v>41</v>
      </c>
      <c r="F6" s="34">
        <v>42</v>
      </c>
      <c r="G6" s="34">
        <v>31</v>
      </c>
      <c r="H6" s="1">
        <v>38</v>
      </c>
      <c r="I6" s="42">
        <v>41</v>
      </c>
      <c r="J6" s="42">
        <v>47</v>
      </c>
      <c r="K6" s="42">
        <v>47</v>
      </c>
      <c r="L6" s="42">
        <v>48</v>
      </c>
      <c r="M6" s="1">
        <v>50</v>
      </c>
      <c r="N6" s="1">
        <v>49</v>
      </c>
      <c r="O6" s="1">
        <v>45</v>
      </c>
      <c r="P6" s="1">
        <v>47</v>
      </c>
      <c r="Q6" s="1">
        <v>48</v>
      </c>
      <c r="R6" s="2">
        <v>49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3</v>
      </c>
      <c r="B7" s="1" t="s">
        <v>3</v>
      </c>
      <c r="C7" s="1">
        <v>41</v>
      </c>
      <c r="D7" s="34">
        <v>41</v>
      </c>
      <c r="E7" s="34">
        <v>42</v>
      </c>
      <c r="F7" s="34">
        <v>42</v>
      </c>
      <c r="G7" s="34">
        <v>43</v>
      </c>
      <c r="H7" s="1">
        <v>43</v>
      </c>
      <c r="I7" s="42">
        <v>45</v>
      </c>
      <c r="J7" s="42">
        <v>47</v>
      </c>
      <c r="K7" s="42">
        <v>49</v>
      </c>
      <c r="L7" s="42">
        <v>55</v>
      </c>
      <c r="M7" s="1">
        <v>57</v>
      </c>
      <c r="N7" s="1">
        <v>62</v>
      </c>
      <c r="O7" s="1">
        <v>63</v>
      </c>
      <c r="P7" s="1">
        <v>63</v>
      </c>
      <c r="Q7" s="1">
        <v>62</v>
      </c>
      <c r="R7" s="2">
        <v>68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4</v>
      </c>
      <c r="B8" s="1" t="s">
        <v>4</v>
      </c>
      <c r="C8" s="1">
        <v>19</v>
      </c>
      <c r="D8" s="34">
        <v>19</v>
      </c>
      <c r="E8" s="34">
        <v>21</v>
      </c>
      <c r="F8" s="34">
        <v>18</v>
      </c>
      <c r="G8" s="34">
        <v>51</v>
      </c>
      <c r="H8" s="1">
        <v>52</v>
      </c>
      <c r="I8" s="42">
        <v>57</v>
      </c>
      <c r="J8" s="42">
        <v>64</v>
      </c>
      <c r="K8" s="42">
        <v>69</v>
      </c>
      <c r="L8" s="42">
        <v>77</v>
      </c>
      <c r="M8" s="1">
        <v>83</v>
      </c>
      <c r="N8" s="1">
        <v>60</v>
      </c>
      <c r="O8" s="1">
        <v>60</v>
      </c>
      <c r="P8" s="1">
        <v>63</v>
      </c>
      <c r="Q8" s="1">
        <v>64</v>
      </c>
      <c r="R8" s="2">
        <v>66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5</v>
      </c>
      <c r="B9" s="1" t="s">
        <v>5</v>
      </c>
      <c r="C9" s="1">
        <v>21</v>
      </c>
      <c r="D9" s="34">
        <v>21</v>
      </c>
      <c r="E9" s="34">
        <v>22</v>
      </c>
      <c r="F9" s="34">
        <v>23</v>
      </c>
      <c r="G9" s="34">
        <v>24</v>
      </c>
      <c r="H9" s="1">
        <v>24</v>
      </c>
      <c r="I9" s="42">
        <v>25</v>
      </c>
      <c r="J9" s="42">
        <v>28</v>
      </c>
      <c r="K9" s="42">
        <v>29</v>
      </c>
      <c r="L9" s="42">
        <v>29</v>
      </c>
      <c r="M9" s="1">
        <v>30</v>
      </c>
      <c r="N9" s="1">
        <v>30</v>
      </c>
      <c r="O9" s="1">
        <v>32</v>
      </c>
      <c r="P9" s="1">
        <v>30</v>
      </c>
      <c r="Q9" s="1">
        <v>32</v>
      </c>
      <c r="R9" s="2">
        <v>35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6</v>
      </c>
      <c r="B10" s="1" t="s">
        <v>6</v>
      </c>
      <c r="C10" s="1">
        <v>27</v>
      </c>
      <c r="D10" s="34">
        <v>26</v>
      </c>
      <c r="E10" s="34">
        <v>27</v>
      </c>
      <c r="F10" s="34">
        <v>27</v>
      </c>
      <c r="G10" s="34">
        <v>28</v>
      </c>
      <c r="H10" s="1">
        <v>28</v>
      </c>
      <c r="I10" s="42">
        <v>29</v>
      </c>
      <c r="J10" s="42">
        <v>39</v>
      </c>
      <c r="K10" s="42">
        <v>43</v>
      </c>
      <c r="L10" s="42">
        <v>45</v>
      </c>
      <c r="M10" s="1">
        <v>49</v>
      </c>
      <c r="N10" s="1">
        <v>62</v>
      </c>
      <c r="O10" s="1">
        <v>67</v>
      </c>
      <c r="P10" s="1">
        <v>70</v>
      </c>
      <c r="Q10" s="1">
        <v>70</v>
      </c>
      <c r="R10" s="2">
        <v>71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7</v>
      </c>
      <c r="B11" s="1" t="s">
        <v>7</v>
      </c>
      <c r="C11" s="1">
        <v>27</v>
      </c>
      <c r="D11" s="34">
        <v>31</v>
      </c>
      <c r="E11" s="34">
        <v>31</v>
      </c>
      <c r="F11" s="34">
        <v>31</v>
      </c>
      <c r="G11" s="34">
        <v>31</v>
      </c>
      <c r="H11" s="1">
        <v>31</v>
      </c>
      <c r="I11" s="42">
        <v>31</v>
      </c>
      <c r="J11" s="42">
        <v>31</v>
      </c>
      <c r="K11" s="42">
        <v>31</v>
      </c>
      <c r="L11" s="42">
        <v>32</v>
      </c>
      <c r="M11" s="1">
        <v>32</v>
      </c>
      <c r="N11" s="1">
        <v>32</v>
      </c>
      <c r="O11" s="1">
        <v>33</v>
      </c>
      <c r="P11" s="1">
        <v>35</v>
      </c>
      <c r="Q11" s="1">
        <v>34</v>
      </c>
      <c r="R11" s="2">
        <v>33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8</v>
      </c>
      <c r="B12" s="1" t="s">
        <v>8</v>
      </c>
      <c r="C12" s="1">
        <v>28</v>
      </c>
      <c r="D12" s="34">
        <v>30</v>
      </c>
      <c r="E12" s="34">
        <v>37</v>
      </c>
      <c r="F12" s="34">
        <v>37</v>
      </c>
      <c r="G12" s="34">
        <v>36</v>
      </c>
      <c r="H12" s="1">
        <v>36</v>
      </c>
      <c r="I12" s="42">
        <v>34</v>
      </c>
      <c r="J12" s="42">
        <v>30</v>
      </c>
      <c r="K12" s="42">
        <v>30</v>
      </c>
      <c r="L12" s="42">
        <v>32</v>
      </c>
      <c r="M12" s="1">
        <v>35</v>
      </c>
      <c r="N12" s="1">
        <v>36</v>
      </c>
      <c r="O12" s="1">
        <v>41</v>
      </c>
      <c r="P12" s="1">
        <v>44</v>
      </c>
      <c r="Q12" s="1">
        <v>45</v>
      </c>
      <c r="R12" s="2">
        <v>47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9</v>
      </c>
      <c r="B13" s="1" t="s">
        <v>9</v>
      </c>
      <c r="C13" s="1">
        <v>22</v>
      </c>
      <c r="D13" s="34">
        <v>24</v>
      </c>
      <c r="E13" s="34">
        <v>31</v>
      </c>
      <c r="F13" s="34">
        <v>32</v>
      </c>
      <c r="G13" s="34">
        <v>32</v>
      </c>
      <c r="H13" s="1">
        <v>33</v>
      </c>
      <c r="I13" s="42">
        <v>35</v>
      </c>
      <c r="J13" s="42">
        <v>38</v>
      </c>
      <c r="K13" s="42">
        <v>39</v>
      </c>
      <c r="L13" s="42">
        <v>41</v>
      </c>
      <c r="M13" s="1">
        <v>42</v>
      </c>
      <c r="N13" s="1">
        <v>43</v>
      </c>
      <c r="O13" s="1">
        <v>44</v>
      </c>
      <c r="P13" s="1">
        <v>49</v>
      </c>
      <c r="Q13" s="1">
        <v>49</v>
      </c>
      <c r="R13" s="2">
        <v>52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10</v>
      </c>
      <c r="B14" s="1" t="s">
        <v>10</v>
      </c>
      <c r="C14" s="1">
        <v>143</v>
      </c>
      <c r="D14" s="34">
        <v>147</v>
      </c>
      <c r="E14" s="34">
        <v>168</v>
      </c>
      <c r="F14" s="34">
        <v>179</v>
      </c>
      <c r="G14" s="34">
        <v>189</v>
      </c>
      <c r="H14" s="1">
        <v>196</v>
      </c>
      <c r="I14" s="42">
        <v>214</v>
      </c>
      <c r="J14" s="42">
        <v>224</v>
      </c>
      <c r="K14" s="42">
        <v>237</v>
      </c>
      <c r="L14" s="42">
        <v>243</v>
      </c>
      <c r="M14" s="1">
        <v>271</v>
      </c>
      <c r="N14" s="1">
        <v>285</v>
      </c>
      <c r="O14" s="1">
        <v>298</v>
      </c>
      <c r="P14" s="1">
        <v>307</v>
      </c>
      <c r="Q14" s="1">
        <v>312</v>
      </c>
      <c r="R14" s="2">
        <v>332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11</v>
      </c>
      <c r="B15" s="1" t="s">
        <v>11</v>
      </c>
      <c r="C15" s="1">
        <v>15</v>
      </c>
      <c r="D15" s="34">
        <v>15</v>
      </c>
      <c r="E15" s="34">
        <v>24</v>
      </c>
      <c r="F15" s="34">
        <v>29</v>
      </c>
      <c r="G15" s="34">
        <v>29</v>
      </c>
      <c r="H15" s="1">
        <v>30</v>
      </c>
      <c r="I15" s="42">
        <v>30</v>
      </c>
      <c r="J15" s="42">
        <v>31</v>
      </c>
      <c r="K15" s="42">
        <v>32</v>
      </c>
      <c r="L15" s="42">
        <v>32</v>
      </c>
      <c r="M15" s="1">
        <v>32</v>
      </c>
      <c r="N15" s="1">
        <v>34</v>
      </c>
      <c r="O15" s="1">
        <v>34</v>
      </c>
      <c r="P15" s="1">
        <v>34</v>
      </c>
      <c r="Q15" s="1">
        <v>34</v>
      </c>
      <c r="R15" s="2">
        <v>34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12</v>
      </c>
      <c r="B16" s="1" t="s">
        <v>12</v>
      </c>
      <c r="C16" s="1">
        <v>26</v>
      </c>
      <c r="D16" s="34">
        <v>26</v>
      </c>
      <c r="E16" s="34">
        <v>27</v>
      </c>
      <c r="F16" s="34">
        <v>26</v>
      </c>
      <c r="G16" s="34">
        <v>26</v>
      </c>
      <c r="H16" s="1">
        <v>31</v>
      </c>
      <c r="I16" s="42">
        <v>31</v>
      </c>
      <c r="J16" s="42">
        <v>31</v>
      </c>
      <c r="K16" s="42">
        <v>35</v>
      </c>
      <c r="L16" s="42">
        <v>37</v>
      </c>
      <c r="M16" s="1">
        <v>41</v>
      </c>
      <c r="N16" s="1">
        <v>43</v>
      </c>
      <c r="O16" s="1">
        <v>52</v>
      </c>
      <c r="P16" s="1">
        <v>54</v>
      </c>
      <c r="Q16" s="1">
        <v>55</v>
      </c>
      <c r="R16" s="2">
        <v>58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13</v>
      </c>
      <c r="B17" s="1" t="s">
        <v>13</v>
      </c>
      <c r="C17" s="1">
        <v>26</v>
      </c>
      <c r="D17" s="34">
        <v>26</v>
      </c>
      <c r="E17" s="34">
        <v>27</v>
      </c>
      <c r="F17" s="34">
        <v>32</v>
      </c>
      <c r="G17" s="34">
        <v>33</v>
      </c>
      <c r="H17" s="1">
        <v>33</v>
      </c>
      <c r="I17" s="42">
        <v>34</v>
      </c>
      <c r="J17" s="42">
        <v>34</v>
      </c>
      <c r="K17" s="42">
        <v>38</v>
      </c>
      <c r="L17" s="42">
        <v>42</v>
      </c>
      <c r="M17" s="1">
        <v>55</v>
      </c>
      <c r="N17" s="1">
        <v>57</v>
      </c>
      <c r="O17" s="1">
        <v>56</v>
      </c>
      <c r="P17" s="1">
        <v>59</v>
      </c>
      <c r="Q17" s="1">
        <v>60</v>
      </c>
      <c r="R17" s="2">
        <v>63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14</v>
      </c>
      <c r="B18" s="1" t="s">
        <v>14</v>
      </c>
      <c r="C18" s="1">
        <v>10</v>
      </c>
      <c r="D18" s="34">
        <v>11</v>
      </c>
      <c r="E18" s="34">
        <v>22</v>
      </c>
      <c r="F18" s="34">
        <v>22</v>
      </c>
      <c r="G18" s="34">
        <v>21</v>
      </c>
      <c r="H18" s="1">
        <v>25</v>
      </c>
      <c r="I18" s="42">
        <v>29</v>
      </c>
      <c r="J18" s="42">
        <v>39</v>
      </c>
      <c r="K18" s="42">
        <v>40</v>
      </c>
      <c r="L18" s="42">
        <v>40</v>
      </c>
      <c r="M18" s="1">
        <v>40</v>
      </c>
      <c r="N18" s="1">
        <v>40</v>
      </c>
      <c r="O18" s="1">
        <v>41</v>
      </c>
      <c r="P18" s="1">
        <v>41</v>
      </c>
      <c r="Q18" s="1">
        <v>41</v>
      </c>
      <c r="R18" s="2">
        <v>41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15</v>
      </c>
      <c r="B19" s="1" t="s">
        <v>15</v>
      </c>
      <c r="C19" s="1">
        <v>40</v>
      </c>
      <c r="D19" s="34">
        <v>47</v>
      </c>
      <c r="E19" s="34">
        <v>47</v>
      </c>
      <c r="F19" s="34">
        <v>51</v>
      </c>
      <c r="G19" s="34">
        <v>59</v>
      </c>
      <c r="H19" s="1">
        <v>62</v>
      </c>
      <c r="I19" s="42">
        <v>67</v>
      </c>
      <c r="J19" s="42">
        <v>56</v>
      </c>
      <c r="K19" s="42">
        <v>56</v>
      </c>
      <c r="L19" s="42">
        <v>57</v>
      </c>
      <c r="M19" s="1">
        <v>57</v>
      </c>
      <c r="N19" s="1">
        <v>58</v>
      </c>
      <c r="O19" s="1">
        <v>57</v>
      </c>
      <c r="P19" s="1">
        <v>61</v>
      </c>
      <c r="Q19" s="1">
        <v>63</v>
      </c>
      <c r="R19" s="2">
        <v>63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16</v>
      </c>
      <c r="B20" s="1" t="s">
        <v>16</v>
      </c>
      <c r="C20" s="1">
        <v>27</v>
      </c>
      <c r="D20" s="34">
        <v>27</v>
      </c>
      <c r="E20" s="34">
        <v>27</v>
      </c>
      <c r="F20" s="34">
        <v>27</v>
      </c>
      <c r="G20" s="34">
        <v>30</v>
      </c>
      <c r="H20" s="1">
        <v>30</v>
      </c>
      <c r="I20" s="42">
        <v>31</v>
      </c>
      <c r="J20" s="42">
        <v>43</v>
      </c>
      <c r="K20" s="42">
        <v>43</v>
      </c>
      <c r="L20" s="42">
        <v>43</v>
      </c>
      <c r="M20" s="1">
        <v>46</v>
      </c>
      <c r="N20" s="1">
        <v>47</v>
      </c>
      <c r="O20" s="1">
        <v>49</v>
      </c>
      <c r="P20" s="1">
        <v>50</v>
      </c>
      <c r="Q20" s="1">
        <v>50</v>
      </c>
      <c r="R20" s="2">
        <v>50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17</v>
      </c>
      <c r="B21" s="1" t="s">
        <v>17</v>
      </c>
      <c r="C21" s="1">
        <v>23</v>
      </c>
      <c r="D21" s="34">
        <v>26</v>
      </c>
      <c r="E21" s="34">
        <v>26</v>
      </c>
      <c r="F21" s="34">
        <v>26</v>
      </c>
      <c r="G21" s="34">
        <v>29</v>
      </c>
      <c r="H21" s="1">
        <v>30</v>
      </c>
      <c r="I21" s="42">
        <v>32</v>
      </c>
      <c r="J21" s="42">
        <v>29</v>
      </c>
      <c r="K21" s="42">
        <v>26</v>
      </c>
      <c r="L21" s="42">
        <v>26</v>
      </c>
      <c r="M21" s="1">
        <v>24</v>
      </c>
      <c r="N21" s="1">
        <v>25</v>
      </c>
      <c r="O21" s="1">
        <v>26</v>
      </c>
      <c r="P21" s="1">
        <v>25</v>
      </c>
      <c r="Q21" s="1">
        <v>26</v>
      </c>
      <c r="R21" s="2">
        <v>29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18</v>
      </c>
      <c r="B22" s="1" t="s">
        <v>18</v>
      </c>
      <c r="C22" s="1">
        <v>204</v>
      </c>
      <c r="D22" s="34">
        <v>207</v>
      </c>
      <c r="E22" s="34">
        <v>231</v>
      </c>
      <c r="F22" s="34">
        <v>245</v>
      </c>
      <c r="G22" s="34">
        <v>348</v>
      </c>
      <c r="H22" s="1">
        <v>365</v>
      </c>
      <c r="I22" s="42">
        <v>368</v>
      </c>
      <c r="J22" s="42">
        <v>295</v>
      </c>
      <c r="K22" s="42">
        <v>297</v>
      </c>
      <c r="L22" s="42">
        <v>301</v>
      </c>
      <c r="M22" s="1">
        <v>315</v>
      </c>
      <c r="N22" s="1">
        <v>377</v>
      </c>
      <c r="O22" s="1">
        <v>379</v>
      </c>
      <c r="P22" s="1">
        <v>383</v>
      </c>
      <c r="Q22" s="1">
        <v>417</v>
      </c>
      <c r="R22" s="2">
        <v>491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19</v>
      </c>
      <c r="B23" s="1" t="s">
        <v>19</v>
      </c>
      <c r="C23" s="1">
        <v>24</v>
      </c>
      <c r="D23" s="34">
        <v>25</v>
      </c>
      <c r="E23" s="34">
        <v>25</v>
      </c>
      <c r="F23" s="34">
        <v>25</v>
      </c>
      <c r="G23" s="34">
        <v>26</v>
      </c>
      <c r="H23" s="1">
        <v>26</v>
      </c>
      <c r="I23" s="42">
        <v>28</v>
      </c>
      <c r="J23" s="42">
        <v>28</v>
      </c>
      <c r="K23" s="42">
        <v>29</v>
      </c>
      <c r="L23" s="42">
        <v>30</v>
      </c>
      <c r="M23" s="1">
        <v>30</v>
      </c>
      <c r="N23" s="1">
        <v>33</v>
      </c>
      <c r="O23" s="1">
        <v>36</v>
      </c>
      <c r="P23" s="1">
        <v>37</v>
      </c>
      <c r="Q23" s="1">
        <v>39</v>
      </c>
      <c r="R23" s="2">
        <v>39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20</v>
      </c>
      <c r="B24" s="1" t="s">
        <v>20</v>
      </c>
      <c r="C24" s="1">
        <v>38</v>
      </c>
      <c r="D24" s="34">
        <v>38</v>
      </c>
      <c r="E24" s="34">
        <v>36</v>
      </c>
      <c r="F24" s="34">
        <v>37</v>
      </c>
      <c r="G24" s="34">
        <v>37</v>
      </c>
      <c r="H24" s="1">
        <v>37</v>
      </c>
      <c r="I24" s="42">
        <v>37</v>
      </c>
      <c r="J24" s="42">
        <v>36</v>
      </c>
      <c r="K24" s="42">
        <v>37</v>
      </c>
      <c r="L24" s="42">
        <v>37</v>
      </c>
      <c r="M24" s="1">
        <v>41</v>
      </c>
      <c r="N24" s="1">
        <v>39</v>
      </c>
      <c r="O24" s="1">
        <v>44</v>
      </c>
      <c r="P24" s="1">
        <v>46</v>
      </c>
      <c r="Q24" s="1">
        <v>45</v>
      </c>
      <c r="R24" s="2">
        <v>43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21</v>
      </c>
      <c r="B25" s="1" t="s">
        <v>21</v>
      </c>
      <c r="C25" s="1">
        <v>37</v>
      </c>
      <c r="D25" s="34">
        <v>35</v>
      </c>
      <c r="E25" s="34">
        <v>35</v>
      </c>
      <c r="F25" s="34">
        <v>42</v>
      </c>
      <c r="G25" s="34">
        <v>35</v>
      </c>
      <c r="H25" s="1">
        <v>35</v>
      </c>
      <c r="I25" s="42">
        <v>36</v>
      </c>
      <c r="J25" s="42">
        <v>43</v>
      </c>
      <c r="K25" s="42">
        <v>43</v>
      </c>
      <c r="L25" s="42">
        <v>47</v>
      </c>
      <c r="M25" s="1">
        <v>48</v>
      </c>
      <c r="N25" s="1">
        <v>49</v>
      </c>
      <c r="O25" s="1">
        <v>51</v>
      </c>
      <c r="P25" s="1">
        <v>51</v>
      </c>
      <c r="Q25" s="1">
        <v>54</v>
      </c>
      <c r="R25" s="2">
        <v>55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22</v>
      </c>
      <c r="B26" s="1" t="s">
        <v>22</v>
      </c>
      <c r="C26" s="1">
        <v>6</v>
      </c>
      <c r="D26" s="34">
        <v>6</v>
      </c>
      <c r="E26" s="34">
        <v>7</v>
      </c>
      <c r="F26" s="34">
        <v>8</v>
      </c>
      <c r="G26" s="34">
        <v>9</v>
      </c>
      <c r="H26" s="1">
        <v>39</v>
      </c>
      <c r="I26" s="42">
        <v>43</v>
      </c>
      <c r="J26" s="42">
        <v>43</v>
      </c>
      <c r="K26" s="42">
        <v>44</v>
      </c>
      <c r="L26" s="42">
        <v>46</v>
      </c>
      <c r="M26" s="1">
        <v>48</v>
      </c>
      <c r="N26" s="1">
        <v>49</v>
      </c>
      <c r="O26" s="1">
        <v>70</v>
      </c>
      <c r="P26" s="1">
        <v>82</v>
      </c>
      <c r="Q26" s="1">
        <v>88</v>
      </c>
      <c r="R26" s="2">
        <v>62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23</v>
      </c>
      <c r="B27" s="1" t="s">
        <v>23</v>
      </c>
      <c r="C27" s="1">
        <v>14</v>
      </c>
      <c r="D27" s="34">
        <v>15</v>
      </c>
      <c r="E27" s="34">
        <v>17</v>
      </c>
      <c r="F27" s="34">
        <v>17</v>
      </c>
      <c r="G27" s="34">
        <v>18</v>
      </c>
      <c r="H27" s="1">
        <v>23</v>
      </c>
      <c r="I27" s="42">
        <v>27</v>
      </c>
      <c r="J27" s="42">
        <v>29</v>
      </c>
      <c r="K27" s="42">
        <v>31</v>
      </c>
      <c r="L27" s="42">
        <v>32</v>
      </c>
      <c r="M27" s="1">
        <v>42</v>
      </c>
      <c r="N27" s="1">
        <v>44</v>
      </c>
      <c r="O27" s="1">
        <v>45</v>
      </c>
      <c r="P27" s="1">
        <v>45</v>
      </c>
      <c r="Q27" s="1">
        <v>47</v>
      </c>
      <c r="R27" s="2">
        <v>46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24</v>
      </c>
      <c r="B28" s="1" t="s">
        <v>24</v>
      </c>
      <c r="C28" s="1">
        <v>29</v>
      </c>
      <c r="D28" s="34">
        <v>29</v>
      </c>
      <c r="E28" s="34">
        <v>29</v>
      </c>
      <c r="F28" s="34">
        <v>30</v>
      </c>
      <c r="G28" s="34">
        <v>33</v>
      </c>
      <c r="H28" s="1">
        <v>33</v>
      </c>
      <c r="I28" s="42">
        <v>33</v>
      </c>
      <c r="J28" s="42">
        <v>54</v>
      </c>
      <c r="K28" s="42">
        <v>59</v>
      </c>
      <c r="L28" s="42">
        <v>60</v>
      </c>
      <c r="M28" s="1">
        <v>64</v>
      </c>
      <c r="N28" s="1">
        <v>69</v>
      </c>
      <c r="O28" s="1">
        <v>75</v>
      </c>
      <c r="P28" s="1">
        <v>85</v>
      </c>
      <c r="Q28" s="1">
        <v>86</v>
      </c>
      <c r="R28" s="2">
        <v>92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25</v>
      </c>
      <c r="B29" s="1" t="s">
        <v>25</v>
      </c>
      <c r="C29" s="1">
        <v>29</v>
      </c>
      <c r="D29" s="34">
        <v>30</v>
      </c>
      <c r="E29" s="34">
        <v>28</v>
      </c>
      <c r="F29" s="34">
        <v>33</v>
      </c>
      <c r="G29" s="34">
        <v>33</v>
      </c>
      <c r="H29" s="1">
        <v>36</v>
      </c>
      <c r="I29" s="42">
        <v>38</v>
      </c>
      <c r="J29" s="42">
        <v>35</v>
      </c>
      <c r="K29" s="42">
        <v>32</v>
      </c>
      <c r="L29" s="42">
        <v>32</v>
      </c>
      <c r="M29" s="1">
        <v>33</v>
      </c>
      <c r="N29" s="1">
        <v>34</v>
      </c>
      <c r="O29" s="1">
        <v>36</v>
      </c>
      <c r="P29" s="1">
        <v>36</v>
      </c>
      <c r="Q29" s="1">
        <v>37</v>
      </c>
      <c r="R29" s="2">
        <v>42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26</v>
      </c>
      <c r="B30" s="1" t="s">
        <v>26</v>
      </c>
      <c r="C30" s="1">
        <v>24</v>
      </c>
      <c r="D30" s="34">
        <v>26</v>
      </c>
      <c r="E30" s="34">
        <v>29</v>
      </c>
      <c r="F30" s="34">
        <v>28</v>
      </c>
      <c r="G30" s="34">
        <v>28</v>
      </c>
      <c r="H30" s="1">
        <v>28</v>
      </c>
      <c r="I30" s="42">
        <v>28</v>
      </c>
      <c r="J30" s="42">
        <v>28</v>
      </c>
      <c r="K30" s="42">
        <v>29</v>
      </c>
      <c r="L30" s="42">
        <v>31</v>
      </c>
      <c r="M30" s="1">
        <v>33</v>
      </c>
      <c r="N30" s="1">
        <v>33</v>
      </c>
      <c r="O30" s="1">
        <v>33</v>
      </c>
      <c r="P30" s="1">
        <v>33</v>
      </c>
      <c r="Q30" s="1">
        <v>35</v>
      </c>
      <c r="R30" s="2">
        <v>35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27</v>
      </c>
      <c r="B31" s="1" t="s">
        <v>27</v>
      </c>
      <c r="C31" s="1">
        <v>21</v>
      </c>
      <c r="D31" s="34">
        <v>17</v>
      </c>
      <c r="E31" s="34">
        <v>12</v>
      </c>
      <c r="F31" s="34">
        <v>13</v>
      </c>
      <c r="G31" s="34">
        <v>13</v>
      </c>
      <c r="H31" s="1">
        <v>12</v>
      </c>
      <c r="I31" s="42">
        <v>11</v>
      </c>
      <c r="J31" s="42">
        <v>12</v>
      </c>
      <c r="K31" s="42">
        <v>13</v>
      </c>
      <c r="L31" s="42">
        <v>13</v>
      </c>
      <c r="M31" s="1">
        <v>14</v>
      </c>
      <c r="N31" s="1">
        <v>14</v>
      </c>
      <c r="O31" s="1">
        <v>15</v>
      </c>
      <c r="P31" s="1">
        <v>18</v>
      </c>
      <c r="Q31" s="1">
        <v>17</v>
      </c>
      <c r="R31" s="2">
        <v>17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28</v>
      </c>
      <c r="B32" s="1" t="s">
        <v>28</v>
      </c>
      <c r="C32" s="1">
        <v>78</v>
      </c>
      <c r="D32" s="34">
        <v>86</v>
      </c>
      <c r="E32" s="34">
        <v>79</v>
      </c>
      <c r="F32" s="34">
        <v>106</v>
      </c>
      <c r="G32" s="34">
        <v>122</v>
      </c>
      <c r="H32" s="1">
        <v>140</v>
      </c>
      <c r="I32" s="42">
        <v>171</v>
      </c>
      <c r="J32" s="42">
        <v>190</v>
      </c>
      <c r="K32" s="42">
        <v>239</v>
      </c>
      <c r="L32" s="42">
        <v>256</v>
      </c>
      <c r="M32" s="1">
        <v>284</v>
      </c>
      <c r="N32" s="1">
        <v>302</v>
      </c>
      <c r="O32" s="1">
        <v>312</v>
      </c>
      <c r="P32" s="1">
        <v>328</v>
      </c>
      <c r="Q32" s="1">
        <v>345</v>
      </c>
      <c r="R32" s="2">
        <v>356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29</v>
      </c>
      <c r="B33" s="1" t="s">
        <v>29</v>
      </c>
      <c r="C33" s="1">
        <v>5</v>
      </c>
      <c r="D33" s="34">
        <v>5</v>
      </c>
      <c r="E33" s="34">
        <v>5</v>
      </c>
      <c r="F33" s="34">
        <v>6</v>
      </c>
      <c r="G33" s="34">
        <v>7</v>
      </c>
      <c r="H33" s="1">
        <v>7</v>
      </c>
      <c r="I33" s="42">
        <v>7</v>
      </c>
      <c r="J33" s="42">
        <v>7</v>
      </c>
      <c r="K33" s="42">
        <v>9</v>
      </c>
      <c r="L33" s="42">
        <v>10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2">
        <v>12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30</v>
      </c>
      <c r="B34" s="1" t="s">
        <v>30</v>
      </c>
      <c r="C34" s="1">
        <v>2</v>
      </c>
      <c r="D34" s="34">
        <v>2</v>
      </c>
      <c r="E34" s="34">
        <v>2</v>
      </c>
      <c r="F34" s="34">
        <v>2</v>
      </c>
      <c r="G34" s="34">
        <v>2</v>
      </c>
      <c r="H34" s="1">
        <v>2</v>
      </c>
      <c r="I34" s="42">
        <v>2</v>
      </c>
      <c r="J34" s="42">
        <v>2</v>
      </c>
      <c r="K34" s="42">
        <v>2</v>
      </c>
      <c r="L34" s="42">
        <v>2</v>
      </c>
      <c r="M34" s="1">
        <v>2</v>
      </c>
      <c r="N34" s="1">
        <v>2</v>
      </c>
      <c r="O34" s="1">
        <v>3</v>
      </c>
      <c r="P34" s="1">
        <v>3</v>
      </c>
      <c r="Q34" s="1">
        <v>3</v>
      </c>
      <c r="R34" s="2">
        <v>3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31</v>
      </c>
      <c r="B35" s="1" t="s">
        <v>31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42">
        <v>12</v>
      </c>
      <c r="M35" s="1">
        <v>17</v>
      </c>
      <c r="N35" s="1">
        <v>17</v>
      </c>
      <c r="O35" s="1">
        <v>22</v>
      </c>
      <c r="P35" s="1">
        <v>22</v>
      </c>
      <c r="Q35" s="1">
        <v>24</v>
      </c>
      <c r="R35" s="2">
        <v>27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32</v>
      </c>
      <c r="B36" s="1" t="s">
        <v>32</v>
      </c>
      <c r="C36" s="1">
        <v>63</v>
      </c>
      <c r="D36" s="34">
        <v>66</v>
      </c>
      <c r="E36" s="34">
        <v>98</v>
      </c>
      <c r="F36" s="34">
        <v>105</v>
      </c>
      <c r="G36" s="34">
        <v>108</v>
      </c>
      <c r="H36" s="1">
        <v>131</v>
      </c>
      <c r="I36" s="42">
        <v>139</v>
      </c>
      <c r="J36" s="42">
        <v>145</v>
      </c>
      <c r="K36" s="42">
        <v>149</v>
      </c>
      <c r="L36" s="42">
        <v>155</v>
      </c>
      <c r="M36" s="1">
        <v>164</v>
      </c>
      <c r="N36" s="1">
        <v>167</v>
      </c>
      <c r="O36" s="1">
        <v>177</v>
      </c>
      <c r="P36" s="1">
        <v>178</v>
      </c>
      <c r="Q36" s="1">
        <v>180</v>
      </c>
      <c r="R36" s="2">
        <v>201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33</v>
      </c>
      <c r="B37" s="1" t="s">
        <v>33</v>
      </c>
      <c r="C37" s="1">
        <v>27</v>
      </c>
      <c r="D37" s="34">
        <v>12</v>
      </c>
      <c r="E37" s="34">
        <v>12</v>
      </c>
      <c r="F37" s="34">
        <v>10</v>
      </c>
      <c r="G37" s="34">
        <v>10</v>
      </c>
      <c r="H37" s="1">
        <v>10</v>
      </c>
      <c r="I37" s="42">
        <v>12</v>
      </c>
      <c r="J37" s="42">
        <v>16</v>
      </c>
      <c r="K37" s="42">
        <v>18</v>
      </c>
      <c r="L37" s="42">
        <v>17</v>
      </c>
      <c r="M37" s="1">
        <v>16</v>
      </c>
      <c r="N37" s="1">
        <v>17</v>
      </c>
      <c r="O37" s="1">
        <v>21</v>
      </c>
      <c r="P37" s="1">
        <v>24</v>
      </c>
      <c r="Q37" s="1">
        <v>25</v>
      </c>
      <c r="R37" s="2">
        <v>26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34</v>
      </c>
      <c r="B38" s="1" t="s">
        <v>34</v>
      </c>
      <c r="C38" s="1">
        <v>38</v>
      </c>
      <c r="D38" s="34">
        <v>38</v>
      </c>
      <c r="E38" s="34">
        <v>38</v>
      </c>
      <c r="F38" s="34">
        <v>38</v>
      </c>
      <c r="G38" s="34">
        <v>39</v>
      </c>
      <c r="H38" s="1">
        <v>42</v>
      </c>
      <c r="I38" s="42">
        <v>48</v>
      </c>
      <c r="J38" s="42">
        <v>50</v>
      </c>
      <c r="K38" s="42">
        <v>50</v>
      </c>
      <c r="L38" s="42">
        <v>50</v>
      </c>
      <c r="M38" s="1">
        <v>55</v>
      </c>
      <c r="N38" s="1">
        <v>57</v>
      </c>
      <c r="O38" s="1">
        <v>57</v>
      </c>
      <c r="P38" s="1">
        <v>59</v>
      </c>
      <c r="Q38" s="1">
        <v>62</v>
      </c>
      <c r="R38" s="2">
        <v>64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35</v>
      </c>
      <c r="B39" s="1" t="s">
        <v>35</v>
      </c>
      <c r="C39" s="1">
        <v>70</v>
      </c>
      <c r="D39" s="34">
        <v>86</v>
      </c>
      <c r="E39" s="34">
        <v>94</v>
      </c>
      <c r="F39" s="34">
        <v>99</v>
      </c>
      <c r="G39" s="34">
        <v>104</v>
      </c>
      <c r="H39" s="1">
        <v>107</v>
      </c>
      <c r="I39" s="42">
        <v>121</v>
      </c>
      <c r="J39" s="42">
        <v>125</v>
      </c>
      <c r="K39" s="42">
        <v>131</v>
      </c>
      <c r="L39" s="42">
        <v>136</v>
      </c>
      <c r="M39" s="1">
        <v>139</v>
      </c>
      <c r="N39" s="1">
        <v>149</v>
      </c>
      <c r="O39" s="1">
        <v>157</v>
      </c>
      <c r="P39" s="1">
        <v>163</v>
      </c>
      <c r="Q39" s="1">
        <v>164</v>
      </c>
      <c r="R39" s="2">
        <v>164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36</v>
      </c>
      <c r="B40" s="1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42">
        <v>8</v>
      </c>
      <c r="M40" s="1">
        <v>6</v>
      </c>
      <c r="N40" s="1">
        <v>4</v>
      </c>
      <c r="O40" s="1">
        <v>9</v>
      </c>
      <c r="P40" s="1">
        <v>9</v>
      </c>
      <c r="Q40" s="1">
        <v>10</v>
      </c>
      <c r="R40" s="2">
        <v>10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37</v>
      </c>
      <c r="B41" s="1" t="s">
        <v>37</v>
      </c>
      <c r="C41" s="1">
        <v>11</v>
      </c>
      <c r="D41" s="34">
        <v>10</v>
      </c>
      <c r="E41" s="34">
        <v>6</v>
      </c>
      <c r="F41" s="34">
        <v>6</v>
      </c>
      <c r="G41" s="34">
        <v>6</v>
      </c>
      <c r="H41" s="1">
        <v>6</v>
      </c>
      <c r="I41" s="42">
        <v>6</v>
      </c>
      <c r="J41" s="42">
        <v>15</v>
      </c>
      <c r="K41" s="42">
        <v>15</v>
      </c>
      <c r="L41" s="42">
        <v>16</v>
      </c>
      <c r="M41" s="1">
        <v>21</v>
      </c>
      <c r="N41" s="1">
        <v>21</v>
      </c>
      <c r="O41" s="1">
        <v>21</v>
      </c>
      <c r="P41" s="1">
        <v>21</v>
      </c>
      <c r="Q41" s="1">
        <v>28</v>
      </c>
      <c r="R41" s="2">
        <v>30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38</v>
      </c>
      <c r="B42" s="1" t="s">
        <v>38</v>
      </c>
      <c r="C42" s="1" t="s">
        <v>83</v>
      </c>
      <c r="D42" s="34" t="s">
        <v>84</v>
      </c>
      <c r="E42" s="34" t="s">
        <v>84</v>
      </c>
      <c r="F42" s="34" t="s">
        <v>84</v>
      </c>
      <c r="G42" s="34" t="s">
        <v>84</v>
      </c>
      <c r="H42" s="1" t="s">
        <v>83</v>
      </c>
      <c r="I42" s="42" t="s">
        <v>84</v>
      </c>
      <c r="J42" s="42" t="s">
        <v>138</v>
      </c>
      <c r="K42" s="42">
        <v>1</v>
      </c>
      <c r="L42" s="42">
        <v>5</v>
      </c>
      <c r="M42" s="1">
        <v>5</v>
      </c>
      <c r="N42" s="1">
        <v>5</v>
      </c>
      <c r="O42" s="1">
        <v>5</v>
      </c>
      <c r="P42" s="1">
        <v>6</v>
      </c>
      <c r="Q42" s="1">
        <v>6</v>
      </c>
      <c r="R42" s="2">
        <v>8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39</v>
      </c>
      <c r="B43" s="1" t="s">
        <v>39</v>
      </c>
      <c r="C43" s="1">
        <v>11</v>
      </c>
      <c r="D43" s="40">
        <v>10</v>
      </c>
      <c r="E43" s="40">
        <v>10</v>
      </c>
      <c r="F43" s="40">
        <v>10</v>
      </c>
      <c r="G43" s="40">
        <v>14</v>
      </c>
      <c r="H43" s="1">
        <v>15</v>
      </c>
      <c r="I43" s="43">
        <v>15</v>
      </c>
      <c r="J43" s="43">
        <v>15</v>
      </c>
      <c r="K43" s="43">
        <v>15</v>
      </c>
      <c r="L43" s="43">
        <v>15</v>
      </c>
      <c r="M43" s="1">
        <v>15</v>
      </c>
      <c r="N43" s="1">
        <v>16</v>
      </c>
      <c r="O43" s="1">
        <v>16</v>
      </c>
      <c r="P43" s="1">
        <v>16</v>
      </c>
      <c r="Q43" s="1">
        <v>17</v>
      </c>
      <c r="R43" s="2">
        <v>20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>
        <v>40</v>
      </c>
      <c r="B44" s="1" t="s">
        <v>40</v>
      </c>
      <c r="C44" s="1">
        <v>9</v>
      </c>
      <c r="D44" s="40">
        <v>9</v>
      </c>
      <c r="E44" s="40">
        <v>9</v>
      </c>
      <c r="F44" s="40">
        <v>9</v>
      </c>
      <c r="G44" s="40">
        <v>9</v>
      </c>
      <c r="H44" s="1">
        <v>9</v>
      </c>
      <c r="I44" s="43">
        <v>10</v>
      </c>
      <c r="J44" s="43">
        <v>10</v>
      </c>
      <c r="K44" s="43">
        <v>10</v>
      </c>
      <c r="L44" s="43">
        <v>10</v>
      </c>
      <c r="M44" s="1">
        <v>10</v>
      </c>
      <c r="N44" s="1">
        <v>13</v>
      </c>
      <c r="O44" s="1">
        <v>13</v>
      </c>
      <c r="P44" s="1">
        <v>13</v>
      </c>
      <c r="Q44" s="1">
        <v>15</v>
      </c>
      <c r="R44" s="2">
        <v>15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41</v>
      </c>
      <c r="B45" s="1" t="s">
        <v>41</v>
      </c>
      <c r="C45" s="1">
        <v>6</v>
      </c>
      <c r="D45" s="34">
        <v>6</v>
      </c>
      <c r="E45" s="34">
        <v>9</v>
      </c>
      <c r="F45" s="34">
        <v>11</v>
      </c>
      <c r="G45" s="34">
        <v>14</v>
      </c>
      <c r="H45" s="1">
        <v>14</v>
      </c>
      <c r="I45" s="42">
        <v>16</v>
      </c>
      <c r="J45" s="42">
        <v>16</v>
      </c>
      <c r="K45" s="42">
        <v>16</v>
      </c>
      <c r="L45" s="42">
        <v>17</v>
      </c>
      <c r="M45" s="1">
        <v>18</v>
      </c>
      <c r="N45" s="1">
        <v>18</v>
      </c>
      <c r="O45" s="1">
        <v>25</v>
      </c>
      <c r="P45" s="1">
        <v>25</v>
      </c>
      <c r="Q45" s="1">
        <v>25</v>
      </c>
      <c r="R45" s="2">
        <v>25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42</v>
      </c>
      <c r="B46" s="1" t="s">
        <v>42</v>
      </c>
      <c r="C46" s="1" t="s">
        <v>83</v>
      </c>
      <c r="D46" s="34" t="s">
        <v>84</v>
      </c>
      <c r="E46" s="34" t="s">
        <v>84</v>
      </c>
      <c r="F46" s="34" t="s">
        <v>84</v>
      </c>
      <c r="G46" s="34" t="s">
        <v>84</v>
      </c>
      <c r="H46" s="1">
        <v>1</v>
      </c>
      <c r="I46" s="42">
        <v>1</v>
      </c>
      <c r="J46" s="42">
        <v>6</v>
      </c>
      <c r="K46" s="42">
        <v>6</v>
      </c>
      <c r="L46" s="42">
        <v>6</v>
      </c>
      <c r="M46" s="1">
        <v>7</v>
      </c>
      <c r="N46" s="1">
        <v>9</v>
      </c>
      <c r="O46" s="1">
        <v>10</v>
      </c>
      <c r="P46" s="1">
        <v>15</v>
      </c>
      <c r="Q46" s="1">
        <v>16</v>
      </c>
      <c r="R46" s="2">
        <v>13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5" thickBot="1" x14ac:dyDescent="0.25">
      <c r="A47" s="1">
        <v>43</v>
      </c>
      <c r="B47" s="1" t="s">
        <v>43</v>
      </c>
      <c r="C47" s="1">
        <v>51</v>
      </c>
      <c r="D47" s="34">
        <v>60</v>
      </c>
      <c r="E47" s="34">
        <v>59</v>
      </c>
      <c r="F47" s="34">
        <v>51</v>
      </c>
      <c r="G47" s="34">
        <v>48</v>
      </c>
      <c r="H47" s="1">
        <v>56</v>
      </c>
      <c r="I47" s="44">
        <v>59</v>
      </c>
      <c r="J47" s="44">
        <v>61</v>
      </c>
      <c r="K47" s="44">
        <v>62</v>
      </c>
      <c r="L47" s="44">
        <v>63</v>
      </c>
      <c r="M47" s="1">
        <v>71</v>
      </c>
      <c r="N47" s="1">
        <v>79</v>
      </c>
      <c r="O47" s="1">
        <v>85</v>
      </c>
      <c r="P47" s="1">
        <v>89</v>
      </c>
      <c r="Q47" s="1">
        <v>90</v>
      </c>
      <c r="R47" s="84">
        <v>94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44</v>
      </c>
      <c r="B48" s="1" t="s">
        <v>44</v>
      </c>
      <c r="C48" s="1">
        <v>108</v>
      </c>
      <c r="D48" s="34">
        <v>110</v>
      </c>
      <c r="E48" s="34">
        <v>109</v>
      </c>
      <c r="F48" s="34">
        <v>132</v>
      </c>
      <c r="G48" s="34">
        <v>135</v>
      </c>
      <c r="H48" s="1">
        <v>138</v>
      </c>
      <c r="I48" s="42">
        <v>159</v>
      </c>
      <c r="J48" s="42">
        <v>170</v>
      </c>
      <c r="K48" s="42">
        <v>174</v>
      </c>
      <c r="L48" s="42">
        <v>189</v>
      </c>
      <c r="M48" s="1">
        <v>190</v>
      </c>
      <c r="N48" s="1">
        <v>195</v>
      </c>
      <c r="O48" s="1">
        <v>204</v>
      </c>
      <c r="P48" s="1">
        <v>210</v>
      </c>
      <c r="Q48" s="1">
        <v>215</v>
      </c>
      <c r="R48" s="2">
        <v>218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45</v>
      </c>
      <c r="B49" s="1" t="s">
        <v>45</v>
      </c>
      <c r="C49" s="1">
        <v>24</v>
      </c>
      <c r="D49" s="34">
        <v>24</v>
      </c>
      <c r="E49" s="34">
        <v>24</v>
      </c>
      <c r="F49" s="34">
        <v>24</v>
      </c>
      <c r="G49" s="34">
        <v>24</v>
      </c>
      <c r="H49" s="1">
        <v>30</v>
      </c>
      <c r="I49" s="42">
        <v>32</v>
      </c>
      <c r="J49" s="42">
        <v>32</v>
      </c>
      <c r="K49" s="42">
        <v>32</v>
      </c>
      <c r="L49" s="42">
        <v>33</v>
      </c>
      <c r="M49" s="1">
        <v>34</v>
      </c>
      <c r="N49" s="1">
        <v>36</v>
      </c>
      <c r="O49" s="1">
        <v>36</v>
      </c>
      <c r="P49" s="1">
        <v>37</v>
      </c>
      <c r="Q49" s="1">
        <v>37</v>
      </c>
      <c r="R49" s="2">
        <v>37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46</v>
      </c>
      <c r="B50" s="1" t="s">
        <v>46</v>
      </c>
      <c r="C50" s="1">
        <v>17</v>
      </c>
      <c r="D50" s="34">
        <v>20</v>
      </c>
      <c r="E50" s="34">
        <v>20</v>
      </c>
      <c r="F50" s="34">
        <v>20</v>
      </c>
      <c r="G50" s="34">
        <v>20</v>
      </c>
      <c r="H50" s="1">
        <v>23</v>
      </c>
      <c r="I50" s="42">
        <v>23</v>
      </c>
      <c r="J50" s="42">
        <v>25</v>
      </c>
      <c r="K50" s="42">
        <v>25</v>
      </c>
      <c r="L50" s="42">
        <v>26</v>
      </c>
      <c r="M50" s="1">
        <v>26</v>
      </c>
      <c r="N50" s="1">
        <v>29</v>
      </c>
      <c r="O50" s="1">
        <v>30</v>
      </c>
      <c r="P50" s="1">
        <v>30</v>
      </c>
      <c r="Q50" s="1">
        <v>30</v>
      </c>
      <c r="R50" s="2">
        <v>30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47</v>
      </c>
      <c r="B51" s="1" t="s">
        <v>47</v>
      </c>
      <c r="C51" s="1">
        <v>100</v>
      </c>
      <c r="D51" s="34">
        <v>101</v>
      </c>
      <c r="E51" s="34">
        <v>109</v>
      </c>
      <c r="F51" s="34">
        <v>118</v>
      </c>
      <c r="G51" s="34">
        <v>123</v>
      </c>
      <c r="H51" s="1">
        <v>143</v>
      </c>
      <c r="I51" s="42">
        <v>150</v>
      </c>
      <c r="J51" s="42">
        <v>156</v>
      </c>
      <c r="K51" s="42">
        <v>166</v>
      </c>
      <c r="L51" s="42">
        <v>167</v>
      </c>
      <c r="M51" s="1">
        <v>184</v>
      </c>
      <c r="N51" s="1">
        <v>198</v>
      </c>
      <c r="O51" s="1">
        <v>205</v>
      </c>
      <c r="P51" s="1">
        <v>234</v>
      </c>
      <c r="Q51" s="1">
        <v>235</v>
      </c>
      <c r="R51" s="2">
        <v>249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48</v>
      </c>
      <c r="B52" s="1" t="s">
        <v>48</v>
      </c>
      <c r="C52" s="1">
        <v>40</v>
      </c>
      <c r="D52" s="34">
        <v>40</v>
      </c>
      <c r="E52" s="34">
        <v>66</v>
      </c>
      <c r="F52" s="34">
        <v>70</v>
      </c>
      <c r="G52" s="34">
        <v>56</v>
      </c>
      <c r="H52" s="1">
        <v>55</v>
      </c>
      <c r="I52" s="42">
        <v>56</v>
      </c>
      <c r="J52" s="42">
        <v>60</v>
      </c>
      <c r="K52" s="42">
        <v>64</v>
      </c>
      <c r="L52" s="42">
        <v>66</v>
      </c>
      <c r="M52" s="1">
        <v>70</v>
      </c>
      <c r="N52" s="1">
        <v>68</v>
      </c>
      <c r="O52" s="1">
        <v>72</v>
      </c>
      <c r="P52" s="1">
        <v>103</v>
      </c>
      <c r="Q52" s="1">
        <v>91</v>
      </c>
      <c r="R52" s="2">
        <v>104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49</v>
      </c>
      <c r="B53" s="1" t="s">
        <v>49</v>
      </c>
      <c r="C53" s="1">
        <v>38</v>
      </c>
      <c r="D53" s="34">
        <v>40</v>
      </c>
      <c r="E53" s="34">
        <v>49</v>
      </c>
      <c r="F53" s="34">
        <v>52</v>
      </c>
      <c r="G53" s="34">
        <v>56</v>
      </c>
      <c r="H53" s="1">
        <v>60</v>
      </c>
      <c r="I53" s="42">
        <v>61</v>
      </c>
      <c r="J53" s="42">
        <v>64</v>
      </c>
      <c r="K53" s="42">
        <v>66</v>
      </c>
      <c r="L53" s="42">
        <v>67</v>
      </c>
      <c r="M53" s="1">
        <v>70</v>
      </c>
      <c r="N53" s="1">
        <v>73</v>
      </c>
      <c r="O53" s="1">
        <v>79</v>
      </c>
      <c r="P53" s="1">
        <v>81</v>
      </c>
      <c r="Q53" s="1">
        <v>82</v>
      </c>
      <c r="R53" s="2">
        <v>84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50</v>
      </c>
      <c r="B54" s="1" t="s">
        <v>50</v>
      </c>
      <c r="C54" s="1">
        <v>70</v>
      </c>
      <c r="D54" s="34">
        <v>78</v>
      </c>
      <c r="E54" s="34">
        <v>99</v>
      </c>
      <c r="F54" s="34">
        <v>137</v>
      </c>
      <c r="G54" s="34">
        <v>69</v>
      </c>
      <c r="H54" s="1">
        <v>68</v>
      </c>
      <c r="I54" s="42">
        <v>67</v>
      </c>
      <c r="J54" s="42">
        <v>67</v>
      </c>
      <c r="K54" s="42">
        <v>67</v>
      </c>
      <c r="L54" s="42">
        <v>65</v>
      </c>
      <c r="M54" s="1">
        <v>64</v>
      </c>
      <c r="N54" s="1">
        <v>66</v>
      </c>
      <c r="O54" s="1">
        <v>62</v>
      </c>
      <c r="P54" s="1">
        <v>68</v>
      </c>
      <c r="Q54" s="1">
        <v>66</v>
      </c>
      <c r="R54" s="2">
        <v>74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51</v>
      </c>
      <c r="B55" s="1" t="s">
        <v>51</v>
      </c>
      <c r="C55" s="1">
        <v>23</v>
      </c>
      <c r="D55" s="34">
        <v>23</v>
      </c>
      <c r="E55" s="34">
        <v>23</v>
      </c>
      <c r="F55" s="34">
        <v>22</v>
      </c>
      <c r="G55" s="34">
        <v>22</v>
      </c>
      <c r="H55" s="1">
        <v>24</v>
      </c>
      <c r="I55" s="42">
        <v>24</v>
      </c>
      <c r="J55" s="42">
        <v>24</v>
      </c>
      <c r="K55" s="42">
        <v>27</v>
      </c>
      <c r="L55" s="42">
        <v>27</v>
      </c>
      <c r="M55" s="1">
        <v>30</v>
      </c>
      <c r="N55" s="1">
        <v>31</v>
      </c>
      <c r="O55" s="1">
        <v>28</v>
      </c>
      <c r="P55" s="1">
        <v>28</v>
      </c>
      <c r="Q55" s="1">
        <v>30</v>
      </c>
      <c r="R55" s="2">
        <v>32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52</v>
      </c>
      <c r="B56" s="1" t="s">
        <v>52</v>
      </c>
      <c r="C56" s="1">
        <v>49</v>
      </c>
      <c r="D56" s="34">
        <v>50</v>
      </c>
      <c r="E56" s="34">
        <v>65</v>
      </c>
      <c r="F56" s="34">
        <v>77</v>
      </c>
      <c r="G56" s="34">
        <v>101</v>
      </c>
      <c r="H56" s="1">
        <v>105</v>
      </c>
      <c r="I56" s="42">
        <v>132</v>
      </c>
      <c r="J56" s="42">
        <v>139</v>
      </c>
      <c r="K56" s="42">
        <v>149</v>
      </c>
      <c r="L56" s="42">
        <v>154</v>
      </c>
      <c r="M56" s="1">
        <v>164</v>
      </c>
      <c r="N56" s="1">
        <v>211</v>
      </c>
      <c r="O56" s="1">
        <v>214</v>
      </c>
      <c r="P56" s="1">
        <v>215</v>
      </c>
      <c r="Q56" s="1">
        <v>224</v>
      </c>
      <c r="R56" s="2">
        <v>223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53</v>
      </c>
      <c r="B57" s="1" t="s">
        <v>53</v>
      </c>
      <c r="C57" s="1">
        <v>54</v>
      </c>
      <c r="D57" s="34">
        <v>53</v>
      </c>
      <c r="E57" s="34">
        <v>53</v>
      </c>
      <c r="F57" s="34">
        <v>54</v>
      </c>
      <c r="G57" s="34">
        <v>56</v>
      </c>
      <c r="H57" s="1">
        <v>60</v>
      </c>
      <c r="I57" s="42">
        <v>58</v>
      </c>
      <c r="J57" s="42">
        <v>57</v>
      </c>
      <c r="K57" s="42">
        <v>59</v>
      </c>
      <c r="L57" s="42">
        <v>59</v>
      </c>
      <c r="M57" s="1">
        <v>57</v>
      </c>
      <c r="N57" s="1">
        <v>58</v>
      </c>
      <c r="O57" s="1">
        <v>60</v>
      </c>
      <c r="P57" s="1">
        <v>59</v>
      </c>
      <c r="Q57" s="1">
        <v>58</v>
      </c>
      <c r="R57" s="2">
        <v>59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54</v>
      </c>
      <c r="B58" s="1" t="s">
        <v>54</v>
      </c>
      <c r="C58" s="1">
        <v>40</v>
      </c>
      <c r="D58" s="34">
        <v>40</v>
      </c>
      <c r="E58" s="34">
        <v>42</v>
      </c>
      <c r="F58" s="34">
        <v>49</v>
      </c>
      <c r="G58" s="34">
        <v>58</v>
      </c>
      <c r="H58" s="1">
        <v>65</v>
      </c>
      <c r="I58" s="42">
        <v>68</v>
      </c>
      <c r="J58" s="42">
        <v>74</v>
      </c>
      <c r="K58" s="42">
        <v>69</v>
      </c>
      <c r="L58" s="42">
        <v>70</v>
      </c>
      <c r="M58" s="1">
        <v>71</v>
      </c>
      <c r="N58" s="1">
        <v>73</v>
      </c>
      <c r="O58" s="1">
        <v>73</v>
      </c>
      <c r="P58" s="1">
        <v>73</v>
      </c>
      <c r="Q58" s="1">
        <v>73</v>
      </c>
      <c r="R58" s="2">
        <v>72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55</v>
      </c>
      <c r="B59" s="1" t="s">
        <v>55</v>
      </c>
      <c r="C59" s="1">
        <v>50</v>
      </c>
      <c r="D59" s="34">
        <v>51</v>
      </c>
      <c r="E59" s="34">
        <v>54</v>
      </c>
      <c r="F59" s="34">
        <v>57</v>
      </c>
      <c r="G59" s="34">
        <v>59</v>
      </c>
      <c r="H59" s="1">
        <v>59</v>
      </c>
      <c r="I59" s="42">
        <v>65</v>
      </c>
      <c r="J59" s="42">
        <v>72</v>
      </c>
      <c r="K59" s="42">
        <v>75</v>
      </c>
      <c r="L59" s="42">
        <v>88</v>
      </c>
      <c r="M59" s="1">
        <v>95</v>
      </c>
      <c r="N59" s="1">
        <v>107</v>
      </c>
      <c r="O59" s="1">
        <v>107</v>
      </c>
      <c r="P59" s="1">
        <v>111</v>
      </c>
      <c r="Q59" s="1">
        <v>114</v>
      </c>
      <c r="R59" s="2">
        <v>120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56</v>
      </c>
      <c r="B60" s="1" t="s">
        <v>56</v>
      </c>
      <c r="C60" s="1">
        <v>17</v>
      </c>
      <c r="D60" s="34">
        <v>24</v>
      </c>
      <c r="E60" s="34">
        <v>39</v>
      </c>
      <c r="F60" s="34">
        <v>40</v>
      </c>
      <c r="G60" s="34">
        <v>43</v>
      </c>
      <c r="H60" s="1">
        <v>50</v>
      </c>
      <c r="I60" s="42">
        <v>51</v>
      </c>
      <c r="J60" s="42">
        <v>52</v>
      </c>
      <c r="K60" s="42">
        <v>60</v>
      </c>
      <c r="L60" s="42">
        <v>62</v>
      </c>
      <c r="M60" s="1">
        <v>64</v>
      </c>
      <c r="N60" s="1">
        <v>66</v>
      </c>
      <c r="O60" s="1">
        <v>68</v>
      </c>
      <c r="P60" s="1">
        <v>72</v>
      </c>
      <c r="Q60" s="1">
        <v>77</v>
      </c>
      <c r="R60" s="2">
        <v>80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57</v>
      </c>
      <c r="B61" s="1" t="s">
        <v>57</v>
      </c>
      <c r="C61" s="1">
        <v>20</v>
      </c>
      <c r="D61" s="34">
        <v>22</v>
      </c>
      <c r="E61" s="34">
        <v>22</v>
      </c>
      <c r="F61" s="34">
        <v>22</v>
      </c>
      <c r="G61" s="34">
        <v>33</v>
      </c>
      <c r="H61" s="1">
        <v>33</v>
      </c>
      <c r="I61" s="42">
        <v>35</v>
      </c>
      <c r="J61" s="42">
        <v>36</v>
      </c>
      <c r="K61" s="42">
        <v>37</v>
      </c>
      <c r="L61" s="42">
        <v>38</v>
      </c>
      <c r="M61" s="1">
        <v>41</v>
      </c>
      <c r="N61" s="1">
        <v>42</v>
      </c>
      <c r="O61" s="1">
        <v>43</v>
      </c>
      <c r="P61" s="1">
        <v>45</v>
      </c>
      <c r="Q61" s="1">
        <v>45</v>
      </c>
      <c r="R61" s="2">
        <v>46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58</v>
      </c>
      <c r="B62" s="1" t="s">
        <v>58</v>
      </c>
      <c r="C62" s="1">
        <v>5</v>
      </c>
      <c r="D62" s="34">
        <v>6</v>
      </c>
      <c r="E62" s="34">
        <v>6</v>
      </c>
      <c r="F62" s="34">
        <v>5</v>
      </c>
      <c r="G62" s="34">
        <v>5</v>
      </c>
      <c r="H62" s="1">
        <v>5</v>
      </c>
      <c r="I62" s="42">
        <v>5</v>
      </c>
      <c r="J62" s="42">
        <v>8</v>
      </c>
      <c r="K62" s="42">
        <v>8</v>
      </c>
      <c r="L62" s="42">
        <v>9</v>
      </c>
      <c r="M62" s="1">
        <v>10</v>
      </c>
      <c r="N62" s="1">
        <v>10</v>
      </c>
      <c r="O62" s="1">
        <v>11</v>
      </c>
      <c r="P62" s="1">
        <v>11</v>
      </c>
      <c r="Q62" s="1">
        <v>12</v>
      </c>
      <c r="R62" s="2">
        <v>12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59</v>
      </c>
      <c r="B63" s="1" t="s">
        <v>59</v>
      </c>
      <c r="C63" s="1">
        <v>196</v>
      </c>
      <c r="D63" s="34">
        <v>203</v>
      </c>
      <c r="E63" s="34">
        <v>240</v>
      </c>
      <c r="F63" s="34">
        <v>251</v>
      </c>
      <c r="G63" s="34">
        <v>260</v>
      </c>
      <c r="H63" s="1">
        <v>262</v>
      </c>
      <c r="I63" s="42">
        <v>264</v>
      </c>
      <c r="J63" s="42">
        <v>264</v>
      </c>
      <c r="K63" s="42">
        <v>268</v>
      </c>
      <c r="L63" s="42">
        <v>266</v>
      </c>
      <c r="M63" s="1">
        <v>268</v>
      </c>
      <c r="N63" s="1">
        <v>267</v>
      </c>
      <c r="O63" s="1">
        <v>273</v>
      </c>
      <c r="P63" s="1">
        <v>254</v>
      </c>
      <c r="Q63" s="1">
        <v>248</v>
      </c>
      <c r="R63" s="2">
        <v>247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60</v>
      </c>
      <c r="B64" s="1" t="s">
        <v>60</v>
      </c>
      <c r="C64" s="1">
        <v>132</v>
      </c>
      <c r="D64" s="34">
        <v>137</v>
      </c>
      <c r="E64" s="34">
        <v>154</v>
      </c>
      <c r="F64" s="34">
        <v>168</v>
      </c>
      <c r="G64" s="34">
        <v>182</v>
      </c>
      <c r="H64" s="1">
        <v>191</v>
      </c>
      <c r="I64" s="42">
        <v>199</v>
      </c>
      <c r="J64" s="42">
        <v>202</v>
      </c>
      <c r="K64" s="42">
        <v>207</v>
      </c>
      <c r="L64" s="42">
        <v>218</v>
      </c>
      <c r="M64" s="1">
        <v>226</v>
      </c>
      <c r="N64" s="1">
        <v>232</v>
      </c>
      <c r="O64" s="1">
        <v>247</v>
      </c>
      <c r="P64" s="1">
        <v>254</v>
      </c>
      <c r="Q64" s="1">
        <v>254</v>
      </c>
      <c r="R64" s="2">
        <v>261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61</v>
      </c>
      <c r="B65" s="1" t="s">
        <v>61</v>
      </c>
      <c r="C65" s="1">
        <v>86</v>
      </c>
      <c r="D65" s="34">
        <v>92</v>
      </c>
      <c r="E65" s="34">
        <v>106</v>
      </c>
      <c r="F65" s="34">
        <v>108</v>
      </c>
      <c r="G65" s="34">
        <v>109</v>
      </c>
      <c r="H65" s="1">
        <v>113</v>
      </c>
      <c r="I65" s="42">
        <v>113</v>
      </c>
      <c r="J65" s="42">
        <v>83</v>
      </c>
      <c r="K65" s="42">
        <v>86</v>
      </c>
      <c r="L65" s="42">
        <v>79</v>
      </c>
      <c r="M65" s="1">
        <v>83</v>
      </c>
      <c r="N65" s="1">
        <v>98</v>
      </c>
      <c r="O65" s="1">
        <v>100</v>
      </c>
      <c r="P65" s="1">
        <v>101</v>
      </c>
      <c r="Q65" s="1">
        <v>101</v>
      </c>
      <c r="R65" s="85">
        <v>102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62</v>
      </c>
      <c r="B66" s="1" t="s">
        <v>62</v>
      </c>
      <c r="C66" s="1" t="s">
        <v>83</v>
      </c>
      <c r="D66" s="34" t="s">
        <v>135</v>
      </c>
      <c r="E66" s="34" t="s">
        <v>135</v>
      </c>
      <c r="F66" s="34">
        <v>1</v>
      </c>
      <c r="G66" s="34">
        <v>1</v>
      </c>
      <c r="H66" s="1">
        <v>1</v>
      </c>
      <c r="I66" s="42">
        <v>1</v>
      </c>
      <c r="J66" s="42">
        <v>1</v>
      </c>
      <c r="K66" s="42">
        <v>1</v>
      </c>
      <c r="L66" s="42">
        <v>1</v>
      </c>
      <c r="M66" s="1">
        <v>1</v>
      </c>
      <c r="N66" s="1">
        <v>1</v>
      </c>
      <c r="O66" s="1">
        <v>1</v>
      </c>
      <c r="P66" s="1">
        <v>2</v>
      </c>
      <c r="Q66" s="1">
        <v>2</v>
      </c>
      <c r="R66" s="2">
        <v>2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63</v>
      </c>
      <c r="B67" s="1" t="s">
        <v>63</v>
      </c>
      <c r="C67" s="1">
        <v>10</v>
      </c>
      <c r="D67" s="34">
        <v>10</v>
      </c>
      <c r="E67" s="34">
        <v>10</v>
      </c>
      <c r="F67" s="34">
        <v>12</v>
      </c>
      <c r="G67" s="34">
        <v>11</v>
      </c>
      <c r="H67" s="1">
        <v>11</v>
      </c>
      <c r="I67" s="42">
        <v>11</v>
      </c>
      <c r="J67" s="42">
        <v>12</v>
      </c>
      <c r="K67" s="42">
        <v>14</v>
      </c>
      <c r="L67" s="42">
        <v>14</v>
      </c>
      <c r="M67" s="1">
        <v>15</v>
      </c>
      <c r="N67" s="1">
        <v>15</v>
      </c>
      <c r="O67" s="1">
        <v>16</v>
      </c>
      <c r="P67" s="1">
        <v>16</v>
      </c>
      <c r="Q67" s="1">
        <v>17</v>
      </c>
      <c r="R67" s="85">
        <v>15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64</v>
      </c>
      <c r="B68" s="1" t="s">
        <v>64</v>
      </c>
      <c r="C68" s="1">
        <v>6</v>
      </c>
      <c r="D68" s="34">
        <v>6</v>
      </c>
      <c r="E68" s="34">
        <v>6</v>
      </c>
      <c r="F68" s="34">
        <v>6</v>
      </c>
      <c r="G68" s="34">
        <v>6</v>
      </c>
      <c r="H68" s="1">
        <v>6</v>
      </c>
      <c r="I68" s="42">
        <v>6</v>
      </c>
      <c r="J68" s="42">
        <v>3</v>
      </c>
      <c r="K68" s="42">
        <v>3</v>
      </c>
      <c r="L68" s="42">
        <v>2</v>
      </c>
      <c r="M68" s="1">
        <v>3</v>
      </c>
      <c r="N68" s="1">
        <v>3</v>
      </c>
      <c r="O68" s="1">
        <v>3</v>
      </c>
      <c r="P68" s="1">
        <v>4</v>
      </c>
      <c r="Q68" s="1">
        <v>4</v>
      </c>
      <c r="R68" s="2">
        <v>4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65</v>
      </c>
      <c r="B69" s="1" t="s">
        <v>65</v>
      </c>
      <c r="C69" s="1">
        <v>31</v>
      </c>
      <c r="D69" s="34">
        <v>30</v>
      </c>
      <c r="E69" s="34">
        <v>29</v>
      </c>
      <c r="F69" s="34">
        <v>30</v>
      </c>
      <c r="G69" s="34">
        <v>32</v>
      </c>
      <c r="H69" s="1">
        <v>27</v>
      </c>
      <c r="I69" s="42">
        <v>27</v>
      </c>
      <c r="J69" s="42">
        <v>27</v>
      </c>
      <c r="K69" s="42">
        <v>27</v>
      </c>
      <c r="L69" s="42">
        <v>28</v>
      </c>
      <c r="M69" s="1">
        <v>28</v>
      </c>
      <c r="N69" s="1">
        <v>28</v>
      </c>
      <c r="O69" s="1">
        <v>29</v>
      </c>
      <c r="P69" s="1">
        <v>29</v>
      </c>
      <c r="Q69" s="1">
        <v>30</v>
      </c>
      <c r="R69" s="2">
        <v>30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66</v>
      </c>
      <c r="B70" s="1" t="s">
        <v>66</v>
      </c>
      <c r="C70" s="1">
        <v>25</v>
      </c>
      <c r="D70" s="34">
        <v>26</v>
      </c>
      <c r="E70" s="34">
        <v>31</v>
      </c>
      <c r="F70" s="34">
        <v>32</v>
      </c>
      <c r="G70" s="34">
        <v>49</v>
      </c>
      <c r="H70" s="1">
        <v>51</v>
      </c>
      <c r="I70" s="42">
        <v>60</v>
      </c>
      <c r="J70" s="42">
        <v>67</v>
      </c>
      <c r="K70" s="42">
        <v>73</v>
      </c>
      <c r="L70" s="42">
        <v>75</v>
      </c>
      <c r="M70" s="1">
        <v>64</v>
      </c>
      <c r="N70" s="1">
        <v>63</v>
      </c>
      <c r="O70" s="1">
        <v>66</v>
      </c>
      <c r="P70" s="1">
        <v>73</v>
      </c>
      <c r="Q70" s="1">
        <v>78</v>
      </c>
      <c r="R70" s="2">
        <v>84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67</v>
      </c>
      <c r="B71" s="1" t="s">
        <v>67</v>
      </c>
      <c r="C71" s="1">
        <v>20</v>
      </c>
      <c r="D71" s="34">
        <v>121</v>
      </c>
      <c r="E71" s="34">
        <v>127</v>
      </c>
      <c r="F71" s="34">
        <v>27</v>
      </c>
      <c r="G71" s="34">
        <v>27</v>
      </c>
      <c r="H71" s="1">
        <v>26</v>
      </c>
      <c r="I71" s="42">
        <v>27</v>
      </c>
      <c r="J71" s="42">
        <v>31</v>
      </c>
      <c r="K71" s="42">
        <v>31</v>
      </c>
      <c r="L71" s="42">
        <v>30</v>
      </c>
      <c r="M71" s="1">
        <v>31</v>
      </c>
      <c r="N71" s="1">
        <v>31</v>
      </c>
      <c r="O71" s="1">
        <v>32</v>
      </c>
      <c r="P71" s="1">
        <v>26</v>
      </c>
      <c r="Q71" s="1">
        <v>26</v>
      </c>
      <c r="R71" s="85">
        <v>25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68</v>
      </c>
      <c r="B72" s="1" t="s">
        <v>68</v>
      </c>
      <c r="C72" s="1">
        <v>120</v>
      </c>
      <c r="D72" s="34">
        <v>65</v>
      </c>
      <c r="E72" s="34">
        <v>65</v>
      </c>
      <c r="F72" s="34">
        <v>106</v>
      </c>
      <c r="G72" s="34">
        <v>81</v>
      </c>
      <c r="H72" s="1">
        <v>86</v>
      </c>
      <c r="I72" s="42">
        <v>90</v>
      </c>
      <c r="J72" s="42">
        <v>92</v>
      </c>
      <c r="K72" s="42">
        <v>92</v>
      </c>
      <c r="L72" s="42">
        <v>99</v>
      </c>
      <c r="M72" s="1">
        <v>104</v>
      </c>
      <c r="N72" s="1">
        <v>94</v>
      </c>
      <c r="O72" s="1">
        <v>96</v>
      </c>
      <c r="P72" s="1">
        <v>100</v>
      </c>
      <c r="Q72" s="1">
        <v>103</v>
      </c>
      <c r="R72" s="2">
        <v>105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69</v>
      </c>
      <c r="B73" s="1" t="s">
        <v>69</v>
      </c>
      <c r="C73" s="1">
        <v>65</v>
      </c>
      <c r="D73" s="34" t="s">
        <v>84</v>
      </c>
      <c r="E73" s="34" t="s">
        <v>84</v>
      </c>
      <c r="F73" s="34">
        <v>66</v>
      </c>
      <c r="G73" s="34">
        <v>69</v>
      </c>
      <c r="H73" s="1">
        <v>71</v>
      </c>
      <c r="I73" s="42">
        <v>72</v>
      </c>
      <c r="J73" s="42">
        <v>73</v>
      </c>
      <c r="K73" s="42">
        <v>72</v>
      </c>
      <c r="L73" s="42">
        <v>77</v>
      </c>
      <c r="M73" s="1">
        <v>81</v>
      </c>
      <c r="N73" s="1">
        <v>81</v>
      </c>
      <c r="O73" s="1">
        <v>82</v>
      </c>
      <c r="P73" s="1">
        <v>86</v>
      </c>
      <c r="Q73" s="1">
        <v>86</v>
      </c>
      <c r="R73" s="2">
        <v>88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70</v>
      </c>
      <c r="B74" s="1" t="s">
        <v>70</v>
      </c>
      <c r="C74" s="1">
        <v>38</v>
      </c>
      <c r="D74" s="34">
        <v>38</v>
      </c>
      <c r="E74" s="34">
        <v>51</v>
      </c>
      <c r="F74" s="34">
        <v>58</v>
      </c>
      <c r="G74" s="34">
        <v>95</v>
      </c>
      <c r="H74" s="1">
        <v>111</v>
      </c>
      <c r="I74" s="42">
        <v>116</v>
      </c>
      <c r="J74" s="42">
        <v>120</v>
      </c>
      <c r="K74" s="42">
        <v>127</v>
      </c>
      <c r="L74" s="42">
        <v>129</v>
      </c>
      <c r="M74" s="1">
        <v>132</v>
      </c>
      <c r="N74" s="1">
        <v>127</v>
      </c>
      <c r="O74" s="1">
        <v>123</v>
      </c>
      <c r="P74" s="1">
        <v>123</v>
      </c>
      <c r="Q74" s="1">
        <v>119</v>
      </c>
      <c r="R74" s="2">
        <v>124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71</v>
      </c>
      <c r="B75" s="1" t="s">
        <v>71</v>
      </c>
      <c r="C75" s="1">
        <v>54</v>
      </c>
      <c r="D75" s="34">
        <v>56</v>
      </c>
      <c r="E75" s="34">
        <v>60</v>
      </c>
      <c r="F75" s="34">
        <v>62</v>
      </c>
      <c r="G75" s="34">
        <v>64</v>
      </c>
      <c r="H75" s="1">
        <v>66</v>
      </c>
      <c r="I75" s="42">
        <v>67</v>
      </c>
      <c r="J75" s="42">
        <v>81</v>
      </c>
      <c r="K75" s="42">
        <v>83</v>
      </c>
      <c r="L75" s="42">
        <v>83</v>
      </c>
      <c r="M75" s="1">
        <v>84</v>
      </c>
      <c r="N75" s="1">
        <v>86</v>
      </c>
      <c r="O75" s="1">
        <v>88</v>
      </c>
      <c r="P75" s="1">
        <v>90</v>
      </c>
      <c r="Q75" s="1">
        <v>91</v>
      </c>
      <c r="R75" s="2">
        <v>98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72</v>
      </c>
      <c r="B76" s="1" t="s">
        <v>72</v>
      </c>
      <c r="C76" s="1">
        <v>58</v>
      </c>
      <c r="D76" s="34">
        <v>60</v>
      </c>
      <c r="E76" s="34">
        <v>61</v>
      </c>
      <c r="F76" s="34">
        <v>62</v>
      </c>
      <c r="G76" s="34">
        <v>62</v>
      </c>
      <c r="H76" s="1">
        <v>67</v>
      </c>
      <c r="I76" s="42">
        <v>69</v>
      </c>
      <c r="J76" s="42">
        <v>69</v>
      </c>
      <c r="K76" s="42">
        <v>69</v>
      </c>
      <c r="L76" s="42">
        <v>71</v>
      </c>
      <c r="M76" s="1">
        <v>71</v>
      </c>
      <c r="N76" s="1">
        <v>72</v>
      </c>
      <c r="O76" s="1">
        <v>74</v>
      </c>
      <c r="P76" s="1">
        <v>74</v>
      </c>
      <c r="Q76" s="1">
        <v>75</v>
      </c>
      <c r="R76" s="2">
        <v>72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73</v>
      </c>
      <c r="B77" s="1" t="s">
        <v>73</v>
      </c>
      <c r="C77" s="1">
        <v>17</v>
      </c>
      <c r="D77" s="34">
        <v>17</v>
      </c>
      <c r="E77" s="34">
        <v>19</v>
      </c>
      <c r="F77" s="34">
        <v>20</v>
      </c>
      <c r="G77" s="34">
        <v>22</v>
      </c>
      <c r="H77" s="1">
        <v>22</v>
      </c>
      <c r="I77" s="42">
        <v>22</v>
      </c>
      <c r="J77" s="42">
        <v>22</v>
      </c>
      <c r="K77" s="42">
        <v>23</v>
      </c>
      <c r="L77" s="42">
        <v>25</v>
      </c>
      <c r="M77" s="1">
        <v>28</v>
      </c>
      <c r="N77" s="1">
        <v>29</v>
      </c>
      <c r="O77" s="1">
        <v>32</v>
      </c>
      <c r="P77" s="1">
        <v>32</v>
      </c>
      <c r="Q77" s="1">
        <v>33</v>
      </c>
      <c r="R77" s="2">
        <v>33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74</v>
      </c>
      <c r="B78" s="1" t="s">
        <v>74</v>
      </c>
      <c r="C78" s="1">
        <v>29</v>
      </c>
      <c r="D78" s="34">
        <v>29</v>
      </c>
      <c r="E78" s="34">
        <v>50</v>
      </c>
      <c r="F78" s="34">
        <v>50</v>
      </c>
      <c r="G78" s="34">
        <v>50</v>
      </c>
      <c r="H78" s="1">
        <v>50</v>
      </c>
      <c r="I78" s="42">
        <v>50</v>
      </c>
      <c r="J78" s="42">
        <v>51</v>
      </c>
      <c r="K78" s="42">
        <v>51</v>
      </c>
      <c r="L78" s="42">
        <v>51</v>
      </c>
      <c r="M78" s="1">
        <v>51</v>
      </c>
      <c r="N78" s="1">
        <v>51</v>
      </c>
      <c r="O78" s="1">
        <v>51</v>
      </c>
      <c r="P78" s="1">
        <v>51</v>
      </c>
      <c r="Q78" s="1">
        <v>52</v>
      </c>
      <c r="R78" s="85">
        <v>52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75</v>
      </c>
      <c r="B79" s="1" t="s">
        <v>75</v>
      </c>
      <c r="C79" s="1">
        <v>5</v>
      </c>
      <c r="D79" s="34">
        <v>5</v>
      </c>
      <c r="E79" s="34">
        <v>6</v>
      </c>
      <c r="F79" s="34">
        <v>5</v>
      </c>
      <c r="G79" s="34">
        <v>5</v>
      </c>
      <c r="H79" s="1">
        <v>5</v>
      </c>
      <c r="I79" s="42">
        <v>5</v>
      </c>
      <c r="J79" s="42">
        <v>5</v>
      </c>
      <c r="K79" s="42">
        <v>7</v>
      </c>
      <c r="L79" s="42">
        <v>7</v>
      </c>
      <c r="M79" s="1">
        <v>7</v>
      </c>
      <c r="N79" s="1">
        <v>7</v>
      </c>
      <c r="O79" s="1">
        <v>7</v>
      </c>
      <c r="P79" s="1">
        <v>8</v>
      </c>
      <c r="Q79" s="1">
        <v>8</v>
      </c>
      <c r="R79" s="2">
        <v>8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76</v>
      </c>
      <c r="B80" s="1" t="s">
        <v>76</v>
      </c>
      <c r="C80" s="1">
        <v>32</v>
      </c>
      <c r="D80" s="34">
        <v>31</v>
      </c>
      <c r="E80" s="34">
        <v>35</v>
      </c>
      <c r="F80" s="34">
        <v>40</v>
      </c>
      <c r="G80" s="34">
        <v>39</v>
      </c>
      <c r="H80" s="1">
        <v>44</v>
      </c>
      <c r="I80" s="42">
        <v>44</v>
      </c>
      <c r="J80" s="42">
        <v>44</v>
      </c>
      <c r="K80" s="42">
        <v>50</v>
      </c>
      <c r="L80" s="42">
        <v>50</v>
      </c>
      <c r="M80" s="1">
        <v>51</v>
      </c>
      <c r="N80" s="1">
        <v>51</v>
      </c>
      <c r="O80" s="1">
        <v>55</v>
      </c>
      <c r="P80" s="1">
        <v>53</v>
      </c>
      <c r="Q80" s="1">
        <v>63</v>
      </c>
      <c r="R80" s="2">
        <v>65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77</v>
      </c>
      <c r="B81" s="1" t="s">
        <v>77</v>
      </c>
      <c r="C81" s="1">
        <v>40</v>
      </c>
      <c r="D81" s="34">
        <v>40</v>
      </c>
      <c r="E81" s="34">
        <v>40</v>
      </c>
      <c r="F81" s="34">
        <v>42</v>
      </c>
      <c r="G81" s="34">
        <v>43</v>
      </c>
      <c r="H81" s="1">
        <v>46</v>
      </c>
      <c r="I81" s="42">
        <v>49</v>
      </c>
      <c r="J81" s="42">
        <v>51</v>
      </c>
      <c r="K81" s="42">
        <v>57</v>
      </c>
      <c r="L81" s="42">
        <v>62</v>
      </c>
      <c r="M81" s="1">
        <v>63</v>
      </c>
      <c r="N81" s="1">
        <v>64</v>
      </c>
      <c r="O81" s="1">
        <v>66</v>
      </c>
      <c r="P81" s="1">
        <v>66</v>
      </c>
      <c r="Q81" s="1">
        <v>68</v>
      </c>
      <c r="R81" s="2">
        <v>70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78</v>
      </c>
      <c r="B82" s="1" t="s">
        <v>78</v>
      </c>
      <c r="C82" s="1">
        <v>10</v>
      </c>
      <c r="D82" s="34">
        <v>11</v>
      </c>
      <c r="E82" s="34">
        <v>12</v>
      </c>
      <c r="F82" s="34">
        <v>9</v>
      </c>
      <c r="G82" s="34">
        <v>10</v>
      </c>
      <c r="H82" s="1">
        <v>10</v>
      </c>
      <c r="I82" s="42">
        <v>10</v>
      </c>
      <c r="J82" s="42">
        <v>12</v>
      </c>
      <c r="K82" s="42">
        <v>11</v>
      </c>
      <c r="L82" s="42">
        <v>12</v>
      </c>
      <c r="M82" s="1">
        <v>12</v>
      </c>
      <c r="N82" s="1">
        <v>13</v>
      </c>
      <c r="O82" s="1">
        <v>13</v>
      </c>
      <c r="P82" s="1">
        <v>14</v>
      </c>
      <c r="Q82" s="1">
        <v>15</v>
      </c>
      <c r="R82" s="2">
        <v>18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79</v>
      </c>
      <c r="B83" s="1" t="s">
        <v>79</v>
      </c>
      <c r="C83" s="1">
        <v>8</v>
      </c>
      <c r="D83" s="34">
        <v>9</v>
      </c>
      <c r="E83" s="34">
        <v>10</v>
      </c>
      <c r="F83" s="34">
        <v>9</v>
      </c>
      <c r="G83" s="34">
        <v>10</v>
      </c>
      <c r="H83" s="1">
        <v>9</v>
      </c>
      <c r="I83" s="42">
        <v>6</v>
      </c>
      <c r="J83" s="42">
        <v>6</v>
      </c>
      <c r="K83" s="42">
        <v>6</v>
      </c>
      <c r="L83" s="42">
        <v>6</v>
      </c>
      <c r="M83" s="1">
        <v>6</v>
      </c>
      <c r="N83" s="1">
        <v>6</v>
      </c>
      <c r="O83" s="1">
        <v>7</v>
      </c>
      <c r="P83" s="1">
        <v>7</v>
      </c>
      <c r="Q83" s="1">
        <v>8</v>
      </c>
      <c r="R83" s="2">
        <v>8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>
        <v>80</v>
      </c>
      <c r="B84" s="1" t="s">
        <v>80</v>
      </c>
      <c r="C84" s="1">
        <v>9</v>
      </c>
      <c r="D84" s="34">
        <v>7</v>
      </c>
      <c r="E84" s="34">
        <v>9</v>
      </c>
      <c r="F84" s="34">
        <v>9</v>
      </c>
      <c r="G84" s="34">
        <v>12</v>
      </c>
      <c r="H84" s="1">
        <v>12</v>
      </c>
      <c r="I84" s="42">
        <v>14</v>
      </c>
      <c r="J84" s="42">
        <v>15</v>
      </c>
      <c r="K84" s="42">
        <v>13</v>
      </c>
      <c r="L84" s="42">
        <v>12</v>
      </c>
      <c r="M84" s="1">
        <v>12</v>
      </c>
      <c r="N84" s="1">
        <v>14</v>
      </c>
      <c r="O84" s="1">
        <v>19</v>
      </c>
      <c r="P84" s="1">
        <v>20</v>
      </c>
      <c r="Q84" s="1">
        <v>24</v>
      </c>
      <c r="R84" s="2">
        <v>28</v>
      </c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>
        <v>81</v>
      </c>
      <c r="B85" s="1" t="s">
        <v>81</v>
      </c>
      <c r="C85" s="1">
        <v>1</v>
      </c>
      <c r="D85" s="34">
        <v>1</v>
      </c>
      <c r="E85" s="34">
        <v>2</v>
      </c>
      <c r="F85" s="34">
        <v>2</v>
      </c>
      <c r="G85" s="34">
        <v>3</v>
      </c>
      <c r="H85" s="1">
        <v>3</v>
      </c>
      <c r="I85" s="42">
        <v>3</v>
      </c>
      <c r="J85" s="42">
        <v>3</v>
      </c>
      <c r="K85" s="42">
        <v>3</v>
      </c>
      <c r="L85" s="42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2">
        <v>3</v>
      </c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>
        <v>82</v>
      </c>
      <c r="B86" s="1" t="s">
        <v>82</v>
      </c>
      <c r="C86" s="1">
        <v>4</v>
      </c>
      <c r="D86" s="34">
        <v>4</v>
      </c>
      <c r="E86" s="34">
        <v>4</v>
      </c>
      <c r="F86" s="34">
        <v>4</v>
      </c>
      <c r="G86" s="34">
        <v>4</v>
      </c>
      <c r="H86" s="1">
        <v>4</v>
      </c>
      <c r="I86" s="42">
        <v>4</v>
      </c>
      <c r="J86" s="42">
        <v>3</v>
      </c>
      <c r="K86" s="42">
        <v>5</v>
      </c>
      <c r="L86" s="42">
        <v>5</v>
      </c>
      <c r="M86" s="1">
        <v>5</v>
      </c>
      <c r="N86" s="1">
        <v>5</v>
      </c>
      <c r="O86" s="1">
        <v>6</v>
      </c>
      <c r="P86" s="1">
        <v>6</v>
      </c>
      <c r="Q86" s="1">
        <v>5</v>
      </c>
      <c r="R86" s="2">
        <v>5</v>
      </c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2"/>
      <c r="H87" s="2"/>
      <c r="M87" s="2"/>
      <c r="N87" s="2"/>
      <c r="O87" s="2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5" t="s">
        <v>91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/>
      <c r="B94" s="1"/>
      <c r="C94" s="1"/>
      <c r="H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/>
      <c r="B95" s="1"/>
      <c r="C95" s="1"/>
      <c r="H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/>
      <c r="B96" s="1"/>
      <c r="C96" s="1"/>
      <c r="H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</sheetData>
  <hyperlinks>
    <hyperlink ref="B88" r:id="rId1" xr:uid="{00000000-0004-0000-0200-000000000000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83"/>
  <sheetViews>
    <sheetView topLeftCell="A66" workbookViewId="0">
      <selection activeCell="C1" sqref="C1:D83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5" max="5" width="12.140625" bestFit="1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0.76436200446387281</v>
      </c>
      <c r="C2" s="117">
        <v>43831</v>
      </c>
      <c r="D2">
        <v>35</v>
      </c>
    </row>
    <row r="3" spans="1:4" x14ac:dyDescent="0.25">
      <c r="A3" s="46">
        <v>2</v>
      </c>
      <c r="B3">
        <v>0.51202386336439698</v>
      </c>
      <c r="C3" s="117">
        <v>43831</v>
      </c>
      <c r="D3">
        <v>35</v>
      </c>
    </row>
    <row r="4" spans="1:4" x14ac:dyDescent="0.25">
      <c r="A4" s="46">
        <v>3</v>
      </c>
      <c r="B4">
        <v>0.57857594644705879</v>
      </c>
      <c r="C4" s="117">
        <v>43831</v>
      </c>
      <c r="D4">
        <v>35</v>
      </c>
    </row>
    <row r="5" spans="1:4" x14ac:dyDescent="0.25">
      <c r="A5" s="46">
        <v>4</v>
      </c>
      <c r="B5">
        <v>0.37955371061705034</v>
      </c>
      <c r="C5" s="117">
        <v>43831</v>
      </c>
      <c r="D5">
        <v>35</v>
      </c>
    </row>
    <row r="6" spans="1:4" x14ac:dyDescent="0.25">
      <c r="A6" s="46">
        <v>5</v>
      </c>
      <c r="B6">
        <v>0.45753956705267212</v>
      </c>
      <c r="C6" s="117">
        <v>43831</v>
      </c>
      <c r="D6">
        <v>35</v>
      </c>
    </row>
    <row r="7" spans="1:4" x14ac:dyDescent="0.25">
      <c r="A7" s="46">
        <v>6</v>
      </c>
      <c r="B7">
        <v>0.67645399428790209</v>
      </c>
      <c r="C7" s="117">
        <v>43831</v>
      </c>
      <c r="D7">
        <v>35</v>
      </c>
    </row>
    <row r="8" spans="1:4" x14ac:dyDescent="0.25">
      <c r="A8" s="46">
        <v>7</v>
      </c>
      <c r="B8">
        <v>0.59001362319587392</v>
      </c>
      <c r="C8" s="117">
        <v>43831</v>
      </c>
      <c r="D8">
        <v>35</v>
      </c>
    </row>
    <row r="9" spans="1:4" x14ac:dyDescent="0.25">
      <c r="A9" s="46">
        <v>8</v>
      </c>
      <c r="B9">
        <v>0.52351151799054552</v>
      </c>
      <c r="C9" s="117">
        <v>43831</v>
      </c>
      <c r="D9">
        <v>35</v>
      </c>
    </row>
    <row r="10" spans="1:4" x14ac:dyDescent="0.25">
      <c r="A10" s="46">
        <v>9</v>
      </c>
      <c r="B10">
        <v>0.54802782163649355</v>
      </c>
      <c r="C10" s="117">
        <v>43831</v>
      </c>
      <c r="D10">
        <v>35</v>
      </c>
    </row>
    <row r="11" spans="1:4" x14ac:dyDescent="0.25">
      <c r="A11" s="46">
        <v>10</v>
      </c>
      <c r="B11">
        <v>0.52532396742486198</v>
      </c>
      <c r="C11" s="117">
        <v>43831</v>
      </c>
      <c r="D11">
        <v>35</v>
      </c>
    </row>
    <row r="12" spans="1:4" x14ac:dyDescent="0.25">
      <c r="A12" s="46">
        <v>11</v>
      </c>
      <c r="B12">
        <v>0.55367893316991035</v>
      </c>
      <c r="C12" s="117">
        <v>43831</v>
      </c>
      <c r="D12">
        <v>35</v>
      </c>
    </row>
    <row r="13" spans="1:4" x14ac:dyDescent="0.25">
      <c r="A13" s="46">
        <v>12</v>
      </c>
      <c r="B13">
        <v>0.59160702723103553</v>
      </c>
      <c r="C13" s="117">
        <v>43831</v>
      </c>
      <c r="D13">
        <v>35</v>
      </c>
    </row>
    <row r="14" spans="1:4" x14ac:dyDescent="0.25">
      <c r="A14" s="46">
        <v>13</v>
      </c>
      <c r="B14">
        <v>0.66674392428323237</v>
      </c>
      <c r="C14" s="117">
        <v>43831</v>
      </c>
      <c r="D14">
        <v>35</v>
      </c>
    </row>
    <row r="15" spans="1:4" x14ac:dyDescent="0.25">
      <c r="A15" s="46">
        <v>14</v>
      </c>
      <c r="B15">
        <v>0.51061330315768205</v>
      </c>
      <c r="C15" s="117">
        <v>43831</v>
      </c>
      <c r="D15">
        <v>35</v>
      </c>
    </row>
    <row r="16" spans="1:4" x14ac:dyDescent="0.25">
      <c r="A16" s="46">
        <v>15</v>
      </c>
      <c r="B16">
        <v>0.57788757624927778</v>
      </c>
      <c r="C16" s="117">
        <v>43831</v>
      </c>
      <c r="D16">
        <v>35</v>
      </c>
    </row>
    <row r="17" spans="1:11" x14ac:dyDescent="0.25">
      <c r="A17" s="46">
        <v>16</v>
      </c>
      <c r="B17">
        <v>0.44779666123009576</v>
      </c>
      <c r="C17" s="117">
        <v>43831</v>
      </c>
      <c r="D17">
        <v>35</v>
      </c>
    </row>
    <row r="18" spans="1:11" x14ac:dyDescent="0.25">
      <c r="A18" s="46">
        <v>17</v>
      </c>
      <c r="B18">
        <v>0.30532210259275777</v>
      </c>
      <c r="C18" s="117">
        <v>43831</v>
      </c>
      <c r="D18">
        <v>35</v>
      </c>
    </row>
    <row r="19" spans="1:11" x14ac:dyDescent="0.25">
      <c r="A19" s="46">
        <v>18</v>
      </c>
      <c r="B19">
        <v>0.48939530459501718</v>
      </c>
      <c r="C19" s="117">
        <v>43831</v>
      </c>
      <c r="D19">
        <v>35</v>
      </c>
    </row>
    <row r="20" spans="1:11" x14ac:dyDescent="0.25">
      <c r="A20" s="46">
        <v>19</v>
      </c>
      <c r="B20">
        <v>0.64859525794491391</v>
      </c>
      <c r="C20" s="117">
        <v>43831</v>
      </c>
      <c r="D20">
        <v>35</v>
      </c>
    </row>
    <row r="21" spans="1:11" x14ac:dyDescent="0.25">
      <c r="A21" s="46">
        <v>20</v>
      </c>
      <c r="B21">
        <v>0.59166581153015196</v>
      </c>
      <c r="C21" s="117">
        <v>43831</v>
      </c>
      <c r="D21">
        <v>35</v>
      </c>
    </row>
    <row r="22" spans="1:11" x14ac:dyDescent="0.25">
      <c r="A22" s="46">
        <v>21</v>
      </c>
      <c r="B22">
        <v>0.56657068764902208</v>
      </c>
      <c r="C22" s="117">
        <v>43831</v>
      </c>
      <c r="D22">
        <v>35</v>
      </c>
    </row>
    <row r="23" spans="1:11" x14ac:dyDescent="0.25">
      <c r="A23" s="46">
        <v>22</v>
      </c>
      <c r="B23">
        <v>0.59769098636803297</v>
      </c>
      <c r="C23" s="117">
        <v>43831</v>
      </c>
      <c r="D23">
        <v>35</v>
      </c>
    </row>
    <row r="24" spans="1:11" x14ac:dyDescent="0.25">
      <c r="A24" s="46">
        <v>23</v>
      </c>
      <c r="B24">
        <v>0.54106280259569506</v>
      </c>
      <c r="C24" s="117">
        <v>43831</v>
      </c>
      <c r="D24">
        <v>35</v>
      </c>
    </row>
    <row r="25" spans="1:11" x14ac:dyDescent="0.25">
      <c r="A25" s="46">
        <v>24</v>
      </c>
      <c r="B25">
        <v>0.5652475474931703</v>
      </c>
      <c r="C25" s="117">
        <v>43831</v>
      </c>
      <c r="D25">
        <v>35</v>
      </c>
    </row>
    <row r="26" spans="1:11" x14ac:dyDescent="0.25">
      <c r="A26" s="46">
        <v>25</v>
      </c>
      <c r="B26">
        <v>0.61639186245306243</v>
      </c>
      <c r="C26" s="117">
        <v>43831</v>
      </c>
      <c r="D26">
        <v>35</v>
      </c>
    </row>
    <row r="27" spans="1:11" x14ac:dyDescent="0.25">
      <c r="A27" s="46">
        <v>26</v>
      </c>
      <c r="B27">
        <v>0.62564232216762961</v>
      </c>
      <c r="C27" s="117">
        <v>43831</v>
      </c>
      <c r="D27">
        <v>35</v>
      </c>
    </row>
    <row r="28" spans="1:11" x14ac:dyDescent="0.25">
      <c r="A28" s="46">
        <v>27</v>
      </c>
      <c r="B28">
        <v>0.36379832232157377</v>
      </c>
      <c r="C28" s="117">
        <v>43831</v>
      </c>
      <c r="D28">
        <v>35</v>
      </c>
    </row>
    <row r="29" spans="1:11" x14ac:dyDescent="0.25">
      <c r="A29" s="46">
        <v>28</v>
      </c>
      <c r="B29">
        <v>0.65748930054528743</v>
      </c>
      <c r="C29" s="117">
        <v>43831</v>
      </c>
      <c r="D29">
        <v>35</v>
      </c>
    </row>
    <row r="30" spans="1:11" x14ac:dyDescent="0.25">
      <c r="A30" s="46">
        <v>29</v>
      </c>
      <c r="B30">
        <v>0.34312118851323509</v>
      </c>
      <c r="C30" s="117">
        <v>43831</v>
      </c>
      <c r="D30">
        <v>35</v>
      </c>
    </row>
    <row r="31" spans="1:11" x14ac:dyDescent="0.25">
      <c r="A31" s="46">
        <v>30</v>
      </c>
      <c r="B31">
        <v>8.2448666136332921E-2</v>
      </c>
      <c r="C31" s="117">
        <v>43831</v>
      </c>
      <c r="D31">
        <v>35</v>
      </c>
    </row>
    <row r="32" spans="1:11" x14ac:dyDescent="0.25">
      <c r="A32" s="46">
        <v>31</v>
      </c>
      <c r="B32">
        <v>0.14191496068595646</v>
      </c>
      <c r="C32" s="117">
        <v>43831</v>
      </c>
      <c r="D32">
        <v>35</v>
      </c>
      <c r="E32" s="57"/>
      <c r="F32" s="57"/>
      <c r="G32" s="57"/>
      <c r="H32" s="57"/>
      <c r="I32" s="57"/>
      <c r="J32" s="57"/>
      <c r="K32" s="57"/>
    </row>
    <row r="33" spans="1:11" x14ac:dyDescent="0.25">
      <c r="A33" s="46">
        <v>32</v>
      </c>
      <c r="B33">
        <v>0.45652895831910706</v>
      </c>
      <c r="C33" s="117">
        <v>43831</v>
      </c>
      <c r="D33">
        <v>35</v>
      </c>
    </row>
    <row r="34" spans="1:11" x14ac:dyDescent="0.25">
      <c r="A34" s="46">
        <v>33</v>
      </c>
      <c r="B34">
        <v>0.34495769846074853</v>
      </c>
      <c r="C34" s="117">
        <v>43831</v>
      </c>
      <c r="D34">
        <v>35</v>
      </c>
    </row>
    <row r="35" spans="1:11" x14ac:dyDescent="0.25">
      <c r="A35" s="46">
        <v>34</v>
      </c>
      <c r="B35">
        <v>0.34227067364510583</v>
      </c>
      <c r="C35" s="117">
        <v>43831</v>
      </c>
      <c r="D35">
        <v>35</v>
      </c>
    </row>
    <row r="36" spans="1:11" x14ac:dyDescent="0.25">
      <c r="A36" s="46">
        <v>35</v>
      </c>
      <c r="B36">
        <v>0.49315469972747811</v>
      </c>
      <c r="C36" s="117">
        <v>43831</v>
      </c>
      <c r="D36">
        <v>35</v>
      </c>
    </row>
    <row r="37" spans="1:11" x14ac:dyDescent="0.25">
      <c r="A37" s="46">
        <v>36</v>
      </c>
      <c r="B37">
        <v>0.24320155786329911</v>
      </c>
      <c r="C37" s="117">
        <v>43831</v>
      </c>
      <c r="D37">
        <v>35</v>
      </c>
      <c r="E37" s="57"/>
      <c r="F37" s="57"/>
      <c r="G37" s="57"/>
      <c r="H37" s="57"/>
      <c r="I37" s="57"/>
      <c r="J37" s="57"/>
      <c r="K37" s="57"/>
    </row>
    <row r="38" spans="1:11" x14ac:dyDescent="0.25">
      <c r="A38" s="46">
        <v>37</v>
      </c>
      <c r="B38">
        <v>5.534645237253441E-2</v>
      </c>
      <c r="C38" s="117">
        <v>43831</v>
      </c>
      <c r="D38">
        <v>35</v>
      </c>
    </row>
    <row r="39" spans="1:11" x14ac:dyDescent="0.25">
      <c r="A39" s="46">
        <v>38</v>
      </c>
      <c r="B39">
        <v>0.16716617230110212</v>
      </c>
      <c r="C39" s="117">
        <v>43831</v>
      </c>
      <c r="D39">
        <v>35</v>
      </c>
      <c r="E39" s="57"/>
      <c r="F39" s="57"/>
      <c r="G39" s="57"/>
      <c r="H39" s="57"/>
      <c r="I39" s="57"/>
      <c r="J39" s="57"/>
    </row>
    <row r="40" spans="1:11" x14ac:dyDescent="0.25">
      <c r="A40" s="46">
        <v>39</v>
      </c>
      <c r="B40">
        <v>0.29970714440457996</v>
      </c>
      <c r="C40" s="117">
        <v>43831</v>
      </c>
      <c r="D40">
        <v>35</v>
      </c>
    </row>
    <row r="41" spans="1:11" x14ac:dyDescent="0.25">
      <c r="A41" s="46">
        <v>40</v>
      </c>
      <c r="B41">
        <v>0.42339448882574049</v>
      </c>
      <c r="C41" s="117">
        <v>43831</v>
      </c>
      <c r="D41">
        <v>35</v>
      </c>
    </row>
    <row r="42" spans="1:11" x14ac:dyDescent="0.25">
      <c r="A42" s="46">
        <v>41</v>
      </c>
      <c r="B42">
        <v>0.4637285802444539</v>
      </c>
      <c r="C42" s="117">
        <v>43831</v>
      </c>
      <c r="D42">
        <v>35</v>
      </c>
    </row>
    <row r="43" spans="1:11" x14ac:dyDescent="0.25">
      <c r="A43" s="46">
        <v>42</v>
      </c>
      <c r="B43">
        <v>4.0998219562521296E-2</v>
      </c>
      <c r="C43" s="117">
        <v>43831</v>
      </c>
      <c r="D43">
        <v>35</v>
      </c>
      <c r="E43" s="57"/>
      <c r="F43" s="57"/>
      <c r="G43" s="57"/>
    </row>
    <row r="44" spans="1:11" x14ac:dyDescent="0.25">
      <c r="A44" s="46">
        <v>43</v>
      </c>
      <c r="B44">
        <v>0.43880317525172979</v>
      </c>
      <c r="C44" s="117">
        <v>43831</v>
      </c>
      <c r="D44">
        <v>35</v>
      </c>
    </row>
    <row r="45" spans="1:11" x14ac:dyDescent="0.25">
      <c r="A45" s="46">
        <v>44</v>
      </c>
      <c r="B45">
        <v>0.60018841924169331</v>
      </c>
      <c r="C45" s="117">
        <v>43831</v>
      </c>
      <c r="D45">
        <v>35</v>
      </c>
    </row>
    <row r="46" spans="1:11" x14ac:dyDescent="0.25">
      <c r="A46" s="46">
        <v>45</v>
      </c>
      <c r="B46">
        <v>0.60299007732659093</v>
      </c>
      <c r="C46" s="117">
        <v>43831</v>
      </c>
      <c r="D46">
        <v>35</v>
      </c>
    </row>
    <row r="47" spans="1:11" x14ac:dyDescent="0.25">
      <c r="A47" s="46">
        <v>46</v>
      </c>
      <c r="B47">
        <v>0.48676884926952863</v>
      </c>
      <c r="C47" s="117">
        <v>43831</v>
      </c>
      <c r="D47">
        <v>35</v>
      </c>
    </row>
    <row r="48" spans="1:11" x14ac:dyDescent="0.25">
      <c r="A48" s="46">
        <v>47</v>
      </c>
      <c r="B48">
        <v>0.64815623396623301</v>
      </c>
      <c r="C48" s="117">
        <v>43831</v>
      </c>
      <c r="D48">
        <v>35</v>
      </c>
    </row>
    <row r="49" spans="1:5" x14ac:dyDescent="0.25">
      <c r="A49" s="46">
        <v>48</v>
      </c>
      <c r="B49">
        <v>0.67165038771917984</v>
      </c>
      <c r="C49" s="117">
        <v>43831</v>
      </c>
      <c r="D49">
        <v>35</v>
      </c>
    </row>
    <row r="50" spans="1:5" x14ac:dyDescent="0.25">
      <c r="A50" s="46">
        <v>49</v>
      </c>
      <c r="B50">
        <v>0.67118923722616042</v>
      </c>
      <c r="C50" s="117">
        <v>43831</v>
      </c>
      <c r="D50">
        <v>35</v>
      </c>
    </row>
    <row r="51" spans="1:5" x14ac:dyDescent="0.25">
      <c r="A51" s="46">
        <v>50</v>
      </c>
      <c r="B51">
        <v>0.38045190413724689</v>
      </c>
      <c r="C51" s="117">
        <v>43831</v>
      </c>
      <c r="D51">
        <v>35</v>
      </c>
    </row>
    <row r="52" spans="1:5" x14ac:dyDescent="0.25">
      <c r="A52" s="46">
        <v>51</v>
      </c>
      <c r="B52">
        <v>0.33856388673422316</v>
      </c>
      <c r="C52" s="117">
        <v>43831</v>
      </c>
      <c r="D52">
        <v>35</v>
      </c>
    </row>
    <row r="53" spans="1:5" x14ac:dyDescent="0.25">
      <c r="A53" s="46">
        <v>52</v>
      </c>
      <c r="B53">
        <v>0.67367200367892843</v>
      </c>
      <c r="C53" s="117">
        <v>43831</v>
      </c>
      <c r="D53">
        <v>35</v>
      </c>
    </row>
    <row r="54" spans="1:5" x14ac:dyDescent="0.25">
      <c r="A54" s="46">
        <v>53</v>
      </c>
      <c r="B54">
        <v>0.40134386988570259</v>
      </c>
      <c r="C54" s="117">
        <v>43831</v>
      </c>
      <c r="D54">
        <v>35</v>
      </c>
    </row>
    <row r="55" spans="1:5" x14ac:dyDescent="0.25">
      <c r="A55" s="46">
        <v>54</v>
      </c>
      <c r="B55">
        <v>0.60826357304847689</v>
      </c>
      <c r="C55" s="117">
        <v>43831</v>
      </c>
      <c r="D55">
        <v>35</v>
      </c>
    </row>
    <row r="56" spans="1:5" x14ac:dyDescent="0.25">
      <c r="A56" s="46">
        <v>55</v>
      </c>
      <c r="B56">
        <v>0.48255043507305073</v>
      </c>
      <c r="C56" s="117">
        <v>43831</v>
      </c>
      <c r="D56">
        <v>35</v>
      </c>
    </row>
    <row r="57" spans="1:5" x14ac:dyDescent="0.25">
      <c r="A57" s="46">
        <v>56</v>
      </c>
      <c r="B57">
        <v>0.43599854015627781</v>
      </c>
      <c r="C57" s="117">
        <v>43831</v>
      </c>
      <c r="D57">
        <v>35</v>
      </c>
    </row>
    <row r="58" spans="1:5" x14ac:dyDescent="0.25">
      <c r="A58" s="46">
        <v>57</v>
      </c>
      <c r="B58">
        <v>0.47995080182736405</v>
      </c>
      <c r="C58" s="117">
        <v>43831</v>
      </c>
      <c r="D58">
        <v>35</v>
      </c>
    </row>
    <row r="59" spans="1:5" x14ac:dyDescent="0.25">
      <c r="A59" s="46">
        <v>58</v>
      </c>
      <c r="B59">
        <v>0.15068676076030121</v>
      </c>
      <c r="C59" s="117">
        <v>43831</v>
      </c>
      <c r="D59">
        <v>35</v>
      </c>
    </row>
    <row r="60" spans="1:5" x14ac:dyDescent="0.25">
      <c r="A60" s="46">
        <v>59</v>
      </c>
      <c r="B60">
        <v>0.61784392438497737</v>
      </c>
      <c r="C60" s="117">
        <v>43831</v>
      </c>
      <c r="D60">
        <v>35</v>
      </c>
    </row>
    <row r="61" spans="1:5" x14ac:dyDescent="0.25">
      <c r="A61" s="46">
        <v>60</v>
      </c>
      <c r="B61">
        <v>0.66940962711255159</v>
      </c>
      <c r="C61" s="117">
        <v>43831</v>
      </c>
      <c r="D61">
        <v>35</v>
      </c>
    </row>
    <row r="62" spans="1:5" x14ac:dyDescent="0.25">
      <c r="A62" s="46">
        <v>61</v>
      </c>
      <c r="B62">
        <v>0.39229663750250893</v>
      </c>
      <c r="C62" s="117">
        <v>43831</v>
      </c>
      <c r="D62">
        <v>35</v>
      </c>
    </row>
    <row r="63" spans="1:5" x14ac:dyDescent="0.25">
      <c r="A63" s="46">
        <v>62</v>
      </c>
      <c r="B63">
        <v>4.6717617024755138E-2</v>
      </c>
      <c r="C63" s="117">
        <v>43831</v>
      </c>
      <c r="D63">
        <v>35</v>
      </c>
      <c r="E63" s="57"/>
    </row>
    <row r="64" spans="1:5" x14ac:dyDescent="0.25">
      <c r="A64" s="46">
        <v>63</v>
      </c>
      <c r="B64">
        <v>0.16194824369471714</v>
      </c>
      <c r="C64" s="117">
        <v>43831</v>
      </c>
      <c r="D64">
        <v>35</v>
      </c>
    </row>
    <row r="65" spans="1:5" x14ac:dyDescent="0.25">
      <c r="A65" s="46">
        <v>64</v>
      </c>
      <c r="B65">
        <v>0.1015083256969302</v>
      </c>
      <c r="C65" s="117">
        <v>43831</v>
      </c>
      <c r="D65">
        <v>35</v>
      </c>
    </row>
    <row r="66" spans="1:5" x14ac:dyDescent="0.25">
      <c r="A66" s="46">
        <v>65</v>
      </c>
      <c r="B66">
        <v>0.61159748166923178</v>
      </c>
      <c r="C66" s="117">
        <v>43831</v>
      </c>
      <c r="D66">
        <v>35</v>
      </c>
    </row>
    <row r="67" spans="1:5" x14ac:dyDescent="0.25">
      <c r="A67" s="46">
        <v>66</v>
      </c>
      <c r="B67">
        <v>0.4687222345616836</v>
      </c>
      <c r="C67" s="117">
        <v>43831</v>
      </c>
      <c r="D67">
        <v>35</v>
      </c>
    </row>
    <row r="68" spans="1:5" x14ac:dyDescent="0.25">
      <c r="A68" s="46">
        <v>67</v>
      </c>
      <c r="B68">
        <v>0.31102016673097221</v>
      </c>
      <c r="C68" s="117">
        <v>43831</v>
      </c>
      <c r="D68">
        <v>35</v>
      </c>
    </row>
    <row r="69" spans="1:5" x14ac:dyDescent="0.25">
      <c r="A69" s="46">
        <v>68</v>
      </c>
      <c r="B69">
        <v>0.47036764095267664</v>
      </c>
      <c r="C69" s="117">
        <v>43831</v>
      </c>
      <c r="D69">
        <v>35</v>
      </c>
    </row>
    <row r="70" spans="1:5" x14ac:dyDescent="0.25">
      <c r="A70" s="46">
        <v>69</v>
      </c>
      <c r="B70">
        <v>0.47315273433518312</v>
      </c>
      <c r="C70" s="117">
        <v>43831</v>
      </c>
      <c r="D70">
        <v>35</v>
      </c>
      <c r="E70" s="57"/>
    </row>
    <row r="71" spans="1:5" x14ac:dyDescent="0.25">
      <c r="A71" s="46">
        <v>70</v>
      </c>
      <c r="B71">
        <v>0.555001183174887</v>
      </c>
      <c r="C71" s="117">
        <v>43831</v>
      </c>
      <c r="D71">
        <v>35</v>
      </c>
    </row>
    <row r="72" spans="1:5" x14ac:dyDescent="0.25">
      <c r="A72" s="46">
        <v>71</v>
      </c>
      <c r="B72">
        <v>0.45470107985769348</v>
      </c>
      <c r="C72" s="117">
        <v>43831</v>
      </c>
      <c r="D72">
        <v>35</v>
      </c>
    </row>
    <row r="73" spans="1:5" x14ac:dyDescent="0.25">
      <c r="A73" s="46">
        <v>72</v>
      </c>
      <c r="B73">
        <v>0.48041681095498551</v>
      </c>
      <c r="C73" s="117">
        <v>43831</v>
      </c>
      <c r="D73">
        <v>35</v>
      </c>
    </row>
    <row r="74" spans="1:5" x14ac:dyDescent="0.25">
      <c r="A74" s="46">
        <v>73</v>
      </c>
      <c r="B74">
        <v>0.40696683616125429</v>
      </c>
      <c r="C74" s="117">
        <v>43831</v>
      </c>
      <c r="D74">
        <v>35</v>
      </c>
    </row>
    <row r="75" spans="1:5" x14ac:dyDescent="0.25">
      <c r="A75" s="46">
        <v>74</v>
      </c>
      <c r="B75">
        <v>0.59236994484736916</v>
      </c>
      <c r="C75" s="117">
        <v>43831</v>
      </c>
      <c r="D75">
        <v>35</v>
      </c>
    </row>
    <row r="76" spans="1:5" x14ac:dyDescent="0.25">
      <c r="A76" s="46">
        <v>75</v>
      </c>
      <c r="B76">
        <v>0.34027900520495502</v>
      </c>
      <c r="C76" s="117">
        <v>43831</v>
      </c>
      <c r="D76">
        <v>35</v>
      </c>
    </row>
    <row r="77" spans="1:5" x14ac:dyDescent="0.25">
      <c r="A77" s="46">
        <v>76</v>
      </c>
      <c r="B77">
        <v>0.44883735730168262</v>
      </c>
      <c r="C77" s="117">
        <v>43831</v>
      </c>
      <c r="D77">
        <v>35</v>
      </c>
    </row>
    <row r="78" spans="1:5" x14ac:dyDescent="0.25">
      <c r="A78" s="46">
        <v>77</v>
      </c>
      <c r="B78">
        <v>0.59729087071588616</v>
      </c>
      <c r="C78" s="117">
        <v>43831</v>
      </c>
      <c r="D78">
        <v>35</v>
      </c>
    </row>
    <row r="79" spans="1:5" x14ac:dyDescent="0.25">
      <c r="A79" s="46">
        <v>78</v>
      </c>
      <c r="B79">
        <v>0.299864062951472</v>
      </c>
      <c r="C79" s="117">
        <v>43831</v>
      </c>
      <c r="D79">
        <v>35</v>
      </c>
    </row>
    <row r="80" spans="1:5" x14ac:dyDescent="0.25">
      <c r="A80" s="46">
        <v>79</v>
      </c>
      <c r="B80">
        <v>0.61768885930976858</v>
      </c>
      <c r="C80" s="117">
        <v>43831</v>
      </c>
      <c r="D80">
        <v>35</v>
      </c>
    </row>
    <row r="81" spans="1:4" x14ac:dyDescent="0.25">
      <c r="A81" s="46">
        <v>80</v>
      </c>
      <c r="B81">
        <v>0.61799886682896088</v>
      </c>
      <c r="C81" s="117">
        <v>43831</v>
      </c>
      <c r="D81">
        <v>35</v>
      </c>
    </row>
    <row r="82" spans="1:4" x14ac:dyDescent="0.25">
      <c r="A82" s="46">
        <v>81</v>
      </c>
      <c r="B82">
        <v>0.23436922541383765</v>
      </c>
      <c r="C82" s="117">
        <v>43831</v>
      </c>
      <c r="D82">
        <v>35</v>
      </c>
    </row>
    <row r="83" spans="1:4" x14ac:dyDescent="0.25">
      <c r="A83" s="46">
        <v>82</v>
      </c>
      <c r="B83">
        <v>0.75785828325519911</v>
      </c>
      <c r="C83" s="117">
        <v>43831</v>
      </c>
      <c r="D83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4" tint="0.59999389629810485"/>
  </sheetPr>
  <dimension ref="A1:X93"/>
  <sheetViews>
    <sheetView zoomScale="90" zoomScaleNormal="90" workbookViewId="0">
      <selection activeCell="L29" sqref="L29"/>
    </sheetView>
  </sheetViews>
  <sheetFormatPr defaultRowHeight="12.75" x14ac:dyDescent="0.2"/>
  <cols>
    <col min="1" max="1" width="10.85546875" customWidth="1"/>
    <col min="2" max="2" width="28.5703125" customWidth="1"/>
    <col min="4" max="7" width="9.140625" customWidth="1"/>
  </cols>
  <sheetData>
    <row r="1" spans="1:24" x14ac:dyDescent="0.2">
      <c r="A1" s="1"/>
      <c r="B1" s="1" t="s">
        <v>0</v>
      </c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>
        <v>2011</v>
      </c>
      <c r="J1" s="1">
        <v>2012</v>
      </c>
      <c r="K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</row>
    <row r="2" spans="1:24" x14ac:dyDescent="0.2">
      <c r="A2" s="1">
        <v>1</v>
      </c>
      <c r="B2" s="1" t="s">
        <v>1</v>
      </c>
      <c r="C2" s="1">
        <f>ROUND(Туризм!C2/Население!C2*1000, 2)</f>
        <v>2.91</v>
      </c>
      <c r="D2" s="1">
        <f>ROUND(Туризм!D2/Население!D2*1000, 2)</f>
        <v>0</v>
      </c>
      <c r="E2" s="1">
        <f>ROUND(Туризм!E2/Население!E2*1000, 2)</f>
        <v>0</v>
      </c>
      <c r="F2" s="1">
        <f>ROUND(Туризм!F2/Население!F2*1000, 2)</f>
        <v>0</v>
      </c>
      <c r="G2" s="1">
        <f>ROUND(Туризм!G2/Население!G2*1000, 2)</f>
        <v>0</v>
      </c>
      <c r="H2" s="1">
        <f>ROUND(Туризм!H2/Население!H2*1000, 2)</f>
        <v>2.68</v>
      </c>
      <c r="I2" s="1">
        <f>ROUND(Туризм!I2/Население!I2*1000, 2)</f>
        <v>1.82</v>
      </c>
      <c r="J2" s="1">
        <f>ROUND(Туризм!J2/Население!J2*1000, 2)</f>
        <v>2.66</v>
      </c>
      <c r="K2" s="1">
        <f>ROUND(Туризм!K2/Население!K2*1000, 2)</f>
        <v>1.62</v>
      </c>
      <c r="L2" s="1">
        <f>ROUND(Туризм!L2/Население!L2*1000, 2)</f>
        <v>3.36</v>
      </c>
      <c r="M2" s="1">
        <f>ROUND(Туризм!M2/Население!M2*1000, 2)</f>
        <v>15.61</v>
      </c>
      <c r="N2" s="1">
        <f>ROUND(Туризм!N2/Население!N2*1000, 2)</f>
        <v>6.5</v>
      </c>
      <c r="O2" s="1">
        <f>ROUND(Туризм!O2/Население!O2*1000, 2)</f>
        <v>4.71</v>
      </c>
      <c r="P2" s="1">
        <f>ROUND(Туризм!P2/Население!P2*1000, 2)</f>
        <v>5.68</v>
      </c>
      <c r="Q2" s="1">
        <f>ROUND(Туризм!Q2/Население!Q2*1000, 2)</f>
        <v>5.94</v>
      </c>
      <c r="R2" s="1">
        <f>ROUND(Туризм!R2/Население!R2*1000, 2)</f>
        <v>6.23</v>
      </c>
      <c r="S2" s="1"/>
      <c r="T2" s="1"/>
      <c r="U2" s="1"/>
      <c r="V2" s="1"/>
      <c r="W2" s="1"/>
      <c r="X2" s="1"/>
    </row>
    <row r="3" spans="1:24" x14ac:dyDescent="0.2">
      <c r="A3" s="1">
        <v>2</v>
      </c>
      <c r="B3" s="1" t="s">
        <v>2</v>
      </c>
      <c r="C3" s="1">
        <f>ROUND(Туризм!C3/Население!C3*1000, 2)</f>
        <v>5.73</v>
      </c>
      <c r="D3" s="1">
        <f>ROUND(Туризм!D3/Население!D3*1000, 2)</f>
        <v>0</v>
      </c>
      <c r="E3" s="1">
        <f>ROUND(Туризм!E3/Население!E3*1000, 2)</f>
        <v>0</v>
      </c>
      <c r="F3" s="1">
        <f>ROUND(Туризм!F3/Население!F3*1000, 2)</f>
        <v>0</v>
      </c>
      <c r="G3" s="1">
        <f>ROUND(Туризм!G3/Население!G3*1000, 2)</f>
        <v>0</v>
      </c>
      <c r="H3" s="1">
        <f>ROUND(Туризм!H3/Население!H3*1000, 2)</f>
        <v>7.29</v>
      </c>
      <c r="I3" s="1">
        <f>ROUND(Туризм!I3/Население!I3*1000, 2)</f>
        <v>9.57</v>
      </c>
      <c r="J3" s="1">
        <f>ROUND(Туризм!J3/Население!J3*1000, 2)</f>
        <v>8.0500000000000007</v>
      </c>
      <c r="K3" s="1">
        <f>ROUND(Туризм!K3/Население!K3*1000, 2)</f>
        <v>6.84</v>
      </c>
      <c r="L3" s="1">
        <f>ROUND(Туризм!L3/Население!L3*1000, 2)</f>
        <v>7.7</v>
      </c>
      <c r="M3" s="1">
        <f>ROUND(Туризм!M3/Население!M3*1000, 2)</f>
        <v>7.34</v>
      </c>
      <c r="N3" s="1">
        <f>ROUND(Туризм!N3/Население!N3*1000, 2)</f>
        <v>13.51</v>
      </c>
      <c r="O3" s="1">
        <f>ROUND(Туризм!O3/Население!O3*1000, 2)</f>
        <v>12.22</v>
      </c>
      <c r="P3" s="1">
        <f>ROUND(Туризм!P3/Население!P3*1000, 2)</f>
        <v>10.58</v>
      </c>
      <c r="Q3" s="1">
        <f>ROUND(Туризм!Q3/Население!Q3*1000, 2)</f>
        <v>10.48</v>
      </c>
      <c r="R3" s="1">
        <f>ROUND(Туризм!R3/Население!R3*1000, 2)</f>
        <v>4.7300000000000004</v>
      </c>
      <c r="S3" s="1"/>
      <c r="T3" s="1"/>
      <c r="U3" s="1"/>
      <c r="V3" s="1"/>
      <c r="W3" s="1"/>
      <c r="X3" s="1"/>
    </row>
    <row r="4" spans="1:24" x14ac:dyDescent="0.2">
      <c r="A4" s="1">
        <v>3</v>
      </c>
      <c r="B4" s="1" t="s">
        <v>3</v>
      </c>
      <c r="C4" s="1">
        <f>ROUND(Туризм!C4/Население!C4*1000, 2)</f>
        <v>45.09</v>
      </c>
      <c r="D4" s="1">
        <f>ROUND(Туризм!D4/Население!D4*1000, 2)</f>
        <v>0</v>
      </c>
      <c r="E4" s="1">
        <f>ROUND(Туризм!E4/Население!E4*1000, 2)</f>
        <v>0</v>
      </c>
      <c r="F4" s="1">
        <f>ROUND(Туризм!F4/Население!F4*1000, 2)</f>
        <v>0</v>
      </c>
      <c r="G4" s="1">
        <f>ROUND(Туризм!G4/Население!G4*1000, 2)</f>
        <v>0</v>
      </c>
      <c r="H4" s="1">
        <f>ROUND(Туризм!H4/Население!H4*1000, 2)</f>
        <v>34.35</v>
      </c>
      <c r="I4" s="1">
        <f>ROUND(Туризм!I4/Население!I4*1000, 2)</f>
        <v>42.95</v>
      </c>
      <c r="J4" s="1">
        <f>ROUND(Туризм!J4/Население!J4*1000, 2)</f>
        <v>41.21</v>
      </c>
      <c r="K4" s="1">
        <f>ROUND(Туризм!K4/Население!K4*1000, 2)</f>
        <v>40.479999999999997</v>
      </c>
      <c r="L4" s="1">
        <f>ROUND(Туризм!L4/Население!L4*1000, 2)</f>
        <v>38.9</v>
      </c>
      <c r="M4" s="1">
        <f>ROUND(Туризм!M4/Население!M4*1000, 2)</f>
        <v>43.66</v>
      </c>
      <c r="N4" s="1">
        <f>ROUND(Туризм!N4/Население!N4*1000, 2)</f>
        <v>24.53</v>
      </c>
      <c r="O4" s="1">
        <f>ROUND(Туризм!O4/Население!O4*1000, 2)</f>
        <v>20.68</v>
      </c>
      <c r="P4" s="1">
        <f>ROUND(Туризм!P4/Население!P4*1000, 2)</f>
        <v>19.690000000000001</v>
      </c>
      <c r="Q4" s="1">
        <f>ROUND(Туризм!Q4/Население!Q4*1000, 2)</f>
        <v>23.71</v>
      </c>
      <c r="R4" s="1">
        <f>ROUND(Туризм!R4/Население!R4*1000, 2)</f>
        <v>9.17</v>
      </c>
      <c r="S4" s="1"/>
      <c r="T4" s="1"/>
      <c r="U4" s="1"/>
      <c r="V4" s="1"/>
      <c r="W4" s="1"/>
      <c r="X4" s="1"/>
    </row>
    <row r="5" spans="1:24" x14ac:dyDescent="0.2">
      <c r="A5" s="1">
        <v>4</v>
      </c>
      <c r="B5" s="1" t="s">
        <v>4</v>
      </c>
      <c r="C5" s="1">
        <f>ROUND(Туризм!C5/Население!C5*1000, 2)</f>
        <v>2.67</v>
      </c>
      <c r="D5" s="1">
        <f>ROUND(Туризм!D5/Население!D5*1000, 2)</f>
        <v>0</v>
      </c>
      <c r="E5" s="1">
        <f>ROUND(Туризм!E5/Население!E5*1000, 2)</f>
        <v>0</v>
      </c>
      <c r="F5" s="1">
        <f>ROUND(Туризм!F5/Население!F5*1000, 2)</f>
        <v>0</v>
      </c>
      <c r="G5" s="1">
        <f>ROUND(Туризм!G5/Население!G5*1000, 2)</f>
        <v>0</v>
      </c>
      <c r="H5" s="1">
        <f>ROUND(Туризм!H5/Население!H5*1000, 2)</f>
        <v>2.14</v>
      </c>
      <c r="I5" s="1">
        <f>ROUND(Туризм!I5/Население!I5*1000, 2)</f>
        <v>2.74</v>
      </c>
      <c r="J5" s="1">
        <f>ROUND(Туризм!J5/Население!J5*1000, 2)</f>
        <v>2.4</v>
      </c>
      <c r="K5" s="1">
        <f>ROUND(Туризм!K5/Население!K5*1000, 2)</f>
        <v>2.75</v>
      </c>
      <c r="L5" s="1">
        <f>ROUND(Туризм!L5/Население!L5*1000, 2)</f>
        <v>2.96</v>
      </c>
      <c r="M5" s="1">
        <f>ROUND(Туризм!M5/Население!M5*1000, 2)</f>
        <v>3.09</v>
      </c>
      <c r="N5" s="1">
        <f>ROUND(Туризм!N5/Население!N5*1000, 2)</f>
        <v>4.33</v>
      </c>
      <c r="O5" s="1">
        <f>ROUND(Туризм!O5/Население!O5*1000, 2)</f>
        <v>6.13</v>
      </c>
      <c r="P5" s="1">
        <f>ROUND(Туризм!P5/Население!P5*1000, 2)</f>
        <v>5.15</v>
      </c>
      <c r="Q5" s="1">
        <f>ROUND(Туризм!Q5/Население!Q5*1000, 2)</f>
        <v>4.43</v>
      </c>
      <c r="R5" s="1">
        <f>ROUND(Туризм!R5/Население!R5*1000, 2)</f>
        <v>6.42</v>
      </c>
      <c r="S5" s="1"/>
      <c r="T5" s="1"/>
      <c r="U5" s="1"/>
      <c r="V5" s="1"/>
      <c r="W5" s="1"/>
      <c r="X5" s="1"/>
    </row>
    <row r="6" spans="1:24" x14ac:dyDescent="0.2">
      <c r="A6" s="1">
        <v>5</v>
      </c>
      <c r="B6" s="1" t="s">
        <v>5</v>
      </c>
      <c r="C6" s="1">
        <f>ROUND(Туризм!C6/Население!C6*1000, 2)</f>
        <v>12.25</v>
      </c>
      <c r="D6" s="1">
        <f>ROUND(Туризм!D6/Население!D6*1000, 2)</f>
        <v>0</v>
      </c>
      <c r="E6" s="1">
        <f>ROUND(Туризм!E6/Население!E6*1000, 2)</f>
        <v>0</v>
      </c>
      <c r="F6" s="1">
        <f>ROUND(Туризм!F6/Население!F6*1000, 2)</f>
        <v>0</v>
      </c>
      <c r="G6" s="1">
        <f>ROUND(Туризм!G6/Население!G6*1000, 2)</f>
        <v>0</v>
      </c>
      <c r="H6" s="1">
        <f>ROUND(Туризм!H6/Население!H6*1000, 2)</f>
        <v>9.25</v>
      </c>
      <c r="I6" s="1">
        <f>ROUND(Туризм!I6/Население!I6*1000, 2)</f>
        <v>8.25</v>
      </c>
      <c r="J6" s="1">
        <f>ROUND(Туризм!J6/Население!J6*1000, 2)</f>
        <v>7.63</v>
      </c>
      <c r="K6" s="1">
        <f>ROUND(Туризм!K6/Население!K6*1000, 2)</f>
        <v>9.11</v>
      </c>
      <c r="L6" s="1">
        <f>ROUND(Туризм!L6/Население!L6*1000, 2)</f>
        <v>12.44</v>
      </c>
      <c r="M6" s="1">
        <f>ROUND(Туризм!M6/Население!M6*1000, 2)</f>
        <v>15.92</v>
      </c>
      <c r="N6" s="1">
        <f>ROUND(Туризм!N6/Население!N6*1000, 2)</f>
        <v>17.5</v>
      </c>
      <c r="O6" s="1">
        <f>ROUND(Туризм!O6/Население!O6*1000, 2)</f>
        <v>13.5</v>
      </c>
      <c r="P6" s="1">
        <f>ROUND(Туризм!P6/Население!P6*1000, 2)</f>
        <v>15.74</v>
      </c>
      <c r="Q6" s="1">
        <f>ROUND(Туризм!Q6/Население!Q6*1000, 2)</f>
        <v>14.84</v>
      </c>
      <c r="R6" s="1">
        <f>ROUND(Туризм!R6/Население!R6*1000, 2)</f>
        <v>11.35</v>
      </c>
      <c r="S6" s="1"/>
      <c r="T6" s="1"/>
      <c r="U6" s="1"/>
      <c r="V6" s="1"/>
      <c r="W6" s="1"/>
      <c r="X6" s="1"/>
    </row>
    <row r="7" spans="1:24" x14ac:dyDescent="0.2">
      <c r="A7" s="1">
        <v>6</v>
      </c>
      <c r="B7" s="1" t="s">
        <v>6</v>
      </c>
      <c r="C7" s="1">
        <f>ROUND(Туризм!C7/Население!C7*1000, 2)</f>
        <v>6.26</v>
      </c>
      <c r="D7" s="1">
        <f>ROUND(Туризм!D7/Население!D7*1000, 2)</f>
        <v>0</v>
      </c>
      <c r="E7" s="1">
        <f>ROUND(Туризм!E7/Население!E7*1000, 2)</f>
        <v>0</v>
      </c>
      <c r="F7" s="1">
        <f>ROUND(Туризм!F7/Население!F7*1000, 2)</f>
        <v>0</v>
      </c>
      <c r="G7" s="1">
        <f>ROUND(Туризм!G7/Население!G7*1000, 2)</f>
        <v>0</v>
      </c>
      <c r="H7" s="1">
        <f>ROUND(Туризм!H7/Население!H7*1000, 2)</f>
        <v>14.87</v>
      </c>
      <c r="I7" s="1">
        <f>ROUND(Туризм!I7/Население!I7*1000, 2)</f>
        <v>32.44</v>
      </c>
      <c r="J7" s="1">
        <f>ROUND(Туризм!J7/Население!J7*1000, 2)</f>
        <v>36.28</v>
      </c>
      <c r="K7" s="1">
        <f>ROUND(Туризм!K7/Население!K7*1000, 2)</f>
        <v>33.03</v>
      </c>
      <c r="L7" s="1">
        <f>ROUND(Туризм!L7/Население!L7*1000, 2)</f>
        <v>34.119999999999997</v>
      </c>
      <c r="M7" s="1">
        <f>ROUND(Туризм!M7/Население!M7*1000, 2)</f>
        <v>71.39</v>
      </c>
      <c r="N7" s="1">
        <f>ROUND(Туризм!N7/Население!N7*1000, 2)</f>
        <v>63.41</v>
      </c>
      <c r="O7" s="1">
        <f>ROUND(Туризм!O7/Население!O7*1000, 2)</f>
        <v>67.69</v>
      </c>
      <c r="P7" s="1">
        <f>ROUND(Туризм!P7/Население!P7*1000, 2)</f>
        <v>75.02</v>
      </c>
      <c r="Q7" s="1">
        <f>ROUND(Туризм!Q7/Население!Q7*1000, 2)</f>
        <v>62.41</v>
      </c>
      <c r="R7" s="1">
        <f>ROUND(Туризм!R7/Население!R7*1000, 2)</f>
        <v>38.46</v>
      </c>
      <c r="S7" s="1"/>
      <c r="T7" s="1"/>
      <c r="U7" s="1"/>
      <c r="V7" s="1"/>
      <c r="W7" s="1"/>
      <c r="X7" s="1"/>
    </row>
    <row r="8" spans="1:24" x14ac:dyDescent="0.2">
      <c r="A8" s="1">
        <v>7</v>
      </c>
      <c r="B8" s="1" t="s">
        <v>7</v>
      </c>
      <c r="C8" s="1">
        <f>ROUND(Туризм!C8/Население!C8*1000, 2)</f>
        <v>33.86</v>
      </c>
      <c r="D8" s="1">
        <f>ROUND(Туризм!D8/Население!D8*1000, 2)</f>
        <v>0</v>
      </c>
      <c r="E8" s="1">
        <f>ROUND(Туризм!E8/Население!E8*1000, 2)</f>
        <v>0</v>
      </c>
      <c r="F8" s="1">
        <f>ROUND(Туризм!F8/Население!F8*1000, 2)</f>
        <v>0</v>
      </c>
      <c r="G8" s="1">
        <f>ROUND(Туризм!G8/Население!G8*1000, 2)</f>
        <v>0</v>
      </c>
      <c r="H8" s="1">
        <f>ROUND(Туризм!H8/Население!H8*1000, 2)</f>
        <v>14.26</v>
      </c>
      <c r="I8" s="1">
        <f>ROUND(Туризм!I8/Население!I8*1000, 2)</f>
        <v>8.76</v>
      </c>
      <c r="J8" s="1">
        <f>ROUND(Туризм!J8/Население!J8*1000, 2)</f>
        <v>10.32</v>
      </c>
      <c r="K8" s="1">
        <f>ROUND(Туризм!K8/Население!K8*1000, 2)</f>
        <v>11.13</v>
      </c>
      <c r="L8" s="1">
        <f>ROUND(Туризм!L8/Население!L8*1000, 2)</f>
        <v>9.48</v>
      </c>
      <c r="M8" s="1">
        <f>ROUND(Туризм!M8/Население!M8*1000, 2)</f>
        <v>8.91</v>
      </c>
      <c r="N8" s="1">
        <f>ROUND(Туризм!N8/Население!N8*1000, 2)</f>
        <v>18.829999999999998</v>
      </c>
      <c r="O8" s="1">
        <f>ROUND(Туризм!O8/Население!O8*1000, 2)</f>
        <v>22.71</v>
      </c>
      <c r="P8" s="1">
        <f>ROUND(Туризм!P8/Население!P8*1000, 2)</f>
        <v>15.86</v>
      </c>
      <c r="Q8" s="1">
        <f>ROUND(Туризм!Q8/Население!Q8*1000, 2)</f>
        <v>20.85</v>
      </c>
      <c r="R8" s="1">
        <f>ROUND(Туризм!R8/Население!R8*1000, 2)</f>
        <v>8.92</v>
      </c>
      <c r="S8" s="1"/>
      <c r="T8" s="1"/>
      <c r="U8" s="1"/>
      <c r="V8" s="1"/>
      <c r="W8" s="1"/>
      <c r="X8" s="1"/>
    </row>
    <row r="9" spans="1:24" x14ac:dyDescent="0.2">
      <c r="A9" s="1">
        <v>8</v>
      </c>
      <c r="B9" s="1" t="s">
        <v>8</v>
      </c>
      <c r="C9" s="1">
        <f>ROUND(Туризм!C9/Население!C9*1000, 2)</f>
        <v>5.18</v>
      </c>
      <c r="D9" s="1">
        <f>ROUND(Туризм!D9/Население!D9*1000, 2)</f>
        <v>0</v>
      </c>
      <c r="E9" s="1">
        <f>ROUND(Туризм!E9/Население!E9*1000, 2)</f>
        <v>0</v>
      </c>
      <c r="F9" s="1">
        <f>ROUND(Туризм!F9/Население!F9*1000, 2)</f>
        <v>0</v>
      </c>
      <c r="G9" s="1">
        <f>ROUND(Туризм!G9/Население!G9*1000, 2)</f>
        <v>0</v>
      </c>
      <c r="H9" s="1">
        <f>ROUND(Туризм!H9/Население!H9*1000, 2)</f>
        <v>8.7899999999999991</v>
      </c>
      <c r="I9" s="1">
        <f>ROUND(Туризм!I9/Население!I9*1000, 2)</f>
        <v>6.42</v>
      </c>
      <c r="J9" s="1">
        <f>ROUND(Туризм!J9/Население!J9*1000, 2)</f>
        <v>4.38</v>
      </c>
      <c r="K9" s="1">
        <f>ROUND(Туризм!K9/Население!K9*1000, 2)</f>
        <v>4.1100000000000003</v>
      </c>
      <c r="L9" s="1">
        <f>ROUND(Туризм!L9/Население!L9*1000, 2)</f>
        <v>7.25</v>
      </c>
      <c r="M9" s="1">
        <f>ROUND(Туризм!M9/Население!M9*1000, 2)</f>
        <v>9.3800000000000008</v>
      </c>
      <c r="N9" s="1">
        <f>ROUND(Туризм!N9/Население!N9*1000, 2)</f>
        <v>8.73</v>
      </c>
      <c r="O9" s="1">
        <f>ROUND(Туризм!O9/Население!O9*1000, 2)</f>
        <v>8.43</v>
      </c>
      <c r="P9" s="1">
        <f>ROUND(Туризм!P9/Население!P9*1000, 2)</f>
        <v>9.85</v>
      </c>
      <c r="Q9" s="1">
        <f>ROUND(Туризм!Q9/Население!Q9*1000, 2)</f>
        <v>13.04</v>
      </c>
      <c r="R9" s="1">
        <f>ROUND(Туризм!R9/Население!R9*1000, 2)</f>
        <v>4.83</v>
      </c>
      <c r="S9" s="1"/>
      <c r="T9" s="1"/>
      <c r="U9" s="1"/>
      <c r="V9" s="1"/>
      <c r="W9" s="1"/>
      <c r="X9" s="1"/>
    </row>
    <row r="10" spans="1:24" x14ac:dyDescent="0.2">
      <c r="A10" s="1">
        <v>9</v>
      </c>
      <c r="B10" s="1" t="s">
        <v>9</v>
      </c>
      <c r="C10" s="1">
        <f>ROUND(Туризм!C10/Население!C10*1000, 2)</f>
        <v>3.94</v>
      </c>
      <c r="D10" s="1">
        <f>ROUND(Туризм!D10/Население!D10*1000, 2)</f>
        <v>0</v>
      </c>
      <c r="E10" s="1">
        <f>ROUND(Туризм!E10/Население!E10*1000, 2)</f>
        <v>0</v>
      </c>
      <c r="F10" s="1">
        <f>ROUND(Туризм!F10/Население!F10*1000, 2)</f>
        <v>0</v>
      </c>
      <c r="G10" s="1">
        <f>ROUND(Туризм!G10/Население!G10*1000, 2)</f>
        <v>0</v>
      </c>
      <c r="H10" s="1">
        <f>ROUND(Туризм!H10/Население!H10*1000, 2)</f>
        <v>5.29</v>
      </c>
      <c r="I10" s="1">
        <f>ROUND(Туризм!I10/Население!I10*1000, 2)</f>
        <v>7.46</v>
      </c>
      <c r="J10" s="1">
        <f>ROUND(Туризм!J10/Население!J10*1000, 2)</f>
        <v>8.35</v>
      </c>
      <c r="K10" s="1">
        <f>ROUND(Туризм!K10/Население!K10*1000, 2)</f>
        <v>7.5</v>
      </c>
      <c r="L10" s="1">
        <f>ROUND(Туризм!L10/Население!L10*1000, 2)</f>
        <v>10.54</v>
      </c>
      <c r="M10" s="1">
        <f>ROUND(Туризм!M10/Население!M10*1000, 2)</f>
        <v>8.0399999999999991</v>
      </c>
      <c r="N10" s="1">
        <f>ROUND(Туризм!N10/Население!N10*1000, 2)</f>
        <v>8.0399999999999991</v>
      </c>
      <c r="O10" s="1">
        <f>ROUND(Туризм!O10/Население!O10*1000, 2)</f>
        <v>8.52</v>
      </c>
      <c r="P10" s="1">
        <f>ROUND(Туризм!P10/Население!P10*1000, 2)</f>
        <v>8.2200000000000006</v>
      </c>
      <c r="Q10" s="1">
        <f>ROUND(Туризм!Q10/Население!Q10*1000, 2)</f>
        <v>6.76</v>
      </c>
      <c r="R10" s="1">
        <f>ROUND(Туризм!R10/Население!R10*1000, 2)</f>
        <v>3.01</v>
      </c>
      <c r="S10" s="1"/>
      <c r="T10" s="1"/>
      <c r="U10" s="1"/>
      <c r="V10" s="1"/>
      <c r="W10" s="1"/>
      <c r="X10" s="1"/>
    </row>
    <row r="11" spans="1:24" x14ac:dyDescent="0.2">
      <c r="A11" s="1">
        <v>10</v>
      </c>
      <c r="B11" s="1" t="s">
        <v>10</v>
      </c>
      <c r="C11" s="1">
        <f>ROUND(Туризм!C11/Население!C11*1000, 2)</f>
        <v>21.02</v>
      </c>
      <c r="D11" s="1">
        <f>ROUND(Туризм!D11/Население!D11*1000, 2)</f>
        <v>0</v>
      </c>
      <c r="E11" s="1">
        <f>ROUND(Туризм!E11/Население!E11*1000, 2)</f>
        <v>0</v>
      </c>
      <c r="F11" s="1">
        <f>ROUND(Туризм!F11/Население!F11*1000, 2)</f>
        <v>0</v>
      </c>
      <c r="G11" s="1">
        <f>ROUND(Туризм!G11/Население!G11*1000, 2)</f>
        <v>0</v>
      </c>
      <c r="H11" s="1">
        <f>ROUND(Туризм!H11/Население!H11*1000, 2)</f>
        <v>8.9499999999999993</v>
      </c>
      <c r="I11" s="1">
        <f>ROUND(Туризм!I11/Население!I11*1000, 2)</f>
        <v>7.78</v>
      </c>
      <c r="J11" s="1">
        <f>ROUND(Туризм!J11/Население!J11*1000, 2)</f>
        <v>7.28</v>
      </c>
      <c r="K11" s="1">
        <f>ROUND(Туризм!K11/Население!K11*1000, 2)</f>
        <v>10.119999999999999</v>
      </c>
      <c r="L11" s="1">
        <f>ROUND(Туризм!L11/Население!L11*1000, 2)</f>
        <v>12.57</v>
      </c>
      <c r="M11" s="1">
        <f>ROUND(Туризм!M11/Население!M11*1000, 2)</f>
        <v>11.38</v>
      </c>
      <c r="N11" s="1">
        <f>ROUND(Туризм!N11/Население!N11*1000, 2)</f>
        <v>16.059999999999999</v>
      </c>
      <c r="O11" s="1">
        <f>ROUND(Туризм!O11/Население!O11*1000, 2)</f>
        <v>14.97</v>
      </c>
      <c r="P11" s="1">
        <f>ROUND(Туризм!P11/Население!P11*1000, 2)</f>
        <v>14.45</v>
      </c>
      <c r="Q11" s="1">
        <f>ROUND(Туризм!Q11/Население!Q11*1000, 2)</f>
        <v>15.33</v>
      </c>
      <c r="R11" s="1">
        <f>ROUND(Туризм!R11/Население!R11*1000, 2)</f>
        <v>7.59</v>
      </c>
      <c r="S11" s="1"/>
      <c r="T11" s="1"/>
      <c r="U11" s="1"/>
      <c r="V11" s="1"/>
      <c r="W11" s="1"/>
      <c r="X11" s="1"/>
    </row>
    <row r="12" spans="1:24" x14ac:dyDescent="0.2">
      <c r="A12" s="1">
        <v>11</v>
      </c>
      <c r="B12" s="1" t="s">
        <v>11</v>
      </c>
      <c r="C12" s="1">
        <f>ROUND(Туризм!C12/Население!C12*1000, 2)</f>
        <v>3.65</v>
      </c>
      <c r="D12" s="1">
        <f>ROUND(Туризм!D12/Население!D12*1000, 2)</f>
        <v>0</v>
      </c>
      <c r="E12" s="1">
        <f>ROUND(Туризм!E12/Население!E12*1000, 2)</f>
        <v>0</v>
      </c>
      <c r="F12" s="1">
        <f>ROUND(Туризм!F12/Население!F12*1000, 2)</f>
        <v>0</v>
      </c>
      <c r="G12" s="1">
        <f>ROUND(Туризм!G12/Население!G12*1000, 2)</f>
        <v>0</v>
      </c>
      <c r="H12" s="1">
        <f>ROUND(Туризм!H12/Население!H12*1000, 2)</f>
        <v>5.34</v>
      </c>
      <c r="I12" s="1">
        <f>ROUND(Туризм!I12/Население!I12*1000, 2)</f>
        <v>4.6100000000000003</v>
      </c>
      <c r="J12" s="1">
        <f>ROUND(Туризм!J12/Население!J12*1000, 2)</f>
        <v>4.51</v>
      </c>
      <c r="K12" s="1">
        <f>ROUND(Туризм!K12/Население!K12*1000, 2)</f>
        <v>4.55</v>
      </c>
      <c r="L12" s="1">
        <f>ROUND(Туризм!L12/Население!L12*1000, 2)</f>
        <v>7.71</v>
      </c>
      <c r="M12" s="1">
        <f>ROUND(Туризм!M12/Население!M12*1000, 2)</f>
        <v>15.26</v>
      </c>
      <c r="N12" s="1">
        <f>ROUND(Туризм!N12/Население!N12*1000, 2)</f>
        <v>9.01</v>
      </c>
      <c r="O12" s="1">
        <f>ROUND(Туризм!O12/Население!O12*1000, 2)</f>
        <v>11.11</v>
      </c>
      <c r="P12" s="1">
        <f>ROUND(Туризм!P12/Население!P12*1000, 2)</f>
        <v>12.97</v>
      </c>
      <c r="Q12" s="1">
        <f>ROUND(Туризм!Q12/Население!Q12*1000, 2)</f>
        <v>10.35</v>
      </c>
      <c r="R12" s="1">
        <f>ROUND(Туризм!R12/Население!R12*1000, 2)</f>
        <v>6.9</v>
      </c>
      <c r="S12" s="1"/>
      <c r="T12" s="1"/>
      <c r="U12" s="1"/>
      <c r="V12" s="1"/>
      <c r="W12" s="1"/>
      <c r="X12" s="1"/>
    </row>
    <row r="13" spans="1:24" x14ac:dyDescent="0.2">
      <c r="A13" s="1">
        <v>12</v>
      </c>
      <c r="B13" s="1" t="s">
        <v>12</v>
      </c>
      <c r="C13" s="1">
        <f>ROUND(Туризм!C13/Население!C13*1000, 2)</f>
        <v>5.8</v>
      </c>
      <c r="D13" s="1">
        <f>ROUND(Туризм!D13/Население!D13*1000, 2)</f>
        <v>0</v>
      </c>
      <c r="E13" s="1">
        <f>ROUND(Туризм!E13/Население!E13*1000, 2)</f>
        <v>0</v>
      </c>
      <c r="F13" s="1">
        <f>ROUND(Туризм!F13/Население!F13*1000, 2)</f>
        <v>0</v>
      </c>
      <c r="G13" s="1">
        <f>ROUND(Туризм!G13/Население!G13*1000, 2)</f>
        <v>0</v>
      </c>
      <c r="H13" s="1">
        <f>ROUND(Туризм!H13/Население!H13*1000, 2)</f>
        <v>6.34</v>
      </c>
      <c r="I13" s="1">
        <f>ROUND(Туризм!I13/Население!I13*1000, 2)</f>
        <v>5.92</v>
      </c>
      <c r="J13" s="1">
        <f>ROUND(Туризм!J13/Население!J13*1000, 2)</f>
        <v>7.34</v>
      </c>
      <c r="K13" s="1">
        <f>ROUND(Туризм!K13/Население!K13*1000, 2)</f>
        <v>6.4</v>
      </c>
      <c r="L13" s="1">
        <f>ROUND(Туризм!L13/Население!L13*1000, 2)</f>
        <v>7.58</v>
      </c>
      <c r="M13" s="1">
        <f>ROUND(Туризм!M13/Население!M13*1000, 2)</f>
        <v>7.61</v>
      </c>
      <c r="N13" s="1">
        <f>ROUND(Туризм!N13/Население!N13*1000, 2)</f>
        <v>9.58</v>
      </c>
      <c r="O13" s="1">
        <f>ROUND(Туризм!O13/Население!O13*1000, 2)</f>
        <v>9.89</v>
      </c>
      <c r="P13" s="1">
        <f>ROUND(Туризм!P13/Население!P13*1000, 2)</f>
        <v>13.55</v>
      </c>
      <c r="Q13" s="1">
        <f>ROUND(Туризм!Q13/Население!Q13*1000, 2)</f>
        <v>11.9</v>
      </c>
      <c r="R13" s="1">
        <f>ROUND(Туризм!R13/Население!R13*1000, 2)</f>
        <v>8.01</v>
      </c>
      <c r="S13" s="1"/>
      <c r="T13" s="1"/>
      <c r="U13" s="1"/>
      <c r="V13" s="1"/>
      <c r="W13" s="1"/>
      <c r="X13" s="1"/>
    </row>
    <row r="14" spans="1:24" x14ac:dyDescent="0.2">
      <c r="A14" s="1">
        <v>13</v>
      </c>
      <c r="B14" s="1" t="s">
        <v>13</v>
      </c>
      <c r="C14" s="1">
        <f>ROUND(Туризм!C14/Население!C14*1000, 2)</f>
        <v>8.1999999999999993</v>
      </c>
      <c r="D14" s="1">
        <f>ROUND(Туризм!D14/Население!D14*1000, 2)</f>
        <v>0</v>
      </c>
      <c r="E14" s="1">
        <f>ROUND(Туризм!E14/Население!E14*1000, 2)</f>
        <v>0</v>
      </c>
      <c r="F14" s="1">
        <f>ROUND(Туризм!F14/Население!F14*1000, 2)</f>
        <v>0</v>
      </c>
      <c r="G14" s="1">
        <f>ROUND(Туризм!G14/Население!G14*1000, 2)</f>
        <v>0</v>
      </c>
      <c r="H14" s="1">
        <f>ROUND(Туризм!H14/Население!H14*1000, 2)</f>
        <v>13.22</v>
      </c>
      <c r="I14" s="1">
        <f>ROUND(Туризм!I14/Население!I14*1000, 2)</f>
        <v>13.35</v>
      </c>
      <c r="J14" s="1">
        <f>ROUND(Туризм!J14/Население!J14*1000, 2)</f>
        <v>10.050000000000001</v>
      </c>
      <c r="K14" s="1">
        <f>ROUND(Туризм!K14/Население!K14*1000, 2)</f>
        <v>10.23</v>
      </c>
      <c r="L14" s="1">
        <f>ROUND(Туризм!L14/Население!L14*1000, 2)</f>
        <v>11.92</v>
      </c>
      <c r="M14" s="1">
        <f>ROUND(Туризм!M14/Население!M14*1000, 2)</f>
        <v>11.16</v>
      </c>
      <c r="N14" s="1">
        <f>ROUND(Туризм!N14/Население!N14*1000, 2)</f>
        <v>9.86</v>
      </c>
      <c r="O14" s="1">
        <f>ROUND(Туризм!O14/Население!O14*1000, 2)</f>
        <v>8.74</v>
      </c>
      <c r="P14" s="1">
        <f>ROUND(Туризм!P14/Население!P14*1000, 2)</f>
        <v>15.07</v>
      </c>
      <c r="Q14" s="1">
        <f>ROUND(Туризм!Q14/Население!Q14*1000, 2)</f>
        <v>15.29</v>
      </c>
      <c r="R14" s="1">
        <f>ROUND(Туризм!R14/Население!R14*1000, 2)</f>
        <v>6.62</v>
      </c>
      <c r="S14" s="1"/>
      <c r="T14" s="1"/>
      <c r="U14" s="1"/>
      <c r="V14" s="1"/>
      <c r="W14" s="1"/>
      <c r="X14" s="1"/>
    </row>
    <row r="15" spans="1:24" x14ac:dyDescent="0.2">
      <c r="A15" s="1">
        <v>14</v>
      </c>
      <c r="B15" s="1" t="s">
        <v>14</v>
      </c>
      <c r="C15" s="1">
        <f>ROUND(Туризм!C15/Население!C15*1000, 2)</f>
        <v>2.46</v>
      </c>
      <c r="D15" s="1">
        <f>ROUND(Туризм!D15/Население!D15*1000, 2)</f>
        <v>0</v>
      </c>
      <c r="E15" s="1">
        <f>ROUND(Туризм!E15/Население!E15*1000, 2)</f>
        <v>0</v>
      </c>
      <c r="F15" s="1">
        <f>ROUND(Туризм!F15/Население!F15*1000, 2)</f>
        <v>0</v>
      </c>
      <c r="G15" s="1">
        <f>ROUND(Туризм!G15/Население!G15*1000, 2)</f>
        <v>0</v>
      </c>
      <c r="H15" s="1">
        <f>ROUND(Туризм!H15/Население!H15*1000, 2)</f>
        <v>3.3</v>
      </c>
      <c r="I15" s="1">
        <f>ROUND(Туризм!I15/Население!I15*1000, 2)</f>
        <v>2.5</v>
      </c>
      <c r="J15" s="1">
        <f>ROUND(Туризм!J15/Население!J15*1000, 2)</f>
        <v>2.5099999999999998</v>
      </c>
      <c r="K15" s="1">
        <f>ROUND(Туризм!K15/Население!K15*1000, 2)</f>
        <v>2.81</v>
      </c>
      <c r="L15" s="1">
        <f>ROUND(Туризм!L15/Население!L15*1000, 2)</f>
        <v>3.11</v>
      </c>
      <c r="M15" s="1">
        <f>ROUND(Туризм!M15/Население!M15*1000, 2)</f>
        <v>3.33</v>
      </c>
      <c r="N15" s="1">
        <f>ROUND(Туризм!N15/Население!N15*1000, 2)</f>
        <v>2.98</v>
      </c>
      <c r="O15" s="1">
        <f>ROUND(Туризм!O15/Население!O15*1000, 2)</f>
        <v>2.42</v>
      </c>
      <c r="P15" s="1">
        <f>ROUND(Туризм!P15/Население!P15*1000, 2)</f>
        <v>5.51</v>
      </c>
      <c r="Q15" s="1">
        <f>ROUND(Туризм!Q15/Население!Q15*1000, 2)</f>
        <v>4.57</v>
      </c>
      <c r="R15" s="1">
        <f>ROUND(Туризм!R15/Население!R15*1000, 2)</f>
        <v>2.0099999999999998</v>
      </c>
      <c r="S15" s="1"/>
      <c r="T15" s="1"/>
      <c r="U15" s="1"/>
      <c r="V15" s="1"/>
      <c r="W15" s="1"/>
      <c r="X15" s="1"/>
    </row>
    <row r="16" spans="1:24" x14ac:dyDescent="0.2">
      <c r="A16" s="1">
        <v>15</v>
      </c>
      <c r="B16" s="1" t="s">
        <v>15</v>
      </c>
      <c r="C16" s="1">
        <f>ROUND(Туризм!C16/Население!C16*1000, 2)</f>
        <v>27</v>
      </c>
      <c r="D16" s="1">
        <f>ROUND(Туризм!D16/Население!D16*1000, 2)</f>
        <v>0</v>
      </c>
      <c r="E16" s="1">
        <f>ROUND(Туризм!E16/Население!E16*1000, 2)</f>
        <v>0</v>
      </c>
      <c r="F16" s="1">
        <f>ROUND(Туризм!F16/Население!F16*1000, 2)</f>
        <v>0</v>
      </c>
      <c r="G16" s="1">
        <f>ROUND(Туризм!G16/Население!G16*1000, 2)</f>
        <v>0</v>
      </c>
      <c r="H16" s="1">
        <f>ROUND(Туризм!H16/Население!H16*1000, 2)</f>
        <v>19.559999999999999</v>
      </c>
      <c r="I16" s="1">
        <f>ROUND(Туризм!I16/Население!I16*1000, 2)</f>
        <v>17.29</v>
      </c>
      <c r="J16" s="1">
        <f>ROUND(Туризм!J16/Население!J16*1000, 2)</f>
        <v>15.22</v>
      </c>
      <c r="K16" s="1">
        <f>ROUND(Туризм!K16/Население!K16*1000, 2)</f>
        <v>19.170000000000002</v>
      </c>
      <c r="L16" s="1">
        <f>ROUND(Туризм!L16/Население!L16*1000, 2)</f>
        <v>17.72</v>
      </c>
      <c r="M16" s="1">
        <f>ROUND(Туризм!M16/Население!M16*1000, 2)</f>
        <v>4.9000000000000004</v>
      </c>
      <c r="N16" s="1">
        <f>ROUND(Туризм!N16/Население!N16*1000, 2)</f>
        <v>31.92</v>
      </c>
      <c r="O16" s="1">
        <f>ROUND(Туризм!O16/Население!O16*1000, 2)</f>
        <v>46.81</v>
      </c>
      <c r="P16" s="1">
        <f>ROUND(Туризм!P16/Население!P16*1000, 2)</f>
        <v>32.909999999999997</v>
      </c>
      <c r="Q16" s="1">
        <f>ROUND(Туризм!Q16/Население!Q16*1000, 2)</f>
        <v>29.76</v>
      </c>
      <c r="R16" s="1">
        <f>ROUND(Туризм!R16/Население!R16*1000, 2)</f>
        <v>15.41</v>
      </c>
      <c r="S16" s="1"/>
      <c r="T16" s="1"/>
      <c r="U16" s="1"/>
      <c r="V16" s="1"/>
      <c r="W16" s="1"/>
      <c r="X16" s="1"/>
    </row>
    <row r="17" spans="1:24" x14ac:dyDescent="0.2">
      <c r="A17" s="1">
        <v>16</v>
      </c>
      <c r="B17" s="1" t="s">
        <v>16</v>
      </c>
      <c r="C17" s="1">
        <f>ROUND(Туризм!C17/Население!C17*1000, 2)</f>
        <v>13.13</v>
      </c>
      <c r="D17" s="1">
        <f>ROUND(Туризм!D17/Население!D17*1000, 2)</f>
        <v>0</v>
      </c>
      <c r="E17" s="1">
        <f>ROUND(Туризм!E17/Население!E17*1000, 2)</f>
        <v>0</v>
      </c>
      <c r="F17" s="1">
        <f>ROUND(Туризм!F17/Население!F17*1000, 2)</f>
        <v>0</v>
      </c>
      <c r="G17" s="1">
        <f>ROUND(Туризм!G17/Население!G17*1000, 2)</f>
        <v>0</v>
      </c>
      <c r="H17" s="1">
        <f>ROUND(Туризм!H17/Население!H17*1000, 2)</f>
        <v>5.55</v>
      </c>
      <c r="I17" s="1">
        <f>ROUND(Туризм!I17/Население!I17*1000, 2)</f>
        <v>10.49</v>
      </c>
      <c r="J17" s="1">
        <f>ROUND(Туризм!J17/Население!J17*1000, 2)</f>
        <v>7.83</v>
      </c>
      <c r="K17" s="1">
        <f>ROUND(Туризм!K17/Население!K17*1000, 2)</f>
        <v>6.64</v>
      </c>
      <c r="L17" s="1">
        <f>ROUND(Туризм!L17/Население!L17*1000, 2)</f>
        <v>10.24</v>
      </c>
      <c r="M17" s="1">
        <f>ROUND(Туризм!M17/Население!M17*1000, 2)</f>
        <v>4.38</v>
      </c>
      <c r="N17" s="1">
        <f>ROUND(Туризм!N17/Население!N17*1000, 2)</f>
        <v>13.94</v>
      </c>
      <c r="O17" s="1">
        <f>ROUND(Туризм!O17/Население!O17*1000, 2)</f>
        <v>15.55</v>
      </c>
      <c r="P17" s="1">
        <f>ROUND(Туризм!P17/Население!P17*1000, 2)</f>
        <v>12.98</v>
      </c>
      <c r="Q17" s="1">
        <f>ROUND(Туризм!Q17/Население!Q17*1000, 2)</f>
        <v>15.62</v>
      </c>
      <c r="R17" s="1">
        <f>ROUND(Туризм!R17/Население!R17*1000, 2)</f>
        <v>9.66</v>
      </c>
      <c r="S17" s="1"/>
      <c r="T17" s="1"/>
      <c r="U17" s="1"/>
      <c r="V17" s="1"/>
      <c r="W17" s="1"/>
      <c r="X17" s="1"/>
    </row>
    <row r="18" spans="1:24" x14ac:dyDescent="0.2">
      <c r="A18" s="1">
        <v>17</v>
      </c>
      <c r="B18" s="1" t="s">
        <v>17</v>
      </c>
      <c r="C18" s="1">
        <f>ROUND(Туризм!C18/Население!C18*1000, 2)</f>
        <v>20.260000000000002</v>
      </c>
      <c r="D18" s="1">
        <f>ROUND(Туризм!D18/Население!D18*1000, 2)</f>
        <v>0</v>
      </c>
      <c r="E18" s="1">
        <f>ROUND(Туризм!E18/Население!E18*1000, 2)</f>
        <v>0</v>
      </c>
      <c r="F18" s="1">
        <f>ROUND(Туризм!F18/Население!F18*1000, 2)</f>
        <v>0</v>
      </c>
      <c r="G18" s="1">
        <f>ROUND(Туризм!G18/Население!G18*1000, 2)</f>
        <v>0</v>
      </c>
      <c r="H18" s="1">
        <f>ROUND(Туризм!H18/Население!H18*1000, 2)</f>
        <v>30.53</v>
      </c>
      <c r="I18" s="1">
        <f>ROUND(Туризм!I18/Население!I18*1000, 2)</f>
        <v>13.69</v>
      </c>
      <c r="J18" s="1">
        <f>ROUND(Туризм!J18/Население!J18*1000, 2)</f>
        <v>16.510000000000002</v>
      </c>
      <c r="K18" s="1">
        <f>ROUND(Туризм!K18/Население!K18*1000, 2)</f>
        <v>17.3</v>
      </c>
      <c r="L18" s="1">
        <f>ROUND(Туризм!L18/Население!L18*1000, 2)</f>
        <v>12.66</v>
      </c>
      <c r="M18" s="1">
        <f>ROUND(Туризм!M18/Население!M18*1000, 2)</f>
        <v>16.27</v>
      </c>
      <c r="N18" s="1">
        <f>ROUND(Туризм!N18/Население!N18*1000, 2)</f>
        <v>38</v>
      </c>
      <c r="O18" s="1">
        <f>ROUND(Туризм!O18/Население!O18*1000, 2)</f>
        <v>29.3</v>
      </c>
      <c r="P18" s="1">
        <f>ROUND(Туризм!P18/Население!P18*1000, 2)</f>
        <v>53.41</v>
      </c>
      <c r="Q18" s="1">
        <f>ROUND(Туризм!Q18/Население!Q18*1000, 2)</f>
        <v>53.51</v>
      </c>
      <c r="R18" s="1">
        <f>ROUND(Туризм!R18/Население!R18*1000, 2)</f>
        <v>25.38</v>
      </c>
      <c r="S18" s="1"/>
      <c r="T18" s="1"/>
      <c r="U18" s="1"/>
      <c r="V18" s="1"/>
      <c r="W18" s="1"/>
      <c r="X18" s="1"/>
    </row>
    <row r="19" spans="1:24" x14ac:dyDescent="0.2">
      <c r="A19" s="1">
        <v>18</v>
      </c>
      <c r="B19" s="1" t="s">
        <v>18</v>
      </c>
      <c r="C19" s="1">
        <f>ROUND(Туризм!C19/Население!C19*1000, 2)</f>
        <v>15.85</v>
      </c>
      <c r="D19" s="1">
        <f>ROUND(Туризм!D19/Население!D19*1000, 2)</f>
        <v>0</v>
      </c>
      <c r="E19" s="1">
        <f>ROUND(Туризм!E19/Население!E19*1000, 2)</f>
        <v>0</v>
      </c>
      <c r="F19" s="1">
        <f>ROUND(Туризм!F19/Население!F19*1000, 2)</f>
        <v>0</v>
      </c>
      <c r="G19" s="1">
        <f>ROUND(Туризм!G19/Население!G19*1000, 2)</f>
        <v>0</v>
      </c>
      <c r="H19" s="1">
        <f>ROUND(Туризм!H19/Население!H19*1000, 2)</f>
        <v>11.57</v>
      </c>
      <c r="I19" s="1">
        <f>ROUND(Туризм!I19/Население!I19*1000, 2)</f>
        <v>12.95</v>
      </c>
      <c r="J19" s="1">
        <f>ROUND(Туризм!J19/Население!J19*1000, 2)</f>
        <v>12.04</v>
      </c>
      <c r="K19" s="1">
        <f>ROUND(Туризм!K19/Население!K19*1000, 2)</f>
        <v>9.65</v>
      </c>
      <c r="L19" s="1">
        <f>ROUND(Туризм!L19/Население!L19*1000, 2)</f>
        <v>11.22</v>
      </c>
      <c r="M19" s="1">
        <f>ROUND(Туризм!M19/Население!M19*1000, 2)</f>
        <v>43.27</v>
      </c>
      <c r="N19" s="1">
        <f>ROUND(Туризм!N19/Население!N19*1000, 2)</f>
        <v>16.190000000000001</v>
      </c>
      <c r="O19" s="1">
        <f>ROUND(Туризм!O19/Население!O19*1000, 2)</f>
        <v>25.84</v>
      </c>
      <c r="P19" s="1">
        <f>ROUND(Туризм!P19/Население!P19*1000, 2)</f>
        <v>28.56</v>
      </c>
      <c r="Q19" s="1">
        <f>ROUND(Туризм!Q19/Население!Q19*1000, 2)</f>
        <v>112.07</v>
      </c>
      <c r="R19" s="1">
        <f>ROUND(Туризм!R19/Население!R19*1000, 2)</f>
        <v>176.67</v>
      </c>
      <c r="S19" s="1"/>
      <c r="T19" s="1"/>
      <c r="U19" s="1"/>
      <c r="V19" s="1"/>
      <c r="W19" s="1"/>
      <c r="X19" s="1"/>
    </row>
    <row r="20" spans="1:24" x14ac:dyDescent="0.2">
      <c r="A20" s="1">
        <v>19</v>
      </c>
      <c r="B20" s="1" t="s">
        <v>19</v>
      </c>
      <c r="C20" s="1">
        <f>ROUND(Туризм!C20/Население!C20*1000, 2)</f>
        <v>32.25</v>
      </c>
      <c r="D20" s="1">
        <f>ROUND(Туризм!D20/Население!D20*1000, 2)</f>
        <v>0</v>
      </c>
      <c r="E20" s="1">
        <f>ROUND(Туризм!E20/Население!E20*1000, 2)</f>
        <v>0</v>
      </c>
      <c r="F20" s="1">
        <f>ROUND(Туризм!F20/Население!F20*1000, 2)</f>
        <v>0</v>
      </c>
      <c r="G20" s="1">
        <f>ROUND(Туризм!G20/Население!G20*1000, 2)</f>
        <v>0</v>
      </c>
      <c r="H20" s="1">
        <f>ROUND(Туризм!H20/Население!H20*1000, 2)</f>
        <v>30.79</v>
      </c>
      <c r="I20" s="1">
        <f>ROUND(Туризм!I20/Население!I20*1000, 2)</f>
        <v>32.5</v>
      </c>
      <c r="J20" s="1">
        <f>ROUND(Туризм!J20/Население!J20*1000, 2)</f>
        <v>41.29</v>
      </c>
      <c r="K20" s="1">
        <f>ROUND(Туризм!K20/Население!K20*1000, 2)</f>
        <v>62.46</v>
      </c>
      <c r="L20" s="1">
        <f>ROUND(Туризм!L20/Население!L20*1000, 2)</f>
        <v>80.88</v>
      </c>
      <c r="M20" s="1">
        <f>ROUND(Туризм!M20/Население!M20*1000, 2)</f>
        <v>65.08</v>
      </c>
      <c r="N20" s="1">
        <f>ROUND(Туризм!N20/Население!N20*1000, 2)</f>
        <v>140.19</v>
      </c>
      <c r="O20" s="1">
        <f>ROUND(Туризм!O20/Население!O20*1000, 2)</f>
        <v>93.25</v>
      </c>
      <c r="P20" s="1">
        <f>ROUND(Туризм!P20/Население!P20*1000, 2)</f>
        <v>118.77</v>
      </c>
      <c r="Q20" s="1">
        <f>ROUND(Туризм!Q20/Население!Q20*1000, 2)</f>
        <v>116.45</v>
      </c>
      <c r="R20" s="1">
        <f>ROUND(Туризм!R20/Население!R20*1000, 2)</f>
        <v>80.95</v>
      </c>
      <c r="S20" s="1"/>
      <c r="T20" s="1"/>
      <c r="U20" s="1"/>
      <c r="V20" s="1"/>
      <c r="W20" s="1"/>
      <c r="X20" s="1"/>
    </row>
    <row r="21" spans="1:24" x14ac:dyDescent="0.2">
      <c r="A21" s="1">
        <v>20</v>
      </c>
      <c r="B21" s="1" t="s">
        <v>20</v>
      </c>
      <c r="C21" s="1">
        <f>ROUND(Туризм!C21/Население!C21*1000, 2)</f>
        <v>8</v>
      </c>
      <c r="D21" s="1">
        <f>ROUND(Туризм!D21/Население!D21*1000, 2)</f>
        <v>0</v>
      </c>
      <c r="E21" s="1">
        <f>ROUND(Туризм!E21/Население!E21*1000, 2)</f>
        <v>0</v>
      </c>
      <c r="F21" s="1">
        <f>ROUND(Туризм!F21/Население!F21*1000, 2)</f>
        <v>0</v>
      </c>
      <c r="G21" s="1">
        <f>ROUND(Туризм!G21/Население!G21*1000, 2)</f>
        <v>0</v>
      </c>
      <c r="H21" s="1">
        <f>ROUND(Туризм!H21/Население!H21*1000, 2)</f>
        <v>7.34</v>
      </c>
      <c r="I21" s="1">
        <f>ROUND(Туризм!I21/Население!I21*1000, 2)</f>
        <v>12.81</v>
      </c>
      <c r="J21" s="1">
        <f>ROUND(Туризм!J21/Население!J21*1000, 2)</f>
        <v>6.36</v>
      </c>
      <c r="K21" s="1">
        <f>ROUND(Туризм!K21/Население!K21*1000, 2)</f>
        <v>9.6300000000000008</v>
      </c>
      <c r="L21" s="1">
        <f>ROUND(Туризм!L21/Население!L21*1000, 2)</f>
        <v>10.19</v>
      </c>
      <c r="M21" s="1">
        <f>ROUND(Туризм!M21/Население!M21*1000, 2)</f>
        <v>10.15</v>
      </c>
      <c r="N21" s="1">
        <f>ROUND(Туризм!N21/Население!N21*1000, 2)</f>
        <v>14.59</v>
      </c>
      <c r="O21" s="1">
        <f>ROUND(Туризм!O21/Население!O21*1000, 2)</f>
        <v>7.97</v>
      </c>
      <c r="P21" s="1">
        <f>ROUND(Туризм!P21/Население!P21*1000, 2)</f>
        <v>9.16</v>
      </c>
      <c r="Q21" s="1">
        <f>ROUND(Туризм!Q21/Население!Q21*1000, 2)</f>
        <v>12.18</v>
      </c>
      <c r="R21" s="1">
        <f>ROUND(Туризм!R21/Население!R21*1000, 2)</f>
        <v>9.09</v>
      </c>
      <c r="S21" s="1"/>
      <c r="T21" s="1"/>
      <c r="U21" s="1"/>
      <c r="V21" s="1"/>
      <c r="W21" s="1"/>
      <c r="X21" s="1"/>
    </row>
    <row r="22" spans="1:24" x14ac:dyDescent="0.2">
      <c r="A22" s="1">
        <v>21</v>
      </c>
      <c r="B22" s="1" t="s">
        <v>21</v>
      </c>
      <c r="C22" s="1">
        <f>ROUND(Туризм!C22/Население!C22*1000, 2)</f>
        <v>9.0500000000000007</v>
      </c>
      <c r="D22" s="1">
        <f>ROUND(Туризм!D22/Население!D22*1000, 2)</f>
        <v>0</v>
      </c>
      <c r="E22" s="1">
        <f>ROUND(Туризм!E22/Население!E22*1000, 2)</f>
        <v>0</v>
      </c>
      <c r="F22" s="1">
        <f>ROUND(Туризм!F22/Население!F22*1000, 2)</f>
        <v>0</v>
      </c>
      <c r="G22" s="1">
        <f>ROUND(Туризм!G22/Население!G22*1000, 2)</f>
        <v>0</v>
      </c>
      <c r="H22" s="1">
        <f>ROUND(Туризм!H22/Население!H22*1000, 2)</f>
        <v>13.63</v>
      </c>
      <c r="I22" s="1">
        <f>ROUND(Туризм!I22/Население!I22*1000, 2)</f>
        <v>10.06</v>
      </c>
      <c r="J22" s="1">
        <f>ROUND(Туризм!J22/Население!J22*1000, 2)</f>
        <v>10.32</v>
      </c>
      <c r="K22" s="1">
        <f>ROUND(Туризм!K22/Население!K22*1000, 2)</f>
        <v>8.31</v>
      </c>
      <c r="L22" s="1">
        <f>ROUND(Туризм!L22/Население!L22*1000, 2)</f>
        <v>10.31</v>
      </c>
      <c r="M22" s="1">
        <f>ROUND(Туризм!M22/Население!M22*1000, 2)</f>
        <v>24.36</v>
      </c>
      <c r="N22" s="1">
        <f>ROUND(Туризм!N22/Население!N22*1000, 2)</f>
        <v>18.350000000000001</v>
      </c>
      <c r="O22" s="1">
        <f>ROUND(Туризм!O22/Население!O22*1000, 2)</f>
        <v>22.51</v>
      </c>
      <c r="P22" s="1">
        <f>ROUND(Туризм!P22/Население!P22*1000, 2)</f>
        <v>25.44</v>
      </c>
      <c r="Q22" s="1">
        <f>ROUND(Туризм!Q22/Население!Q22*1000, 2)</f>
        <v>27.38</v>
      </c>
      <c r="R22" s="1">
        <f>ROUND(Туризм!R22/Население!R22*1000, 2)</f>
        <v>14.2</v>
      </c>
      <c r="S22" s="1"/>
      <c r="T22" s="1"/>
      <c r="U22" s="1"/>
      <c r="V22" s="1"/>
      <c r="W22" s="1"/>
      <c r="X22" s="1"/>
    </row>
    <row r="23" spans="1:24" x14ac:dyDescent="0.2">
      <c r="A23" s="1">
        <v>22</v>
      </c>
      <c r="B23" s="1" t="s">
        <v>22</v>
      </c>
      <c r="C23" s="1">
        <f>ROUND(Туризм!C23/Население!C23*1000, 2)</f>
        <v>21.78</v>
      </c>
      <c r="D23" s="1">
        <f>ROUND(Туризм!D23/Население!D23*1000, 2)</f>
        <v>0</v>
      </c>
      <c r="E23" s="1">
        <f>ROUND(Туризм!E23/Население!E23*1000, 2)</f>
        <v>0</v>
      </c>
      <c r="F23" s="1">
        <f>ROUND(Туризм!F23/Население!F23*1000, 2)</f>
        <v>0</v>
      </c>
      <c r="G23" s="1">
        <f>ROUND(Туризм!G23/Население!G23*1000, 2)</f>
        <v>0</v>
      </c>
      <c r="H23" s="1">
        <f>ROUND(Туризм!H23/Население!H23*1000, 2)</f>
        <v>33.72</v>
      </c>
      <c r="I23" s="1">
        <f>ROUND(Туризм!I23/Население!I23*1000, 2)</f>
        <v>29.38</v>
      </c>
      <c r="J23" s="1">
        <f>ROUND(Туризм!J23/Население!J23*1000, 2)</f>
        <v>39.21</v>
      </c>
      <c r="K23" s="1">
        <f>ROUND(Туризм!K23/Население!K23*1000, 2)</f>
        <v>36.04</v>
      </c>
      <c r="L23" s="1">
        <f>ROUND(Туризм!L23/Население!L23*1000, 2)</f>
        <v>32.33</v>
      </c>
      <c r="M23" s="1">
        <f>ROUND(Туризм!M23/Население!M23*1000, 2)</f>
        <v>30.98</v>
      </c>
      <c r="N23" s="1">
        <f>ROUND(Туризм!N23/Население!N23*1000, 2)</f>
        <v>44.51</v>
      </c>
      <c r="O23" s="1">
        <f>ROUND(Туризм!O23/Население!O23*1000, 2)</f>
        <v>36.79</v>
      </c>
      <c r="P23" s="1">
        <f>ROUND(Туризм!P23/Население!P23*1000, 2)</f>
        <v>50.34</v>
      </c>
      <c r="Q23" s="1">
        <f>ROUND(Туризм!Q23/Население!Q23*1000, 2)</f>
        <v>46.03</v>
      </c>
      <c r="R23" s="1">
        <f>ROUND(Туризм!R23/Население!R23*1000, 2)</f>
        <v>30.23</v>
      </c>
      <c r="S23" s="1"/>
      <c r="T23" s="1"/>
      <c r="U23" s="1"/>
      <c r="V23" s="1"/>
      <c r="W23" s="1"/>
      <c r="X23" s="1"/>
    </row>
    <row r="24" spans="1:24" x14ac:dyDescent="0.2">
      <c r="A24" s="1">
        <v>23</v>
      </c>
      <c r="B24" s="1" t="s">
        <v>23</v>
      </c>
      <c r="C24" s="1">
        <f>ROUND(Туризм!C24/Население!C24*1000, 2)</f>
        <v>1.28</v>
      </c>
      <c r="D24" s="1">
        <f>ROUND(Туризм!D24/Население!D24*1000, 2)</f>
        <v>0</v>
      </c>
      <c r="E24" s="1">
        <f>ROUND(Туризм!E24/Население!E24*1000, 2)</f>
        <v>0</v>
      </c>
      <c r="F24" s="1">
        <f>ROUND(Туризм!F24/Население!F24*1000, 2)</f>
        <v>0</v>
      </c>
      <c r="G24" s="1">
        <f>ROUND(Туризм!G24/Население!G24*1000, 2)</f>
        <v>0</v>
      </c>
      <c r="H24" s="1">
        <f>ROUND(Туризм!H24/Население!H24*1000, 2)</f>
        <v>11.15</v>
      </c>
      <c r="I24" s="1">
        <f>ROUND(Туризм!I24/Население!I24*1000, 2)</f>
        <v>13.83</v>
      </c>
      <c r="J24" s="1">
        <f>ROUND(Туризм!J24/Население!J24*1000, 2)</f>
        <v>18.739999999999998</v>
      </c>
      <c r="K24" s="1">
        <f>ROUND(Туризм!K24/Население!K24*1000, 2)</f>
        <v>7.79</v>
      </c>
      <c r="L24" s="1">
        <f>ROUND(Туризм!L24/Население!L24*1000, 2)</f>
        <v>10.73</v>
      </c>
      <c r="M24" s="1">
        <f>ROUND(Туризм!M24/Население!M24*1000, 2)</f>
        <v>12.19</v>
      </c>
      <c r="N24" s="1">
        <f>ROUND(Туризм!N24/Население!N24*1000, 2)</f>
        <v>28.4</v>
      </c>
      <c r="O24" s="1">
        <f>ROUND(Туризм!O24/Население!O24*1000, 2)</f>
        <v>19.899999999999999</v>
      </c>
      <c r="P24" s="1">
        <f>ROUND(Туризм!P24/Население!P24*1000, 2)</f>
        <v>30.24</v>
      </c>
      <c r="Q24" s="1">
        <f>ROUND(Туризм!Q24/Население!Q24*1000, 2)</f>
        <v>34.65</v>
      </c>
      <c r="R24" s="1">
        <f>ROUND(Туризм!R24/Население!R24*1000, 2)</f>
        <v>24.73</v>
      </c>
      <c r="S24" s="1"/>
      <c r="T24" s="1"/>
      <c r="U24" s="1"/>
      <c r="V24" s="1"/>
      <c r="W24" s="1"/>
      <c r="X24" s="1"/>
    </row>
    <row r="25" spans="1:24" x14ac:dyDescent="0.2">
      <c r="A25" s="1">
        <v>24</v>
      </c>
      <c r="B25" s="1" t="s">
        <v>24</v>
      </c>
      <c r="C25" s="1">
        <f>ROUND(Туризм!C25/Население!C25*1000, 2)</f>
        <v>12.34</v>
      </c>
      <c r="D25" s="1">
        <f>ROUND(Туризм!D25/Население!D25*1000, 2)</f>
        <v>0</v>
      </c>
      <c r="E25" s="1">
        <f>ROUND(Туризм!E25/Население!E25*1000, 2)</f>
        <v>0</v>
      </c>
      <c r="F25" s="1">
        <f>ROUND(Туризм!F25/Население!F25*1000, 2)</f>
        <v>0</v>
      </c>
      <c r="G25" s="1">
        <f>ROUND(Туризм!G25/Население!G25*1000, 2)</f>
        <v>0</v>
      </c>
      <c r="H25" s="1">
        <f>ROUND(Туризм!H25/Население!H25*1000, 2)</f>
        <v>7.45</v>
      </c>
      <c r="I25" s="1">
        <f>ROUND(Туризм!I25/Население!I25*1000, 2)</f>
        <v>3.46</v>
      </c>
      <c r="J25" s="1">
        <f>ROUND(Туризм!J25/Население!J25*1000, 2)</f>
        <v>5.71</v>
      </c>
      <c r="K25" s="1">
        <f>ROUND(Туризм!K25/Население!K25*1000, 2)</f>
        <v>6.92</v>
      </c>
      <c r="L25" s="1">
        <f>ROUND(Туризм!L25/Население!L25*1000, 2)</f>
        <v>6.7</v>
      </c>
      <c r="M25" s="1">
        <f>ROUND(Туризм!M25/Население!M25*1000, 2)</f>
        <v>2.92</v>
      </c>
      <c r="N25" s="1">
        <f>ROUND(Туризм!N25/Население!N25*1000, 2)</f>
        <v>4.91</v>
      </c>
      <c r="O25" s="1">
        <f>ROUND(Туризм!O25/Население!O25*1000, 2)</f>
        <v>10.75</v>
      </c>
      <c r="P25" s="1">
        <f>ROUND(Туризм!P25/Население!P25*1000, 2)</f>
        <v>11.09</v>
      </c>
      <c r="Q25" s="1">
        <f>ROUND(Туризм!Q25/Население!Q25*1000, 2)</f>
        <v>10.39</v>
      </c>
      <c r="R25" s="1">
        <f>ROUND(Туризм!R25/Население!R25*1000, 2)</f>
        <v>6.13</v>
      </c>
      <c r="S25" s="1"/>
      <c r="T25" s="1"/>
      <c r="U25" s="1"/>
      <c r="V25" s="1"/>
      <c r="W25" s="1"/>
      <c r="X25" s="1"/>
    </row>
    <row r="26" spans="1:24" x14ac:dyDescent="0.2">
      <c r="A26" s="1">
        <v>25</v>
      </c>
      <c r="B26" s="1" t="s">
        <v>25</v>
      </c>
      <c r="C26" s="1">
        <f>ROUND(Туризм!C26/Население!C26*1000, 2)</f>
        <v>5.24</v>
      </c>
      <c r="D26" s="1">
        <f>ROUND(Туризм!D26/Население!D26*1000, 2)</f>
        <v>0</v>
      </c>
      <c r="E26" s="1">
        <f>ROUND(Туризм!E26/Население!E26*1000, 2)</f>
        <v>0</v>
      </c>
      <c r="F26" s="1">
        <f>ROUND(Туризм!F26/Население!F26*1000, 2)</f>
        <v>0</v>
      </c>
      <c r="G26" s="1">
        <f>ROUND(Туризм!G26/Население!G26*1000, 2)</f>
        <v>0</v>
      </c>
      <c r="H26" s="1">
        <f>ROUND(Туризм!H26/Население!H26*1000, 2)</f>
        <v>5.92</v>
      </c>
      <c r="I26" s="1">
        <f>ROUND(Туризм!I26/Население!I26*1000, 2)</f>
        <v>4.57</v>
      </c>
      <c r="J26" s="1">
        <f>ROUND(Туризм!J26/Население!J26*1000, 2)</f>
        <v>3.59</v>
      </c>
      <c r="K26" s="1">
        <f>ROUND(Туризм!K26/Население!K26*1000, 2)</f>
        <v>3.11</v>
      </c>
      <c r="L26" s="1">
        <f>ROUND(Туризм!L26/Население!L26*1000, 2)</f>
        <v>4.57</v>
      </c>
      <c r="M26" s="1">
        <f>ROUND(Туризм!M26/Население!M26*1000, 2)</f>
        <v>3.54</v>
      </c>
      <c r="N26" s="1">
        <f>ROUND(Туризм!N26/Население!N26*1000, 2)</f>
        <v>6.47</v>
      </c>
      <c r="O26" s="1">
        <f>ROUND(Туризм!O26/Население!O26*1000, 2)</f>
        <v>9.9499999999999993</v>
      </c>
      <c r="P26" s="1">
        <f>ROUND(Туризм!P26/Население!P26*1000, 2)</f>
        <v>9.76</v>
      </c>
      <c r="Q26" s="1">
        <f>ROUND(Туризм!Q26/Население!Q26*1000, 2)</f>
        <v>10.119999999999999</v>
      </c>
      <c r="R26" s="1">
        <f>ROUND(Туризм!R26/Население!R26*1000, 2)</f>
        <v>9.82</v>
      </c>
      <c r="S26" s="1"/>
      <c r="T26" s="1"/>
      <c r="U26" s="1"/>
      <c r="V26" s="1"/>
      <c r="W26" s="1"/>
      <c r="X26" s="1"/>
    </row>
    <row r="27" spans="1:24" x14ac:dyDescent="0.2">
      <c r="A27" s="1">
        <v>26</v>
      </c>
      <c r="B27" s="1" t="s">
        <v>26</v>
      </c>
      <c r="C27" s="1">
        <f>ROUND(Туризм!C27/Население!C27*1000, 2)</f>
        <v>21.32</v>
      </c>
      <c r="D27" s="1">
        <f>ROUND(Туризм!D27/Население!D27*1000, 2)</f>
        <v>0</v>
      </c>
      <c r="E27" s="1">
        <f>ROUND(Туризм!E27/Население!E27*1000, 2)</f>
        <v>0</v>
      </c>
      <c r="F27" s="1">
        <f>ROUND(Туризм!F27/Население!F27*1000, 2)</f>
        <v>0</v>
      </c>
      <c r="G27" s="1">
        <f>ROUND(Туризм!G27/Население!G27*1000, 2)</f>
        <v>0</v>
      </c>
      <c r="H27" s="1">
        <f>ROUND(Туризм!H27/Население!H27*1000, 2)</f>
        <v>14.38</v>
      </c>
      <c r="I27" s="1">
        <f>ROUND(Туризм!I27/Население!I27*1000, 2)</f>
        <v>39.68</v>
      </c>
      <c r="J27" s="1">
        <f>ROUND(Туризм!J27/Население!J27*1000, 2)</f>
        <v>48.88</v>
      </c>
      <c r="K27" s="1">
        <f>ROUND(Туризм!K27/Население!K27*1000, 2)</f>
        <v>48.48</v>
      </c>
      <c r="L27" s="1">
        <f>ROUND(Туризм!L27/Население!L27*1000, 2)</f>
        <v>51.05</v>
      </c>
      <c r="M27" s="1">
        <f>ROUND(Туризм!M27/Население!M27*1000, 2)</f>
        <v>41.72</v>
      </c>
      <c r="N27" s="1">
        <f>ROUND(Туризм!N27/Население!N27*1000, 2)</f>
        <v>17.78</v>
      </c>
      <c r="O27" s="1">
        <f>ROUND(Туризм!O27/Население!O27*1000, 2)</f>
        <v>19.47</v>
      </c>
      <c r="P27" s="1">
        <f>ROUND(Туризм!P27/Население!P27*1000, 2)</f>
        <v>12.83</v>
      </c>
      <c r="Q27" s="1">
        <f>ROUND(Туризм!Q27/Население!Q27*1000, 2)</f>
        <v>12.06</v>
      </c>
      <c r="R27" s="1">
        <f>ROUND(Туризм!R27/Население!R27*1000, 2)</f>
        <v>7.09</v>
      </c>
      <c r="S27" s="1"/>
      <c r="T27" s="1"/>
      <c r="U27" s="1"/>
      <c r="V27" s="1"/>
      <c r="W27" s="1"/>
      <c r="X27" s="1"/>
    </row>
    <row r="28" spans="1:24" x14ac:dyDescent="0.2">
      <c r="A28" s="1">
        <v>27</v>
      </c>
      <c r="B28" s="1" t="s">
        <v>27</v>
      </c>
      <c r="C28" s="1">
        <f>ROUND(Туризм!C28/Население!C28*1000, 2)</f>
        <v>71.150000000000006</v>
      </c>
      <c r="D28" s="1">
        <f>ROUND(Туризм!D28/Население!D28*1000, 2)</f>
        <v>0</v>
      </c>
      <c r="E28" s="1">
        <f>ROUND(Туризм!E28/Население!E28*1000, 2)</f>
        <v>0</v>
      </c>
      <c r="F28" s="1">
        <f>ROUND(Туризм!F28/Население!F28*1000, 2)</f>
        <v>0</v>
      </c>
      <c r="G28" s="1">
        <f>ROUND(Туризм!G28/Население!G28*1000, 2)</f>
        <v>0</v>
      </c>
      <c r="H28" s="1">
        <f>ROUND(Туризм!H28/Население!H28*1000, 2)</f>
        <v>16.54</v>
      </c>
      <c r="I28" s="1">
        <f>ROUND(Туризм!I28/Население!I28*1000, 2)</f>
        <v>26.39</v>
      </c>
      <c r="J28" s="1">
        <f>ROUND(Туризм!J28/Население!J28*1000, 2)</f>
        <v>18.73</v>
      </c>
      <c r="K28" s="1">
        <f>ROUND(Туризм!K28/Население!K28*1000, 2)</f>
        <v>13.09</v>
      </c>
      <c r="L28" s="1">
        <f>ROUND(Туризм!L28/Население!L28*1000, 2)</f>
        <v>19.82</v>
      </c>
      <c r="M28" s="1">
        <f>ROUND(Туризм!M28/Население!M28*1000, 2)</f>
        <v>17.18</v>
      </c>
      <c r="N28" s="1">
        <f>ROUND(Туризм!N28/Население!N28*1000, 2)</f>
        <v>16.98</v>
      </c>
      <c r="O28" s="1">
        <f>ROUND(Туризм!O28/Население!O28*1000, 2)</f>
        <v>26.26</v>
      </c>
      <c r="P28" s="1">
        <f>ROUND(Туризм!P28/Население!P28*1000, 2)</f>
        <v>25.24</v>
      </c>
      <c r="Q28" s="1">
        <f>ROUND(Туризм!Q28/Население!Q28*1000, 2)</f>
        <v>27</v>
      </c>
      <c r="R28" s="1">
        <f>ROUND(Туризм!R28/Население!R28*1000, 2)</f>
        <v>19.190000000000001</v>
      </c>
      <c r="S28" s="1"/>
      <c r="T28" s="1"/>
      <c r="U28" s="1"/>
      <c r="V28" s="1"/>
      <c r="W28" s="1"/>
      <c r="X28" s="1"/>
    </row>
    <row r="29" spans="1:24" x14ac:dyDescent="0.2">
      <c r="A29" s="1">
        <v>28</v>
      </c>
      <c r="B29" s="1" t="s">
        <v>28</v>
      </c>
      <c r="C29" s="1">
        <f>ROUND(Туризм!C29/Население!C29*1000, 2)</f>
        <v>22.87</v>
      </c>
      <c r="D29" s="1">
        <f>ROUND(Туризм!D29/Население!D29*1000, 2)</f>
        <v>0</v>
      </c>
      <c r="E29" s="1">
        <f>ROUND(Туризм!E29/Население!E29*1000, 2)</f>
        <v>0</v>
      </c>
      <c r="F29" s="1">
        <f>ROUND(Туризм!F29/Население!F29*1000, 2)</f>
        <v>0</v>
      </c>
      <c r="G29" s="1">
        <f>ROUND(Туризм!G29/Население!G29*1000, 2)</f>
        <v>0</v>
      </c>
      <c r="H29" s="1">
        <f>ROUND(Туризм!H29/Население!H29*1000, 2)</f>
        <v>19.39</v>
      </c>
      <c r="I29" s="1">
        <f>ROUND(Туризм!I29/Население!I29*1000, 2)</f>
        <v>10.4</v>
      </c>
      <c r="J29" s="1">
        <f>ROUND(Туризм!J29/Население!J29*1000, 2)</f>
        <v>26.61</v>
      </c>
      <c r="K29" s="1">
        <f>ROUND(Туризм!K29/Население!K29*1000, 2)</f>
        <v>57.37</v>
      </c>
      <c r="L29" s="1">
        <f>ROUND(Туризм!L29/Население!L29*1000, 2)</f>
        <v>27.64</v>
      </c>
      <c r="M29" s="1">
        <f>ROUND(Туризм!M29/Население!M29*1000, 2)</f>
        <v>22.89</v>
      </c>
      <c r="N29" s="1">
        <f>ROUND(Туризм!N29/Население!N29*1000, 2)</f>
        <v>80.63</v>
      </c>
      <c r="O29" s="1">
        <f>ROUND(Туризм!O29/Население!O29*1000, 2)</f>
        <v>95.4</v>
      </c>
      <c r="P29" s="1">
        <f>ROUND(Туризм!P29/Население!P29*1000, 2)</f>
        <v>81.459999999999994</v>
      </c>
      <c r="Q29" s="1">
        <f>ROUND(Туризм!Q29/Население!Q29*1000, 2)</f>
        <v>79.64</v>
      </c>
      <c r="R29" s="1">
        <f>ROUND(Туризм!R29/Население!R29*1000, 2)</f>
        <v>45.99</v>
      </c>
      <c r="S29" s="1"/>
      <c r="T29" s="1"/>
      <c r="U29" s="1"/>
      <c r="V29" s="1"/>
      <c r="W29" s="1"/>
      <c r="X29" s="1"/>
    </row>
    <row r="30" spans="1:24" x14ac:dyDescent="0.2">
      <c r="A30" s="1">
        <v>29</v>
      </c>
      <c r="B30" s="1" t="s">
        <v>29</v>
      </c>
      <c r="C30" s="1">
        <f>ROUND(Туризм!C30/Население!C30*1000, 2)</f>
        <v>19.95</v>
      </c>
      <c r="D30" s="1">
        <f>ROUND(Туризм!D30/Население!D30*1000, 2)</f>
        <v>0</v>
      </c>
      <c r="E30" s="1">
        <f>ROUND(Туризм!E30/Население!E30*1000, 2)</f>
        <v>0</v>
      </c>
      <c r="F30" s="1">
        <f>ROUND(Туризм!F30/Население!F30*1000, 2)</f>
        <v>0</v>
      </c>
      <c r="G30" s="1">
        <f>ROUND(Туризм!G30/Население!G30*1000, 2)</f>
        <v>0</v>
      </c>
      <c r="H30" s="1">
        <f>ROUND(Туризм!H30/Население!H30*1000, 2)</f>
        <v>5.45</v>
      </c>
      <c r="I30" s="1">
        <f>ROUND(Туризм!I30/Население!I30*1000, 2)</f>
        <v>2.93</v>
      </c>
      <c r="J30" s="1">
        <f>ROUND(Туризм!J30/Население!J30*1000, 2)</f>
        <v>4.04</v>
      </c>
      <c r="K30" s="1">
        <f>ROUND(Туризм!K30/Население!K30*1000, 2)</f>
        <v>3.59</v>
      </c>
      <c r="L30" s="1">
        <f>ROUND(Туризм!L30/Население!L30*1000, 2)</f>
        <v>4.68</v>
      </c>
      <c r="M30" s="1">
        <f>ROUND(Туризм!M30/Население!M30*1000, 2)</f>
        <v>3.77</v>
      </c>
      <c r="N30" s="1">
        <f>ROUND(Туризм!N30/Население!N30*1000, 2)</f>
        <v>11.23</v>
      </c>
      <c r="O30" s="1">
        <f>ROUND(Туризм!O30/Население!O30*1000, 2)</f>
        <v>9.0299999999999994</v>
      </c>
      <c r="P30" s="1">
        <f>ROUND(Туризм!P30/Население!P30*1000, 2)</f>
        <v>7.69</v>
      </c>
      <c r="Q30" s="1">
        <f>ROUND(Туризм!Q30/Население!Q30*1000, 2)</f>
        <v>10.58</v>
      </c>
      <c r="R30" s="1">
        <f>ROUND(Туризм!R30/Население!R30*1000, 2)</f>
        <v>2.59</v>
      </c>
      <c r="S30" s="1"/>
      <c r="T30" s="1"/>
      <c r="U30" s="1"/>
      <c r="V30" s="1"/>
      <c r="W30" s="1"/>
      <c r="X30" s="1"/>
    </row>
    <row r="31" spans="1:24" x14ac:dyDescent="0.2">
      <c r="A31" s="1">
        <v>30</v>
      </c>
      <c r="B31" s="1" t="s">
        <v>30</v>
      </c>
      <c r="C31" s="1">
        <f>ROUND(Туризм!C31/Население!C31*1000, 2)</f>
        <v>3.4</v>
      </c>
      <c r="D31" s="1">
        <f>ROUND(Туризм!D31/Население!D31*1000, 2)</f>
        <v>0</v>
      </c>
      <c r="E31" s="1">
        <f>ROUND(Туризм!E31/Население!E31*1000, 2)</f>
        <v>0</v>
      </c>
      <c r="F31" s="1">
        <f>ROUND(Туризм!F31/Население!F31*1000, 2)</f>
        <v>0</v>
      </c>
      <c r="G31" s="1">
        <f>ROUND(Туризм!G31/Население!G31*1000, 2)</f>
        <v>0</v>
      </c>
      <c r="H31" s="1">
        <f>ROUND(Туризм!H31/Население!H31*1000, 2)</f>
        <v>6.57</v>
      </c>
      <c r="I31" s="1">
        <f>ROUND(Туризм!I31/Население!I31*1000, 2)</f>
        <v>4.53</v>
      </c>
      <c r="J31" s="1">
        <f>ROUND(Туризм!J31/Население!J31*1000, 2)</f>
        <v>5.28</v>
      </c>
      <c r="K31" s="1">
        <f>ROUND(Туризм!K31/Население!K31*1000, 2)</f>
        <v>4.6100000000000003</v>
      </c>
      <c r="L31" s="1">
        <f>ROUND(Туризм!L31/Население!L31*1000, 2)</f>
        <v>5.34</v>
      </c>
      <c r="M31" s="1">
        <f>ROUND(Туризм!M31/Население!M31*1000, 2)</f>
        <v>4.66</v>
      </c>
      <c r="N31" s="1">
        <f>ROUND(Туризм!N31/Население!N31*1000, 2)</f>
        <v>1.44</v>
      </c>
      <c r="O31" s="1">
        <f>ROUND(Туризм!O31/Население!O31*1000, 2)</f>
        <v>3.27</v>
      </c>
      <c r="P31" s="1">
        <f>ROUND(Туризм!P31/Население!P31*1000, 2)</f>
        <v>5.15</v>
      </c>
      <c r="Q31" s="1">
        <f>ROUND(Туризм!Q31/Население!Q31*1000, 2)</f>
        <v>6.27</v>
      </c>
      <c r="R31" s="1">
        <f>ROUND(Туризм!R31/Население!R31*1000, 2)</f>
        <v>4.07</v>
      </c>
      <c r="S31" s="1"/>
      <c r="T31" s="1"/>
      <c r="U31" s="1"/>
      <c r="V31" s="1"/>
      <c r="W31" s="1"/>
      <c r="X31" s="1"/>
    </row>
    <row r="32" spans="1:24" x14ac:dyDescent="0.2">
      <c r="A32" s="1">
        <v>31</v>
      </c>
      <c r="B32" s="1" t="s">
        <v>31</v>
      </c>
      <c r="C32" s="58"/>
      <c r="D32" s="58"/>
      <c r="E32" s="58"/>
      <c r="F32" s="58"/>
      <c r="G32" s="58"/>
      <c r="H32" s="58"/>
      <c r="I32" s="58"/>
      <c r="J32" s="58"/>
      <c r="K32" s="58"/>
      <c r="L32" s="58">
        <f>ROUND(Туризм!L32/Население!L32*1000, 2)</f>
        <v>0</v>
      </c>
      <c r="M32" s="1">
        <f>ROUND(Туризм!M32/Население!M32*1000, 2)</f>
        <v>15.63</v>
      </c>
      <c r="N32" s="1">
        <f>ROUND(Туризм!N32/Население!N32*1000, 2)</f>
        <v>82.48</v>
      </c>
      <c r="O32" s="1">
        <f>ROUND(Туризм!O32/Население!O32*1000, 2)</f>
        <v>47.34</v>
      </c>
      <c r="P32" s="1">
        <f>ROUND(Туризм!P32/Население!P32*1000, 2)</f>
        <v>67.099999999999994</v>
      </c>
      <c r="Q32" s="1">
        <f>ROUND(Туризм!Q32/Население!Q32*1000, 2)</f>
        <v>65.849999999999994</v>
      </c>
      <c r="R32" s="1">
        <f>ROUND(Туризм!R32/Население!R32*1000, 2)</f>
        <v>46.79</v>
      </c>
      <c r="S32" s="1"/>
      <c r="T32" s="1"/>
      <c r="U32" s="1"/>
      <c r="V32" s="1"/>
      <c r="W32" s="1"/>
      <c r="X32" s="1"/>
    </row>
    <row r="33" spans="1:24" x14ac:dyDescent="0.2">
      <c r="A33" s="1">
        <v>32</v>
      </c>
      <c r="B33" s="1" t="s">
        <v>32</v>
      </c>
      <c r="C33" s="1">
        <f>ROUND(Туризм!C33/Население!C33*1000, 2)</f>
        <v>14.94</v>
      </c>
      <c r="D33" s="1">
        <f>ROUND(Туризм!D33/Население!D33*1000, 2)</f>
        <v>0</v>
      </c>
      <c r="E33" s="1">
        <f>ROUND(Туризм!E33/Население!E33*1000, 2)</f>
        <v>0</v>
      </c>
      <c r="F33" s="1">
        <f>ROUND(Туризм!F33/Население!F33*1000, 2)</f>
        <v>0</v>
      </c>
      <c r="G33" s="1">
        <f>ROUND(Туризм!G33/Население!G33*1000, 2)</f>
        <v>0</v>
      </c>
      <c r="H33" s="1">
        <f>ROUND(Туризм!H33/Население!H33*1000, 2)</f>
        <v>25.45</v>
      </c>
      <c r="I33" s="1">
        <f>ROUND(Туризм!I33/Население!I33*1000, 2)</f>
        <v>24.36</v>
      </c>
      <c r="J33" s="1">
        <f>ROUND(Туризм!J33/Население!J33*1000, 2)</f>
        <v>16</v>
      </c>
      <c r="K33" s="1">
        <f>ROUND(Туризм!K33/Население!K33*1000, 2)</f>
        <v>19.54</v>
      </c>
      <c r="L33" s="1">
        <f>ROUND(Туризм!L33/Население!L33*1000, 2)</f>
        <v>29.72</v>
      </c>
      <c r="M33" s="1">
        <f>ROUND(Туризм!M33/Население!M33*1000, 2)</f>
        <v>35.58</v>
      </c>
      <c r="N33" s="1">
        <f>ROUND(Туризм!N33/Население!N33*1000, 2)</f>
        <v>52.77</v>
      </c>
      <c r="O33" s="1">
        <f>ROUND(Туризм!O33/Население!O33*1000, 2)</f>
        <v>51.72</v>
      </c>
      <c r="P33" s="1">
        <f>ROUND(Туризм!P33/Население!P33*1000, 2)</f>
        <v>40.19</v>
      </c>
      <c r="Q33" s="1">
        <f>ROUND(Туризм!Q33/Население!Q33*1000, 2)</f>
        <v>33.53</v>
      </c>
      <c r="R33" s="1">
        <f>ROUND(Туризм!R33/Население!R33*1000, 2)</f>
        <v>24</v>
      </c>
      <c r="S33" s="1"/>
      <c r="T33" s="1"/>
      <c r="U33" s="1"/>
      <c r="V33" s="1"/>
      <c r="W33" s="1"/>
      <c r="X33" s="1"/>
    </row>
    <row r="34" spans="1:24" x14ac:dyDescent="0.2">
      <c r="A34" s="1">
        <v>33</v>
      </c>
      <c r="B34" s="1" t="s">
        <v>33</v>
      </c>
      <c r="C34" s="1">
        <f>ROUND(Туризм!C34/Население!C34*1000, 2)</f>
        <v>8.9700000000000006</v>
      </c>
      <c r="D34" s="1">
        <f>ROUND(Туризм!D34/Население!D34*1000, 2)</f>
        <v>0</v>
      </c>
      <c r="E34" s="1">
        <f>ROUND(Туризм!E34/Население!E34*1000, 2)</f>
        <v>0</v>
      </c>
      <c r="F34" s="1">
        <f>ROUND(Туризм!F34/Население!F34*1000, 2)</f>
        <v>0</v>
      </c>
      <c r="G34" s="1">
        <f>ROUND(Туризм!G34/Население!G34*1000, 2)</f>
        <v>0</v>
      </c>
      <c r="H34" s="1">
        <f>ROUND(Туризм!H34/Население!H34*1000, 2)</f>
        <v>24.85</v>
      </c>
      <c r="I34" s="1">
        <f>ROUND(Туризм!I34/Население!I34*1000, 2)</f>
        <v>32.909999999999997</v>
      </c>
      <c r="J34" s="1">
        <f>ROUND(Туризм!J34/Население!J34*1000, 2)</f>
        <v>35.700000000000003</v>
      </c>
      <c r="K34" s="1">
        <f>ROUND(Туризм!K34/Население!K34*1000, 2)</f>
        <v>34.81</v>
      </c>
      <c r="L34" s="1">
        <f>ROUND(Туризм!L34/Население!L34*1000, 2)</f>
        <v>34.18</v>
      </c>
      <c r="M34" s="1">
        <f>ROUND(Туризм!M34/Население!M34*1000, 2)</f>
        <v>34.94</v>
      </c>
      <c r="N34" s="1">
        <f>ROUND(Туризм!N34/Население!N34*1000, 2)</f>
        <v>31.31</v>
      </c>
      <c r="O34" s="1">
        <f>ROUND(Туризм!O34/Население!O34*1000, 2)</f>
        <v>42.48</v>
      </c>
      <c r="P34" s="1">
        <f>ROUND(Туризм!P34/Население!P34*1000, 2)</f>
        <v>46.35</v>
      </c>
      <c r="Q34" s="1">
        <f>ROUND(Туризм!Q34/Население!Q34*1000, 2)</f>
        <v>46.52</v>
      </c>
      <c r="R34" s="1">
        <f>ROUND(Туризм!R34/Население!R34*1000, 2)</f>
        <v>34.869999999999997</v>
      </c>
      <c r="S34" s="1"/>
      <c r="T34" s="1"/>
      <c r="U34" s="1"/>
      <c r="V34" s="1"/>
      <c r="W34" s="1"/>
      <c r="X34" s="1"/>
    </row>
    <row r="35" spans="1:24" x14ac:dyDescent="0.2">
      <c r="A35" s="1">
        <v>34</v>
      </c>
      <c r="B35" s="1" t="s">
        <v>34</v>
      </c>
      <c r="C35" s="1">
        <f>ROUND(Туризм!C35/Население!C35*1000, 2)</f>
        <v>5.91</v>
      </c>
      <c r="D35" s="1">
        <f>ROUND(Туризм!D35/Население!D35*1000, 2)</f>
        <v>0</v>
      </c>
      <c r="E35" s="1">
        <f>ROUND(Туризм!E35/Население!E35*1000, 2)</f>
        <v>0</v>
      </c>
      <c r="F35" s="1">
        <f>ROUND(Туризм!F35/Население!F35*1000, 2)</f>
        <v>0</v>
      </c>
      <c r="G35" s="1">
        <f>ROUND(Туризм!G35/Население!G35*1000, 2)</f>
        <v>0</v>
      </c>
      <c r="H35" s="1">
        <f>ROUND(Туризм!H35/Население!H35*1000, 2)</f>
        <v>7.29</v>
      </c>
      <c r="I35" s="1">
        <f>ROUND(Туризм!I35/Население!I35*1000, 2)</f>
        <v>7.63</v>
      </c>
      <c r="J35" s="1">
        <f>ROUND(Туризм!J35/Население!J35*1000, 2)</f>
        <v>9.14</v>
      </c>
      <c r="K35" s="1">
        <f>ROUND(Туризм!K35/Население!K35*1000, 2)</f>
        <v>10.08</v>
      </c>
      <c r="L35" s="1">
        <f>ROUND(Туризм!L35/Население!L35*1000, 2)</f>
        <v>9.31</v>
      </c>
      <c r="M35" s="1">
        <f>ROUND(Туризм!M35/Население!M35*1000, 2)</f>
        <v>17.09</v>
      </c>
      <c r="N35" s="1">
        <f>ROUND(Туризм!N35/Население!N35*1000, 2)</f>
        <v>11.68</v>
      </c>
      <c r="O35" s="1">
        <f>ROUND(Туризм!O35/Население!O35*1000, 2)</f>
        <v>13.72</v>
      </c>
      <c r="P35" s="1">
        <f>ROUND(Туризм!P35/Население!P35*1000, 2)</f>
        <v>13.24</v>
      </c>
      <c r="Q35" s="1">
        <f>ROUND(Туризм!Q35/Население!Q35*1000, 2)</f>
        <v>14.49</v>
      </c>
      <c r="R35" s="1">
        <f>ROUND(Туризм!R35/Население!R35*1000, 2)</f>
        <v>7.19</v>
      </c>
      <c r="S35" s="1"/>
      <c r="T35" s="1"/>
      <c r="U35" s="1"/>
      <c r="V35" s="1"/>
      <c r="W35" s="1"/>
      <c r="X35" s="1"/>
    </row>
    <row r="36" spans="1:24" x14ac:dyDescent="0.2">
      <c r="A36" s="1">
        <v>35</v>
      </c>
      <c r="B36" s="1" t="s">
        <v>35</v>
      </c>
      <c r="C36" s="1">
        <f>ROUND(Туризм!C36/Население!C36*1000, 2)</f>
        <v>7.62</v>
      </c>
      <c r="D36" s="1">
        <f>ROUND(Туризм!D36/Население!D36*1000, 2)</f>
        <v>0</v>
      </c>
      <c r="E36" s="1">
        <f>ROUND(Туризм!E36/Население!E36*1000, 2)</f>
        <v>0</v>
      </c>
      <c r="F36" s="1">
        <f>ROUND(Туризм!F36/Население!F36*1000, 2)</f>
        <v>0</v>
      </c>
      <c r="G36" s="1">
        <f>ROUND(Туризм!G36/Население!G36*1000, 2)</f>
        <v>0</v>
      </c>
      <c r="H36" s="1">
        <f>ROUND(Туризм!H36/Население!H36*1000, 2)</f>
        <v>12.98</v>
      </c>
      <c r="I36" s="1">
        <f>ROUND(Туризм!I36/Население!I36*1000, 2)</f>
        <v>11.74</v>
      </c>
      <c r="J36" s="1">
        <f>ROUND(Туризм!J36/Население!J36*1000, 2)</f>
        <v>13.78</v>
      </c>
      <c r="K36" s="1">
        <f>ROUND(Туризм!K36/Население!K36*1000, 2)</f>
        <v>11.45</v>
      </c>
      <c r="L36" s="1">
        <f>ROUND(Туризм!L36/Население!L36*1000, 2)</f>
        <v>12.61</v>
      </c>
      <c r="M36" s="1">
        <f>ROUND(Туризм!M36/Население!M36*1000, 2)</f>
        <v>12.09</v>
      </c>
      <c r="N36" s="1">
        <f>ROUND(Туризм!N36/Население!N36*1000, 2)</f>
        <v>15.58</v>
      </c>
      <c r="O36" s="1">
        <f>ROUND(Туризм!O36/Население!O36*1000, 2)</f>
        <v>15.99</v>
      </c>
      <c r="P36" s="1">
        <f>ROUND(Туризм!P36/Население!P36*1000, 2)</f>
        <v>18.75</v>
      </c>
      <c r="Q36" s="1">
        <f>ROUND(Туризм!Q36/Население!Q36*1000, 2)</f>
        <v>21.77</v>
      </c>
      <c r="R36" s="1">
        <f>ROUND(Туризм!R36/Население!R36*1000, 2)</f>
        <v>13.46</v>
      </c>
      <c r="S36" s="1"/>
      <c r="T36" s="1"/>
      <c r="U36" s="1"/>
      <c r="V36" s="1"/>
      <c r="W36" s="1"/>
      <c r="X36" s="1"/>
    </row>
    <row r="37" spans="1:24" x14ac:dyDescent="0.2">
      <c r="A37" s="1">
        <v>36</v>
      </c>
      <c r="B37" s="1" t="s">
        <v>36</v>
      </c>
      <c r="C37" s="58"/>
      <c r="D37" s="58"/>
      <c r="E37" s="58"/>
      <c r="F37" s="58"/>
      <c r="G37" s="58"/>
      <c r="H37" s="58"/>
      <c r="I37" s="58"/>
      <c r="J37" s="58"/>
      <c r="K37" s="58"/>
      <c r="L37" s="58">
        <f>ROUND(Туризм!L37/Население!L37*1000, 2)</f>
        <v>0</v>
      </c>
      <c r="M37" s="1">
        <f>ROUND(Туризм!M37/Население!M37*1000, 2)</f>
        <v>173.8</v>
      </c>
      <c r="N37" s="1">
        <f>ROUND(Туризм!N37/Население!N37*1000, 2)</f>
        <v>291.38</v>
      </c>
      <c r="O37" s="1">
        <f>ROUND(Туризм!O37/Население!O37*1000, 2)</f>
        <v>117.39</v>
      </c>
      <c r="P37" s="1">
        <f>ROUND(Туризм!P37/Население!P37*1000, 2)</f>
        <v>202.48</v>
      </c>
      <c r="Q37" s="1">
        <f>ROUND(Туризм!Q37/Население!Q37*1000, 2)</f>
        <v>212.92</v>
      </c>
      <c r="R37" s="1">
        <f>ROUND(Туризм!R37/Население!R37*1000, 2)</f>
        <v>81.569999999999993</v>
      </c>
      <c r="S37" s="1"/>
      <c r="T37" s="1"/>
      <c r="U37" s="1"/>
      <c r="V37" s="1"/>
      <c r="W37" s="1"/>
      <c r="X37" s="1"/>
    </row>
    <row r="38" spans="1:24" x14ac:dyDescent="0.2">
      <c r="A38" s="1">
        <v>37</v>
      </c>
      <c r="B38" s="1" t="s">
        <v>37</v>
      </c>
      <c r="C38" s="1">
        <f>ROUND(Туризм!C38/Население!C38*1000, 2)</f>
        <v>0.22</v>
      </c>
      <c r="D38" s="1">
        <f>ROUND(Туризм!D38/Население!D38*1000, 2)</f>
        <v>0</v>
      </c>
      <c r="E38" s="1">
        <f>ROUND(Туризм!E38/Население!E38*1000, 2)</f>
        <v>0</v>
      </c>
      <c r="F38" s="1">
        <f>ROUND(Туризм!F38/Население!F38*1000, 2)</f>
        <v>0</v>
      </c>
      <c r="G38" s="1">
        <f>ROUND(Туризм!G38/Население!G38*1000, 2)</f>
        <v>0</v>
      </c>
      <c r="H38" s="58"/>
      <c r="I38" s="58"/>
      <c r="J38" s="1">
        <f>ROUND(Туризм!J38/Население!J38*1000, 2)</f>
        <v>0.14000000000000001</v>
      </c>
      <c r="K38" s="75">
        <v>1E-3</v>
      </c>
      <c r="L38" s="1">
        <f>ROUND(Туризм!L38/Население!L38*1000, 2)</f>
        <v>0.2</v>
      </c>
      <c r="M38" s="1">
        <f>ROUND(Туризм!M38/Население!M38*1000, 2)</f>
        <v>0.17</v>
      </c>
      <c r="N38" s="1">
        <f>ROUND(Туризм!N38/Население!N38*1000, 2)</f>
        <v>7.0000000000000007E-2</v>
      </c>
      <c r="O38" s="1">
        <f>ROUND(Туризм!O38/Население!O38*1000, 2)</f>
        <v>7.0000000000000007E-2</v>
      </c>
      <c r="P38" s="1">
        <f>ROUND(Туризм!P38/Население!P38*1000, 2)</f>
        <v>0.23</v>
      </c>
      <c r="Q38" s="1">
        <f>ROUND(Туризм!Q38/Население!Q38*1000, 2)</f>
        <v>0.23</v>
      </c>
      <c r="R38" s="1">
        <f>ROUND(Туризм!R38/Население!R38*1000, 2)</f>
        <v>0.16</v>
      </c>
      <c r="S38" s="1"/>
      <c r="T38" s="1"/>
      <c r="U38" s="1"/>
      <c r="V38" s="1"/>
      <c r="W38" s="1"/>
      <c r="X38" s="1"/>
    </row>
    <row r="39" spans="1:24" x14ac:dyDescent="0.2">
      <c r="A39" s="1">
        <v>38</v>
      </c>
      <c r="B39" s="1" t="s">
        <v>38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1">
        <f>ROUND(Туризм!N39/Население!N39*1000, 2)</f>
        <v>1.66</v>
      </c>
      <c r="O39" s="1">
        <f>ROUND(Туризм!O39/Население!O39*1000, 2)</f>
        <v>6.56</v>
      </c>
      <c r="P39" s="1">
        <f>ROUND(Туризм!P39/Население!P39*1000, 2)</f>
        <v>3.21</v>
      </c>
      <c r="Q39" s="1">
        <f>ROUND(Туризм!Q39/Население!Q39*1000, 2)</f>
        <v>2.56</v>
      </c>
      <c r="R39" s="1">
        <f>ROUND(Туризм!R39/Население!R39*1000, 2)</f>
        <v>0</v>
      </c>
      <c r="S39" s="1"/>
      <c r="T39" s="1"/>
      <c r="U39" s="1"/>
      <c r="V39" s="1"/>
      <c r="W39" s="1"/>
      <c r="X39" s="1"/>
    </row>
    <row r="40" spans="1:24" x14ac:dyDescent="0.2">
      <c r="A40" s="1">
        <v>39</v>
      </c>
      <c r="B40" s="1" t="s">
        <v>39</v>
      </c>
      <c r="C40" s="1">
        <f>ROUND(Туризм!C40/Население!C40*1000, 2)</f>
        <v>1.5</v>
      </c>
      <c r="D40" s="1">
        <f>ROUND(Туризм!D40/Население!D40*1000, 2)</f>
        <v>0</v>
      </c>
      <c r="E40" s="1">
        <f>ROUND(Туризм!E40/Население!E40*1000, 2)</f>
        <v>0</v>
      </c>
      <c r="F40" s="1">
        <f>ROUND(Туризм!F40/Население!F40*1000, 2)</f>
        <v>0</v>
      </c>
      <c r="G40" s="1">
        <f>ROUND(Туризм!G40/Население!G40*1000, 2)</f>
        <v>0</v>
      </c>
      <c r="H40" s="1">
        <f>ROUND(Туризм!H40/Население!H40*1000, 2)</f>
        <v>0.47</v>
      </c>
      <c r="I40" s="75">
        <v>1E-3</v>
      </c>
      <c r="J40" s="1">
        <f>ROUND(Туризм!J40/Население!J40*1000, 2)</f>
        <v>0.35</v>
      </c>
      <c r="K40" s="1">
        <f>ROUND(Туризм!K40/Население!K40*1000, 2)</f>
        <v>0.23</v>
      </c>
      <c r="L40" s="1">
        <f>ROUND(Туризм!L40/Население!L40*1000, 2)</f>
        <v>1.1599999999999999</v>
      </c>
      <c r="M40" s="1">
        <f>ROUND(Туризм!M40/Население!M40*1000, 2)</f>
        <v>2.5499999999999998</v>
      </c>
      <c r="N40" s="1">
        <f>ROUND(Туризм!N40/Население!N40*1000, 2)</f>
        <v>2.31</v>
      </c>
      <c r="O40" s="1">
        <f>ROUND(Туризм!O40/Население!O40*1000, 2)</f>
        <v>1.85</v>
      </c>
      <c r="P40" s="1">
        <f>ROUND(Туризм!P40/Население!P40*1000, 2)</f>
        <v>3.46</v>
      </c>
      <c r="Q40" s="1">
        <f>ROUND(Туризм!Q40/Население!Q40*1000, 2)</f>
        <v>2.19</v>
      </c>
      <c r="R40" s="1">
        <f>ROUND(Туризм!R40/Население!R40*1000, 2)</f>
        <v>1.84</v>
      </c>
      <c r="S40" s="1"/>
      <c r="T40" s="1"/>
      <c r="U40" s="1"/>
      <c r="V40" s="1"/>
      <c r="W40" s="1"/>
      <c r="X40" s="1"/>
    </row>
    <row r="41" spans="1:24" x14ac:dyDescent="0.2">
      <c r="A41" s="1">
        <v>40</v>
      </c>
      <c r="B41" s="1" t="s">
        <v>40</v>
      </c>
      <c r="C41" s="1">
        <f>ROUND(Туризм!C41/Население!C41*1000, 2)</f>
        <v>1.98</v>
      </c>
      <c r="D41" s="1">
        <f>ROUND(Туризм!D41/Население!D41*1000, 2)</f>
        <v>0</v>
      </c>
      <c r="E41" s="1">
        <f>ROUND(Туризм!E41/Население!E41*1000, 2)</f>
        <v>0</v>
      </c>
      <c r="F41" s="1">
        <f>ROUND(Туризм!F41/Население!F41*1000, 2)</f>
        <v>0</v>
      </c>
      <c r="G41" s="1">
        <f>ROUND(Туризм!G41/Население!G41*1000, 2)</f>
        <v>0</v>
      </c>
      <c r="H41" s="1">
        <f>ROUND(Туризм!H41/Население!H41*1000, 2)</f>
        <v>0.84</v>
      </c>
      <c r="I41" s="1">
        <f>ROUND(Туризм!I41/Население!I41*1000, 2)</f>
        <v>5.05</v>
      </c>
      <c r="J41" s="1">
        <f>ROUND(Туризм!J41/Население!J41*1000, 2)</f>
        <v>1.06</v>
      </c>
      <c r="K41" s="1">
        <f>ROUND(Туризм!K41/Население!K41*1000, 2)</f>
        <v>0.43</v>
      </c>
      <c r="L41" s="1">
        <f>ROUND(Туризм!L41/Население!L41*1000, 2)</f>
        <v>0.43</v>
      </c>
      <c r="M41" s="1">
        <f>ROUND(Туризм!M41/Население!M41*1000, 2)</f>
        <v>0</v>
      </c>
      <c r="N41" s="1">
        <f>ROUND(Туризм!N41/Население!N41*1000, 2)</f>
        <v>3</v>
      </c>
      <c r="O41" s="1">
        <f>ROUND(Туризм!O41/Население!O41*1000, 2)</f>
        <v>0.64</v>
      </c>
      <c r="P41" s="1">
        <f>ROUND(Туризм!P41/Население!P41*1000, 2)</f>
        <v>0.43</v>
      </c>
      <c r="Q41" s="1">
        <f>ROUND(Туризм!Q41/Население!Q41*1000, 2)</f>
        <v>7.08</v>
      </c>
      <c r="R41" s="1">
        <f>ROUND(Туризм!R41/Население!R41*1000, 2)</f>
        <v>1.51</v>
      </c>
      <c r="S41" s="1"/>
      <c r="T41" s="1"/>
      <c r="U41" s="1"/>
      <c r="V41" s="1"/>
      <c r="W41" s="1"/>
      <c r="X41" s="1"/>
    </row>
    <row r="42" spans="1:24" x14ac:dyDescent="0.2">
      <c r="A42" s="1">
        <v>41</v>
      </c>
      <c r="B42" s="1" t="s">
        <v>41</v>
      </c>
      <c r="C42" s="1">
        <f>ROUND(Туризм!C42/Население!C42*1000, 2)</f>
        <v>0.85</v>
      </c>
      <c r="D42" s="1">
        <f>ROUND(Туризм!D42/Население!D42*1000, 2)</f>
        <v>0</v>
      </c>
      <c r="E42" s="1">
        <f>ROUND(Туризм!E42/Население!E42*1000, 2)</f>
        <v>0</v>
      </c>
      <c r="F42" s="1">
        <f>ROUND(Туризм!F42/Население!F42*1000, 2)</f>
        <v>0</v>
      </c>
      <c r="G42" s="1">
        <f>ROUND(Туризм!G42/Население!G42*1000, 2)</f>
        <v>0</v>
      </c>
      <c r="H42" s="1">
        <f>ROUND(Туризм!H42/Население!H42*1000, 2)</f>
        <v>1.26</v>
      </c>
      <c r="I42" s="1">
        <f>ROUND(Туризм!I42/Население!I42*1000, 2)</f>
        <v>1.69</v>
      </c>
      <c r="J42" s="1">
        <f>ROUND(Туризм!J42/Население!J42*1000, 2)</f>
        <v>1.56</v>
      </c>
      <c r="K42" s="1">
        <f>ROUND(Туризм!K42/Население!K42*1000, 2)</f>
        <v>3.41</v>
      </c>
      <c r="L42" s="1">
        <f>ROUND(Туризм!L42/Население!L42*1000, 2)</f>
        <v>2.12</v>
      </c>
      <c r="M42" s="1">
        <f>ROUND(Туризм!M42/Население!M42*1000, 2)</f>
        <v>2.41</v>
      </c>
      <c r="N42" s="1">
        <f>ROUND(Туризм!N42/Население!N42*1000, 2)</f>
        <v>1.1399999999999999</v>
      </c>
      <c r="O42" s="1">
        <f>ROUND(Туризм!O42/Население!O42*1000, 2)</f>
        <v>4.5599999999999996</v>
      </c>
      <c r="P42" s="1">
        <f>ROUND(Туризм!P42/Население!P42*1000, 2)</f>
        <v>5.01</v>
      </c>
      <c r="Q42" s="1">
        <f>ROUND(Туризм!Q42/Население!Q42*1000, 2)</f>
        <v>1</v>
      </c>
      <c r="R42" s="1">
        <f>ROUND(Туризм!R42/Население!R42*1000, 2)</f>
        <v>0.57999999999999996</v>
      </c>
      <c r="S42" s="1"/>
      <c r="T42" s="1"/>
      <c r="U42" s="1"/>
      <c r="V42" s="1"/>
      <c r="W42" s="1"/>
      <c r="X42" s="1"/>
    </row>
    <row r="43" spans="1:24" x14ac:dyDescent="0.2">
      <c r="A43" s="1">
        <v>42</v>
      </c>
      <c r="B43" s="1" t="s">
        <v>42</v>
      </c>
      <c r="C43" s="58"/>
      <c r="D43" s="58"/>
      <c r="E43" s="58"/>
      <c r="F43" s="58"/>
      <c r="G43" s="58"/>
      <c r="H43" s="58"/>
      <c r="I43" s="58"/>
      <c r="J43" s="58"/>
      <c r="K43" s="58"/>
      <c r="L43" s="1">
        <f>ROUND(Туризм!L43/Население!L43*1000, 2)</f>
        <v>0.57999999999999996</v>
      </c>
      <c r="M43" s="1">
        <f>ROUND(Туризм!M43/Население!M43*1000, 2)</f>
        <v>0.36</v>
      </c>
      <c r="N43" s="1">
        <f>ROUND(Туризм!N43/Население!N43*1000, 2)</f>
        <v>1.7</v>
      </c>
      <c r="O43" s="1">
        <f>ROUND(Туризм!O43/Население!O43*1000, 2)</f>
        <v>1.1100000000000001</v>
      </c>
      <c r="P43" s="1">
        <f>ROUND(Туризм!P43/Население!P43*1000, 2)</f>
        <v>0.27</v>
      </c>
      <c r="Q43" s="1">
        <f>ROUND(Туризм!Q43/Население!Q43*1000, 2)</f>
        <v>0.88</v>
      </c>
      <c r="R43" s="1">
        <f>ROUND(Туризм!R43/Население!R43*1000, 2)</f>
        <v>0.4</v>
      </c>
      <c r="S43" s="1"/>
      <c r="T43" s="1"/>
      <c r="U43" s="1"/>
      <c r="V43" s="1"/>
      <c r="W43" s="1"/>
      <c r="X43" s="1"/>
    </row>
    <row r="44" spans="1:24" x14ac:dyDescent="0.2">
      <c r="A44" s="1">
        <v>43</v>
      </c>
      <c r="B44" s="1" t="s">
        <v>43</v>
      </c>
      <c r="C44" s="1">
        <f>ROUND(Туризм!C44/Население!C44*1000, 2)</f>
        <v>7.32</v>
      </c>
      <c r="D44" s="1">
        <f>ROUND(Туризм!D44/Население!D44*1000, 2)</f>
        <v>0</v>
      </c>
      <c r="E44" s="1">
        <f>ROUND(Туризм!E44/Население!E44*1000, 2)</f>
        <v>0</v>
      </c>
      <c r="F44" s="1">
        <f>ROUND(Туризм!F44/Население!F44*1000, 2)</f>
        <v>0</v>
      </c>
      <c r="G44" s="1">
        <f>ROUND(Туризм!G44/Население!G44*1000, 2)</f>
        <v>0</v>
      </c>
      <c r="H44" s="1">
        <f>ROUND(Туризм!H44/Население!H44*1000, 2)</f>
        <v>9.08</v>
      </c>
      <c r="I44" s="1">
        <f>ROUND(Туризм!I44/Население!I44*1000, 2)</f>
        <v>12.31</v>
      </c>
      <c r="J44" s="1">
        <f>ROUND(Туризм!J44/Население!J44*1000, 2)</f>
        <v>13.87</v>
      </c>
      <c r="K44" s="1">
        <f>ROUND(Туризм!K44/Население!K44*1000, 2)</f>
        <v>18.5</v>
      </c>
      <c r="L44" s="1">
        <f>ROUND(Туризм!L44/Население!L44*1000, 2)</f>
        <v>13.33</v>
      </c>
      <c r="M44" s="1">
        <f>ROUND(Туризм!M44/Население!M44*1000, 2)</f>
        <v>6.32</v>
      </c>
      <c r="N44" s="1">
        <f>ROUND(Туризм!N44/Население!N44*1000, 2)</f>
        <v>18.37</v>
      </c>
      <c r="O44" s="1">
        <f>ROUND(Туризм!O44/Население!O44*1000, 2)</f>
        <v>26.38</v>
      </c>
      <c r="P44" s="1">
        <f>ROUND(Туризм!P44/Население!P44*1000, 2)</f>
        <v>34.49</v>
      </c>
      <c r="Q44" s="1">
        <f>ROUND(Туризм!Q44/Население!Q44*1000, 2)</f>
        <v>34.57</v>
      </c>
      <c r="R44" s="1">
        <f>ROUND(Туризм!R44/Население!R44*1000, 2)</f>
        <v>21.88</v>
      </c>
      <c r="S44" s="1"/>
      <c r="T44" s="1"/>
      <c r="U44" s="1"/>
      <c r="V44" s="1"/>
      <c r="W44" s="1"/>
      <c r="X44" s="1"/>
    </row>
    <row r="45" spans="1:24" x14ac:dyDescent="0.2">
      <c r="A45" s="1">
        <v>44</v>
      </c>
      <c r="B45" s="1" t="s">
        <v>44</v>
      </c>
      <c r="C45" s="1">
        <f>ROUND(Туризм!C45/Население!C45*1000, 2)</f>
        <v>6.94</v>
      </c>
      <c r="D45" s="1">
        <f>ROUND(Туризм!D45/Население!D45*1000, 2)</f>
        <v>0</v>
      </c>
      <c r="E45" s="1">
        <f>ROUND(Туризм!E45/Население!E45*1000, 2)</f>
        <v>0</v>
      </c>
      <c r="F45" s="1">
        <f>ROUND(Туризм!F45/Население!F45*1000, 2)</f>
        <v>0</v>
      </c>
      <c r="G45" s="1">
        <f>ROUND(Туризм!G45/Население!G45*1000, 2)</f>
        <v>0</v>
      </c>
      <c r="H45" s="1">
        <f>ROUND(Туризм!H45/Население!H45*1000, 2)</f>
        <v>6.97</v>
      </c>
      <c r="I45" s="1">
        <f>ROUND(Туризм!I45/Население!I45*1000, 2)</f>
        <v>7.5</v>
      </c>
      <c r="J45" s="1">
        <f>ROUND(Туризм!J45/Население!J45*1000, 2)</f>
        <v>12.9</v>
      </c>
      <c r="K45" s="1">
        <f>ROUND(Туризм!K45/Население!K45*1000, 2)</f>
        <v>12.41</v>
      </c>
      <c r="L45" s="1">
        <f>ROUND(Туризм!L45/Население!L45*1000, 2)</f>
        <v>12.75</v>
      </c>
      <c r="M45" s="1">
        <f>ROUND(Туризм!M45/Население!M45*1000, 2)</f>
        <v>10.42</v>
      </c>
      <c r="N45" s="1">
        <f>ROUND(Туризм!N45/Население!N45*1000, 2)</f>
        <v>12.71</v>
      </c>
      <c r="O45" s="1">
        <f>ROUND(Туризм!O45/Население!O45*1000, 2)</f>
        <v>8.27</v>
      </c>
      <c r="P45" s="1">
        <f>ROUND(Туризм!P45/Население!P45*1000, 2)</f>
        <v>7.7</v>
      </c>
      <c r="Q45" s="1">
        <f>ROUND(Туризм!Q45/Население!Q45*1000, 2)</f>
        <v>8.2200000000000006</v>
      </c>
      <c r="R45" s="1">
        <f>ROUND(Туризм!R45/Население!R45*1000, 2)</f>
        <v>7.2</v>
      </c>
      <c r="S45" s="1"/>
      <c r="T45" s="1"/>
      <c r="U45" s="1"/>
      <c r="V45" s="1"/>
      <c r="W45" s="1"/>
      <c r="X45" s="1"/>
    </row>
    <row r="46" spans="1:24" x14ac:dyDescent="0.2">
      <c r="A46" s="1">
        <v>45</v>
      </c>
      <c r="B46" s="1" t="s">
        <v>45</v>
      </c>
      <c r="C46" s="1">
        <f>ROUND(Туризм!C46/Население!C46*1000, 2)</f>
        <v>2.66</v>
      </c>
      <c r="D46" s="1">
        <f>ROUND(Туризм!D46/Население!D46*1000, 2)</f>
        <v>0</v>
      </c>
      <c r="E46" s="1">
        <f>ROUND(Туризм!E46/Население!E46*1000, 2)</f>
        <v>0</v>
      </c>
      <c r="F46" s="1">
        <f>ROUND(Туризм!F46/Население!F46*1000, 2)</f>
        <v>0</v>
      </c>
      <c r="G46" s="1">
        <f>ROUND(Туризм!G46/Население!G46*1000, 2)</f>
        <v>0</v>
      </c>
      <c r="H46" s="1">
        <f>ROUND(Туризм!H46/Население!H46*1000, 2)</f>
        <v>4.03</v>
      </c>
      <c r="I46" s="1">
        <f>ROUND(Туризм!I46/Население!I46*1000, 2)</f>
        <v>3.61</v>
      </c>
      <c r="J46" s="1">
        <f>ROUND(Туризм!J46/Население!J46*1000, 2)</f>
        <v>4.0599999999999996</v>
      </c>
      <c r="K46" s="1">
        <f>ROUND(Туризм!K46/Население!K46*1000, 2)</f>
        <v>4.3600000000000003</v>
      </c>
      <c r="L46" s="1">
        <f>ROUND(Туризм!L46/Население!L46*1000, 2)</f>
        <v>4.51</v>
      </c>
      <c r="M46" s="1">
        <f>ROUND(Туризм!M46/Население!M46*1000, 2)</f>
        <v>4.5199999999999996</v>
      </c>
      <c r="N46" s="1">
        <f>ROUND(Туризм!N46/Население!N46*1000, 2)</f>
        <v>11.09</v>
      </c>
      <c r="O46" s="1">
        <f>ROUND(Туризм!O46/Население!O46*1000, 2)</f>
        <v>12.32</v>
      </c>
      <c r="P46" s="1">
        <f>ROUND(Туризм!P46/Население!P46*1000, 2)</f>
        <v>12.78</v>
      </c>
      <c r="Q46" s="1">
        <f>ROUND(Туризм!Q46/Население!Q46*1000, 2)</f>
        <v>14.87</v>
      </c>
      <c r="R46" s="1">
        <f>ROUND(Туризм!R46/Население!R46*1000, 2)</f>
        <v>6.81</v>
      </c>
      <c r="S46" s="1"/>
      <c r="T46" s="1"/>
      <c r="U46" s="1"/>
      <c r="V46" s="1"/>
      <c r="W46" s="1"/>
      <c r="X46" s="1"/>
    </row>
    <row r="47" spans="1:24" x14ac:dyDescent="0.2">
      <c r="A47" s="1">
        <v>46</v>
      </c>
      <c r="B47" s="1" t="s">
        <v>46</v>
      </c>
      <c r="C47" s="1">
        <f>ROUND(Туризм!C47/Население!C47*1000, 2)</f>
        <v>2.4300000000000002</v>
      </c>
      <c r="D47" s="1">
        <f>ROUND(Туризм!D47/Население!D47*1000, 2)</f>
        <v>0</v>
      </c>
      <c r="E47" s="1">
        <f>ROUND(Туризм!E47/Население!E47*1000, 2)</f>
        <v>0</v>
      </c>
      <c r="F47" s="1">
        <f>ROUND(Туризм!F47/Население!F47*1000, 2)</f>
        <v>0</v>
      </c>
      <c r="G47" s="1">
        <f>ROUND(Туризм!G47/Население!G47*1000, 2)</f>
        <v>0</v>
      </c>
      <c r="H47" s="1">
        <f>ROUND(Туризм!H47/Население!H47*1000, 2)</f>
        <v>5.04</v>
      </c>
      <c r="I47" s="1">
        <f>ROUND(Туризм!I47/Население!I47*1000, 2)</f>
        <v>6.67</v>
      </c>
      <c r="J47" s="1">
        <f>ROUND(Туризм!J47/Население!J47*1000, 2)</f>
        <v>6.84</v>
      </c>
      <c r="K47" s="1">
        <f>ROUND(Туризм!K47/Население!K47*1000, 2)</f>
        <v>8.25</v>
      </c>
      <c r="L47" s="1">
        <f>ROUND(Туризм!L47/Население!L47*1000, 2)</f>
        <v>7.42</v>
      </c>
      <c r="M47" s="1">
        <f>ROUND(Туризм!M47/Население!M47*1000, 2)</f>
        <v>12.52</v>
      </c>
      <c r="N47" s="1">
        <f>ROUND(Туризм!N47/Население!N47*1000, 2)</f>
        <v>18.440000000000001</v>
      </c>
      <c r="O47" s="1">
        <f>ROUND(Туризм!O47/Население!O47*1000, 2)</f>
        <v>22.36</v>
      </c>
      <c r="P47" s="1">
        <f>ROUND(Туризм!P47/Население!P47*1000, 2)</f>
        <v>18.36</v>
      </c>
      <c r="Q47" s="1">
        <f>ROUND(Туризм!Q47/Население!Q47*1000, 2)</f>
        <v>22.66</v>
      </c>
      <c r="R47" s="1">
        <f>ROUND(Туризм!R47/Население!R47*1000, 2)</f>
        <v>6.8</v>
      </c>
      <c r="S47" s="1"/>
      <c r="T47" s="1"/>
      <c r="U47" s="1"/>
      <c r="V47" s="1"/>
      <c r="W47" s="1"/>
      <c r="X47" s="1"/>
    </row>
    <row r="48" spans="1:24" x14ac:dyDescent="0.2">
      <c r="A48" s="1">
        <v>47</v>
      </c>
      <c r="B48" s="1" t="s">
        <v>47</v>
      </c>
      <c r="C48" s="1">
        <f>ROUND(Туризм!C48/Население!C48*1000, 2)</f>
        <v>23.9</v>
      </c>
      <c r="D48" s="1">
        <f>ROUND(Туризм!D48/Население!D48*1000, 2)</f>
        <v>0</v>
      </c>
      <c r="E48" s="1">
        <f>ROUND(Туризм!E48/Население!E48*1000, 2)</f>
        <v>0</v>
      </c>
      <c r="F48" s="1">
        <f>ROUND(Туризм!F48/Население!F48*1000, 2)</f>
        <v>0</v>
      </c>
      <c r="G48" s="1">
        <f>ROUND(Туризм!G48/Население!G48*1000, 2)</f>
        <v>0</v>
      </c>
      <c r="H48" s="1">
        <f>ROUND(Туризм!H48/Население!H48*1000, 2)</f>
        <v>16</v>
      </c>
      <c r="I48" s="1">
        <f>ROUND(Туризм!I48/Население!I48*1000, 2)</f>
        <v>16.41</v>
      </c>
      <c r="J48" s="1">
        <f>ROUND(Туризм!J48/Население!J48*1000, 2)</f>
        <v>15.93</v>
      </c>
      <c r="K48" s="1">
        <f>ROUND(Туризм!K48/Население!K48*1000, 2)</f>
        <v>17.61</v>
      </c>
      <c r="L48" s="1">
        <f>ROUND(Туризм!L48/Население!L48*1000, 2)</f>
        <v>24.75</v>
      </c>
      <c r="M48" s="1">
        <f>ROUND(Туризм!M48/Население!M48*1000, 2)</f>
        <v>46.06</v>
      </c>
      <c r="N48" s="1">
        <f>ROUND(Туризм!N48/Население!N48*1000, 2)</f>
        <v>28.31</v>
      </c>
      <c r="O48" s="1">
        <f>ROUND(Туризм!O48/Население!O48*1000, 2)</f>
        <v>30.94</v>
      </c>
      <c r="P48" s="1">
        <f>ROUND(Туризм!P48/Население!P48*1000, 2)</f>
        <v>30.83</v>
      </c>
      <c r="Q48" s="1">
        <f>ROUND(Туризм!Q48/Население!Q48*1000, 2)</f>
        <v>31.74</v>
      </c>
      <c r="R48" s="1">
        <f>ROUND(Туризм!R48/Население!R48*1000, 2)</f>
        <v>16.36</v>
      </c>
      <c r="S48" s="1"/>
      <c r="T48" s="1"/>
      <c r="U48" s="1"/>
      <c r="V48" s="1"/>
      <c r="W48" s="1"/>
      <c r="X48" s="1"/>
    </row>
    <row r="49" spans="1:24" x14ac:dyDescent="0.2">
      <c r="A49" s="1">
        <v>48</v>
      </c>
      <c r="B49" s="1" t="s">
        <v>48</v>
      </c>
      <c r="C49" s="1">
        <f>ROUND(Туризм!C49/Население!C49*1000, 2)</f>
        <v>7.05</v>
      </c>
      <c r="D49" s="1">
        <f>ROUND(Туризм!D49/Население!D49*1000, 2)</f>
        <v>0</v>
      </c>
      <c r="E49" s="1">
        <f>ROUND(Туризм!E49/Население!E49*1000, 2)</f>
        <v>0</v>
      </c>
      <c r="F49" s="1">
        <f>ROUND(Туризм!F49/Население!F49*1000, 2)</f>
        <v>0</v>
      </c>
      <c r="G49" s="1">
        <f>ROUND(Туризм!G49/Население!G49*1000, 2)</f>
        <v>0</v>
      </c>
      <c r="H49" s="1">
        <f>ROUND(Туризм!H49/Население!H49*1000, 2)</f>
        <v>6.84</v>
      </c>
      <c r="I49" s="1">
        <f>ROUND(Туризм!I49/Население!I49*1000, 2)</f>
        <v>7.64</v>
      </c>
      <c r="J49" s="1">
        <f>ROUND(Туризм!J49/Население!J49*1000, 2)</f>
        <v>9.49</v>
      </c>
      <c r="K49" s="1">
        <f>ROUND(Туризм!K49/Население!K49*1000, 2)</f>
        <v>8.64</v>
      </c>
      <c r="L49" s="1">
        <f>ROUND(Туризм!L49/Население!L49*1000, 2)</f>
        <v>9.42</v>
      </c>
      <c r="M49" s="1">
        <f>ROUND(Туризм!M49/Население!M49*1000, 2)</f>
        <v>15.1</v>
      </c>
      <c r="N49" s="1">
        <f>ROUND(Туризм!N49/Население!N49*1000, 2)</f>
        <v>15.95</v>
      </c>
      <c r="O49" s="1">
        <f>ROUND(Туризм!O49/Население!O49*1000, 2)</f>
        <v>13.62</v>
      </c>
      <c r="P49" s="1">
        <f>ROUND(Туризм!P49/Население!P49*1000, 2)</f>
        <v>14.33</v>
      </c>
      <c r="Q49" s="1">
        <f>ROUND(Туризм!Q49/Население!Q49*1000, 2)</f>
        <v>13.19</v>
      </c>
      <c r="R49" s="1">
        <f>ROUND(Туризм!R49/Население!R49*1000, 2)</f>
        <v>8.7100000000000009</v>
      </c>
      <c r="S49" s="1"/>
      <c r="T49" s="1"/>
      <c r="U49" s="1"/>
      <c r="V49" s="1"/>
      <c r="W49" s="1"/>
      <c r="X49" s="1"/>
    </row>
    <row r="50" spans="1:24" x14ac:dyDescent="0.2">
      <c r="A50" s="1">
        <v>49</v>
      </c>
      <c r="B50" s="1" t="s">
        <v>49</v>
      </c>
      <c r="C50" s="1">
        <f>ROUND(Туризм!C50/Население!C50*1000, 2)</f>
        <v>16.03</v>
      </c>
      <c r="D50" s="1">
        <f>ROUND(Туризм!D50/Население!D50*1000, 2)</f>
        <v>0</v>
      </c>
      <c r="E50" s="1">
        <f>ROUND(Туризм!E50/Население!E50*1000, 2)</f>
        <v>0</v>
      </c>
      <c r="F50" s="1">
        <f>ROUND(Туризм!F50/Население!F50*1000, 2)</f>
        <v>0</v>
      </c>
      <c r="G50" s="1">
        <f>ROUND(Туризм!G50/Население!G50*1000, 2)</f>
        <v>0</v>
      </c>
      <c r="H50" s="1">
        <f>ROUND(Туризм!H50/Население!H50*1000, 2)</f>
        <v>45.24</v>
      </c>
      <c r="I50" s="1">
        <f>ROUND(Туризм!I50/Население!I50*1000, 2)</f>
        <v>41.54</v>
      </c>
      <c r="J50" s="1">
        <f>ROUND(Туризм!J50/Население!J50*1000, 2)</f>
        <v>46.7</v>
      </c>
      <c r="K50" s="1">
        <f>ROUND(Туризм!K50/Население!K50*1000, 2)</f>
        <v>10.16</v>
      </c>
      <c r="L50" s="1">
        <f>ROUND(Туризм!L50/Население!L50*1000, 2)</f>
        <v>9.5299999999999994</v>
      </c>
      <c r="M50" s="1">
        <f>ROUND(Туризм!M50/Население!M50*1000, 2)</f>
        <v>8.73</v>
      </c>
      <c r="N50" s="1">
        <f>ROUND(Туризм!N50/Население!N50*1000, 2)</f>
        <v>14.16</v>
      </c>
      <c r="O50" s="1">
        <f>ROUND(Туризм!O50/Население!O50*1000, 2)</f>
        <v>16.73</v>
      </c>
      <c r="P50" s="1">
        <f>ROUND(Туризм!P50/Население!P50*1000, 2)</f>
        <v>17.170000000000002</v>
      </c>
      <c r="Q50" s="1">
        <f>ROUND(Туризм!Q50/Население!Q50*1000, 2)</f>
        <v>19.29</v>
      </c>
      <c r="R50" s="1">
        <f>ROUND(Туризм!R50/Население!R50*1000, 2)</f>
        <v>9.52</v>
      </c>
      <c r="S50" s="1"/>
      <c r="T50" s="1"/>
      <c r="U50" s="1"/>
      <c r="V50" s="1"/>
      <c r="W50" s="1"/>
      <c r="X50" s="1"/>
    </row>
    <row r="51" spans="1:24" x14ac:dyDescent="0.2">
      <c r="A51" s="1">
        <v>50</v>
      </c>
      <c r="B51" s="1" t="s">
        <v>50</v>
      </c>
      <c r="C51" s="1">
        <f>ROUND(Туризм!C51/Население!C51*1000, 2)</f>
        <v>12.73</v>
      </c>
      <c r="D51" s="1">
        <f>ROUND(Туризм!D51/Население!D51*1000, 2)</f>
        <v>0</v>
      </c>
      <c r="E51" s="1">
        <f>ROUND(Туризм!E51/Население!E51*1000, 2)</f>
        <v>0</v>
      </c>
      <c r="F51" s="1">
        <f>ROUND(Туризм!F51/Население!F51*1000, 2)</f>
        <v>0</v>
      </c>
      <c r="G51" s="1">
        <f>ROUND(Туризм!G51/Население!G51*1000, 2)</f>
        <v>0</v>
      </c>
      <c r="H51" s="1">
        <f>ROUND(Туризм!H51/Население!H51*1000, 2)</f>
        <v>18.149999999999999</v>
      </c>
      <c r="I51" s="1">
        <f>ROUND(Туризм!I51/Население!I51*1000, 2)</f>
        <v>19.04</v>
      </c>
      <c r="J51" s="1">
        <f>ROUND(Туризм!J51/Население!J51*1000, 2)</f>
        <v>16.78</v>
      </c>
      <c r="K51" s="1">
        <f>ROUND(Туризм!K51/Население!K51*1000, 2)</f>
        <v>20.11</v>
      </c>
      <c r="L51" s="1">
        <f>ROUND(Туризм!L51/Население!L51*1000, 2)</f>
        <v>21.96</v>
      </c>
      <c r="M51" s="1">
        <f>ROUND(Туризм!M51/Население!M51*1000, 2)</f>
        <v>17.96</v>
      </c>
      <c r="N51" s="1">
        <f>ROUND(Туризм!N51/Население!N51*1000, 2)</f>
        <v>39.630000000000003</v>
      </c>
      <c r="O51" s="1">
        <f>ROUND(Туризм!O51/Население!O51*1000, 2)</f>
        <v>31.11</v>
      </c>
      <c r="P51" s="1">
        <f>ROUND(Туризм!P51/Население!P51*1000, 2)</f>
        <v>35.47</v>
      </c>
      <c r="Q51" s="1">
        <f>ROUND(Туризм!Q51/Население!Q51*1000, 2)</f>
        <v>33.36</v>
      </c>
      <c r="R51" s="1">
        <f>ROUND(Туризм!R51/Население!R51*1000, 2)</f>
        <v>25.9</v>
      </c>
      <c r="S51" s="1"/>
      <c r="T51" s="1"/>
      <c r="U51" s="1"/>
      <c r="V51" s="1"/>
      <c r="W51" s="1"/>
      <c r="X51" s="1"/>
    </row>
    <row r="52" spans="1:24" x14ac:dyDescent="0.2">
      <c r="A52" s="1">
        <v>51</v>
      </c>
      <c r="B52" s="1" t="s">
        <v>51</v>
      </c>
      <c r="C52" s="1">
        <f>ROUND(Туризм!C52/Население!C52*1000, 2)</f>
        <v>5</v>
      </c>
      <c r="D52" s="1">
        <f>ROUND(Туризм!D52/Население!D52*1000, 2)</f>
        <v>0</v>
      </c>
      <c r="E52" s="1">
        <f>ROUND(Туризм!E52/Население!E52*1000, 2)</f>
        <v>0</v>
      </c>
      <c r="F52" s="1">
        <f>ROUND(Туризм!F52/Население!F52*1000, 2)</f>
        <v>0</v>
      </c>
      <c r="G52" s="1">
        <f>ROUND(Туризм!G52/Население!G52*1000, 2)</f>
        <v>0</v>
      </c>
      <c r="H52" s="1">
        <f>ROUND(Туризм!H52/Население!H52*1000, 2)</f>
        <v>6.95</v>
      </c>
      <c r="I52" s="1">
        <f>ROUND(Туризм!I52/Население!I52*1000, 2)</f>
        <v>9.49</v>
      </c>
      <c r="J52" s="1">
        <f>ROUND(Туризм!J52/Население!J52*1000, 2)</f>
        <v>11.6</v>
      </c>
      <c r="K52" s="1">
        <f>ROUND(Туризм!K52/Население!K52*1000, 2)</f>
        <v>9.31</v>
      </c>
      <c r="L52" s="1">
        <f>ROUND(Туризм!L52/Население!L52*1000, 2)</f>
        <v>12.58</v>
      </c>
      <c r="M52" s="1">
        <f>ROUND(Туризм!M52/Население!M52*1000, 2)</f>
        <v>22.67</v>
      </c>
      <c r="N52" s="1">
        <f>ROUND(Туризм!N52/Население!N52*1000, 2)</f>
        <v>19.97</v>
      </c>
      <c r="O52" s="1">
        <f>ROUND(Туризм!O52/Население!O52*1000, 2)</f>
        <v>17.93</v>
      </c>
      <c r="P52" s="1">
        <f>ROUND(Туризм!P52/Население!P52*1000, 2)</f>
        <v>18.47</v>
      </c>
      <c r="Q52" s="1">
        <f>ROUND(Туризм!Q52/Население!Q52*1000, 2)</f>
        <v>22.01</v>
      </c>
      <c r="R52" s="1">
        <f>ROUND(Туризм!R52/Население!R52*1000, 2)</f>
        <v>12.8</v>
      </c>
      <c r="S52" s="1"/>
      <c r="T52" s="1"/>
      <c r="U52" s="1"/>
      <c r="V52" s="1"/>
      <c r="W52" s="1"/>
      <c r="X52" s="1"/>
    </row>
    <row r="53" spans="1:24" x14ac:dyDescent="0.2">
      <c r="A53" s="1">
        <v>52</v>
      </c>
      <c r="B53" s="1" t="s">
        <v>52</v>
      </c>
      <c r="C53" s="1">
        <f>ROUND(Туризм!C53/Население!C53*1000, 2)</f>
        <v>17.75</v>
      </c>
      <c r="D53" s="1">
        <f>ROUND(Туризм!D53/Население!D53*1000, 2)</f>
        <v>0</v>
      </c>
      <c r="E53" s="1">
        <f>ROUND(Туризм!E53/Население!E53*1000, 2)</f>
        <v>0</v>
      </c>
      <c r="F53" s="1">
        <f>ROUND(Туризм!F53/Население!F53*1000, 2)</f>
        <v>0</v>
      </c>
      <c r="G53" s="1">
        <f>ROUND(Туризм!G53/Население!G53*1000, 2)</f>
        <v>0</v>
      </c>
      <c r="H53" s="1">
        <f>ROUND(Туризм!H53/Население!H53*1000, 2)</f>
        <v>21.22</v>
      </c>
      <c r="I53" s="1">
        <f>ROUND(Туризм!I53/Население!I53*1000, 2)</f>
        <v>25.36</v>
      </c>
      <c r="J53" s="1">
        <f>ROUND(Туризм!J53/Население!J53*1000, 2)</f>
        <v>23.16</v>
      </c>
      <c r="K53" s="1">
        <f>ROUND(Туризм!K53/Население!K53*1000, 2)</f>
        <v>21.37</v>
      </c>
      <c r="L53" s="1">
        <f>ROUND(Туризм!L53/Население!L53*1000, 2)</f>
        <v>31.93</v>
      </c>
      <c r="M53" s="1">
        <f>ROUND(Туризм!M53/Население!M53*1000, 2)</f>
        <v>32.06</v>
      </c>
      <c r="N53" s="1">
        <f>ROUND(Туризм!N53/Население!N53*1000, 2)</f>
        <v>32.6</v>
      </c>
      <c r="O53" s="1">
        <f>ROUND(Туризм!O53/Население!O53*1000, 2)</f>
        <v>30.17</v>
      </c>
      <c r="P53" s="1">
        <f>ROUND(Туризм!P53/Население!P53*1000, 2)</f>
        <v>32.659999999999997</v>
      </c>
      <c r="Q53" s="1">
        <f>ROUND(Туризм!Q53/Население!Q53*1000, 2)</f>
        <v>31.38</v>
      </c>
      <c r="R53" s="1">
        <f>ROUND(Туризм!R53/Население!R53*1000, 2)</f>
        <v>14.92</v>
      </c>
      <c r="S53" s="1"/>
      <c r="T53" s="1"/>
      <c r="U53" s="1"/>
      <c r="V53" s="1"/>
      <c r="W53" s="1"/>
      <c r="X53" s="1"/>
    </row>
    <row r="54" spans="1:24" x14ac:dyDescent="0.2">
      <c r="A54" s="1">
        <v>53</v>
      </c>
      <c r="B54" s="1" t="s">
        <v>53</v>
      </c>
      <c r="C54" s="1">
        <f>ROUND(Туризм!C54/Население!C54*1000, 2)</f>
        <v>2.0499999999999998</v>
      </c>
      <c r="D54" s="1">
        <f>ROUND(Туризм!D54/Население!D54*1000, 2)</f>
        <v>0</v>
      </c>
      <c r="E54" s="1">
        <f>ROUND(Туризм!E54/Население!E54*1000, 2)</f>
        <v>0</v>
      </c>
      <c r="F54" s="1">
        <f>ROUND(Туризм!F54/Население!F54*1000, 2)</f>
        <v>0</v>
      </c>
      <c r="G54" s="1">
        <f>ROUND(Туризм!G54/Население!G54*1000, 2)</f>
        <v>0</v>
      </c>
      <c r="H54" s="1">
        <f>ROUND(Туризм!H54/Население!H54*1000, 2)</f>
        <v>3.49</v>
      </c>
      <c r="I54" s="1">
        <f>ROUND(Туризм!I54/Население!I54*1000, 2)</f>
        <v>3.26</v>
      </c>
      <c r="J54" s="1">
        <f>ROUND(Туризм!J54/Население!J54*1000, 2)</f>
        <v>2.98</v>
      </c>
      <c r="K54" s="1">
        <f>ROUND(Туризм!K54/Население!K54*1000, 2)</f>
        <v>2.29</v>
      </c>
      <c r="L54" s="1">
        <f>ROUND(Туризм!L54/Население!L54*1000, 2)</f>
        <v>4.25</v>
      </c>
      <c r="M54" s="1">
        <f>ROUND(Туризм!M54/Население!M54*1000, 2)</f>
        <v>6.17</v>
      </c>
      <c r="N54" s="1">
        <f>ROUND(Туризм!N54/Население!N54*1000, 2)</f>
        <v>5.78</v>
      </c>
      <c r="O54" s="1">
        <f>ROUND(Туризм!O54/Население!O54*1000, 2)</f>
        <v>3.54</v>
      </c>
      <c r="P54" s="1">
        <f>ROUND(Туризм!P54/Население!P54*1000, 2)</f>
        <v>6.67</v>
      </c>
      <c r="Q54" s="1">
        <f>ROUND(Туризм!Q54/Население!Q54*1000, 2)</f>
        <v>8.33</v>
      </c>
      <c r="R54" s="1">
        <f>ROUND(Туризм!R54/Население!R54*1000, 2)</f>
        <v>3.24</v>
      </c>
      <c r="S54" s="1"/>
      <c r="T54" s="1"/>
      <c r="U54" s="1"/>
      <c r="V54" s="1"/>
      <c r="W54" s="1"/>
      <c r="X54" s="1"/>
    </row>
    <row r="55" spans="1:24" x14ac:dyDescent="0.2">
      <c r="A55" s="1">
        <v>54</v>
      </c>
      <c r="B55" s="1" t="s">
        <v>54</v>
      </c>
      <c r="C55" s="1">
        <f>ROUND(Туризм!C55/Население!C55*1000, 2)</f>
        <v>3.94</v>
      </c>
      <c r="D55" s="1">
        <f>ROUND(Туризм!D55/Население!D55*1000, 2)</f>
        <v>0</v>
      </c>
      <c r="E55" s="1">
        <f>ROUND(Туризм!E55/Население!E55*1000, 2)</f>
        <v>0</v>
      </c>
      <c r="F55" s="1">
        <f>ROUND(Туризм!F55/Население!F55*1000, 2)</f>
        <v>0</v>
      </c>
      <c r="G55" s="1">
        <f>ROUND(Туризм!G55/Население!G55*1000, 2)</f>
        <v>0</v>
      </c>
      <c r="H55" s="1">
        <f>ROUND(Туризм!H55/Население!H55*1000, 2)</f>
        <v>7.44</v>
      </c>
      <c r="I55" s="1">
        <f>ROUND(Туризм!I55/Население!I55*1000, 2)</f>
        <v>6.9</v>
      </c>
      <c r="J55" s="1">
        <f>ROUND(Туризм!J55/Население!J55*1000, 2)</f>
        <v>6.57</v>
      </c>
      <c r="K55" s="1">
        <f>ROUND(Туризм!K55/Население!K55*1000, 2)</f>
        <v>5.44</v>
      </c>
      <c r="L55" s="1">
        <f>ROUND(Туризм!L55/Население!L55*1000, 2)</f>
        <v>6.86</v>
      </c>
      <c r="M55" s="1">
        <f>ROUND(Туризм!M55/Население!M55*1000, 2)</f>
        <v>2.2999999999999998</v>
      </c>
      <c r="N55" s="1">
        <f>ROUND(Туризм!N55/Население!N55*1000, 2)</f>
        <v>17.36</v>
      </c>
      <c r="O55" s="1">
        <f>ROUND(Туризм!O55/Население!O55*1000, 2)</f>
        <v>13.74</v>
      </c>
      <c r="P55" s="1">
        <f>ROUND(Туризм!P55/Население!P55*1000, 2)</f>
        <v>16.39</v>
      </c>
      <c r="Q55" s="1">
        <f>ROUND(Туризм!Q55/Население!Q55*1000, 2)</f>
        <v>18.91</v>
      </c>
      <c r="R55" s="1">
        <f>ROUND(Туризм!R55/Население!R55*1000, 2)</f>
        <v>13.01</v>
      </c>
      <c r="S55" s="1"/>
      <c r="T55" s="1"/>
      <c r="U55" s="1"/>
      <c r="V55" s="1"/>
      <c r="W55" s="1"/>
      <c r="X55" s="1"/>
    </row>
    <row r="56" spans="1:24" x14ac:dyDescent="0.2">
      <c r="A56" s="1">
        <v>55</v>
      </c>
      <c r="B56" s="1" t="s">
        <v>55</v>
      </c>
      <c r="C56" s="1">
        <f>ROUND(Туризм!C56/Население!C56*1000, 2)</f>
        <v>7.75</v>
      </c>
      <c r="D56" s="1">
        <f>ROUND(Туризм!D56/Население!D56*1000, 2)</f>
        <v>0</v>
      </c>
      <c r="E56" s="1">
        <f>ROUND(Туризм!E56/Население!E56*1000, 2)</f>
        <v>0</v>
      </c>
      <c r="F56" s="1">
        <f>ROUND(Туризм!F56/Население!F56*1000, 2)</f>
        <v>0</v>
      </c>
      <c r="G56" s="1">
        <f>ROUND(Туризм!G56/Население!G56*1000, 2)</f>
        <v>0</v>
      </c>
      <c r="H56" s="1">
        <f>ROUND(Туризм!H56/Население!H56*1000, 2)</f>
        <v>18.48</v>
      </c>
      <c r="I56" s="1">
        <f>ROUND(Туризм!I56/Население!I56*1000, 2)</f>
        <v>18.39</v>
      </c>
      <c r="J56" s="1">
        <f>ROUND(Туризм!J56/Население!J56*1000, 2)</f>
        <v>19.079999999999998</v>
      </c>
      <c r="K56" s="1">
        <f>ROUND(Туризм!K56/Население!K56*1000, 2)</f>
        <v>20.02</v>
      </c>
      <c r="L56" s="1">
        <f>ROUND(Туризм!L56/Население!L56*1000, 2)</f>
        <v>15.03</v>
      </c>
      <c r="M56" s="1">
        <f>ROUND(Туризм!M56/Население!M56*1000, 2)</f>
        <v>20.56</v>
      </c>
      <c r="N56" s="1">
        <f>ROUND(Туризм!N56/Население!N56*1000, 2)</f>
        <v>24.41</v>
      </c>
      <c r="O56" s="1">
        <f>ROUND(Туризм!O56/Население!O56*1000, 2)</f>
        <v>24.27</v>
      </c>
      <c r="P56" s="1">
        <f>ROUND(Туризм!P56/Население!P56*1000, 2)</f>
        <v>19.920000000000002</v>
      </c>
      <c r="Q56" s="1">
        <f>ROUND(Туризм!Q56/Население!Q56*1000, 2)</f>
        <v>18.87</v>
      </c>
      <c r="R56" s="1">
        <f>ROUND(Туризм!R56/Население!R56*1000, 2)</f>
        <v>24.67</v>
      </c>
      <c r="S56" s="1"/>
      <c r="T56" s="1"/>
      <c r="U56" s="1"/>
      <c r="V56" s="1"/>
      <c r="W56" s="1"/>
      <c r="X56" s="1"/>
    </row>
    <row r="57" spans="1:24" x14ac:dyDescent="0.2">
      <c r="A57" s="1">
        <v>56</v>
      </c>
      <c r="B57" s="1" t="s">
        <v>56</v>
      </c>
      <c r="C57" s="1">
        <f>ROUND(Туризм!C57/Население!C57*1000, 2)</f>
        <v>5.83</v>
      </c>
      <c r="D57" s="1">
        <f>ROUND(Туризм!D57/Население!D57*1000, 2)</f>
        <v>0</v>
      </c>
      <c r="E57" s="1">
        <f>ROUND(Туризм!E57/Население!E57*1000, 2)</f>
        <v>0</v>
      </c>
      <c r="F57" s="1">
        <f>ROUND(Туризм!F57/Население!F57*1000, 2)</f>
        <v>0</v>
      </c>
      <c r="G57" s="1">
        <f>ROUND(Туризм!G57/Население!G57*1000, 2)</f>
        <v>0</v>
      </c>
      <c r="H57" s="1">
        <f>ROUND(Туризм!H57/Население!H57*1000, 2)</f>
        <v>9.1300000000000008</v>
      </c>
      <c r="I57" s="1">
        <f>ROUND(Туризм!I57/Население!I57*1000, 2)</f>
        <v>9.2899999999999991</v>
      </c>
      <c r="J57" s="1">
        <f>ROUND(Туризм!J57/Население!J57*1000, 2)</f>
        <v>7.95</v>
      </c>
      <c r="K57" s="1">
        <f>ROUND(Туризм!K57/Население!K57*1000, 2)</f>
        <v>9.01</v>
      </c>
      <c r="L57" s="1">
        <f>ROUND(Туризм!L57/Население!L57*1000, 2)</f>
        <v>6.26</v>
      </c>
      <c r="M57" s="1">
        <f>ROUND(Туризм!M57/Население!M57*1000, 2)</f>
        <v>8.16</v>
      </c>
      <c r="N57" s="1">
        <f>ROUND(Туризм!N57/Население!N57*1000, 2)</f>
        <v>4.88</v>
      </c>
      <c r="O57" s="1">
        <f>ROUND(Туризм!O57/Население!O57*1000, 2)</f>
        <v>9.58</v>
      </c>
      <c r="P57" s="1">
        <f>ROUND(Туризм!P57/Население!P57*1000, 2)</f>
        <v>16.71</v>
      </c>
      <c r="Q57" s="1">
        <f>ROUND(Туризм!Q57/Население!Q57*1000, 2)</f>
        <v>10.61</v>
      </c>
      <c r="R57" s="1">
        <f>ROUND(Туризм!R57/Население!R57*1000, 2)</f>
        <v>5.59</v>
      </c>
      <c r="S57" s="1"/>
      <c r="T57" s="1"/>
      <c r="U57" s="1"/>
      <c r="V57" s="1"/>
      <c r="W57" s="1"/>
      <c r="X57" s="1"/>
    </row>
    <row r="58" spans="1:24" x14ac:dyDescent="0.2">
      <c r="A58" s="1">
        <v>57</v>
      </c>
      <c r="B58" s="1" t="s">
        <v>57</v>
      </c>
      <c r="C58" s="1">
        <f>ROUND(Туризм!C58/Население!C58*1000, 2)</f>
        <v>6.57</v>
      </c>
      <c r="D58" s="1">
        <f>ROUND(Туризм!D58/Население!D58*1000, 2)</f>
        <v>0</v>
      </c>
      <c r="E58" s="1">
        <f>ROUND(Туризм!E58/Население!E58*1000, 2)</f>
        <v>0</v>
      </c>
      <c r="F58" s="1">
        <f>ROUND(Туризм!F58/Население!F58*1000, 2)</f>
        <v>0</v>
      </c>
      <c r="G58" s="1">
        <f>ROUND(Туризм!G58/Население!G58*1000, 2)</f>
        <v>0</v>
      </c>
      <c r="H58" s="1">
        <f>ROUND(Туризм!H58/Население!H58*1000, 2)</f>
        <v>5.81</v>
      </c>
      <c r="I58" s="1">
        <f>ROUND(Туризм!I58/Население!I58*1000, 2)</f>
        <v>6.4</v>
      </c>
      <c r="J58" s="1">
        <f>ROUND(Туризм!J58/Население!J58*1000, 2)</f>
        <v>8.7899999999999991</v>
      </c>
      <c r="K58" s="1">
        <f>ROUND(Туризм!K58/Население!K58*1000, 2)</f>
        <v>5.68</v>
      </c>
      <c r="L58" s="1">
        <f>ROUND(Туризм!L58/Население!L58*1000, 2)</f>
        <v>8.7200000000000006</v>
      </c>
      <c r="M58" s="1">
        <f>ROUND(Туризм!M58/Население!M58*1000, 2)</f>
        <v>6.36</v>
      </c>
      <c r="N58" s="1">
        <f>ROUND(Туризм!N58/Население!N58*1000, 2)</f>
        <v>7.18</v>
      </c>
      <c r="O58" s="1">
        <f>ROUND(Туризм!O58/Население!O58*1000, 2)</f>
        <v>8.5</v>
      </c>
      <c r="P58" s="1">
        <f>ROUND(Туризм!P58/Население!P58*1000, 2)</f>
        <v>9.0500000000000007</v>
      </c>
      <c r="Q58" s="1">
        <f>ROUND(Туризм!Q58/Население!Q58*1000, 2)</f>
        <v>6.83</v>
      </c>
      <c r="R58" s="1">
        <f>ROUND(Туризм!R58/Население!R58*1000, 2)</f>
        <v>5.25</v>
      </c>
      <c r="S58" s="1"/>
      <c r="T58" s="1"/>
      <c r="U58" s="1"/>
      <c r="V58" s="1"/>
      <c r="W58" s="1"/>
      <c r="X58" s="1"/>
    </row>
    <row r="59" spans="1:24" x14ac:dyDescent="0.2">
      <c r="A59" s="1">
        <v>58</v>
      </c>
      <c r="B59" s="1" t="s">
        <v>58</v>
      </c>
      <c r="C59" s="1">
        <f>ROUND(Туризм!C59/Население!C59*1000, 2)</f>
        <v>1.77</v>
      </c>
      <c r="D59" s="1">
        <f>ROUND(Туризм!D59/Население!D59*1000, 2)</f>
        <v>0</v>
      </c>
      <c r="E59" s="1">
        <f>ROUND(Туризм!E59/Население!E59*1000, 2)</f>
        <v>0</v>
      </c>
      <c r="F59" s="1">
        <f>ROUND(Туризм!F59/Население!F59*1000, 2)</f>
        <v>0</v>
      </c>
      <c r="G59" s="1">
        <f>ROUND(Туризм!G59/Население!G59*1000, 2)</f>
        <v>0</v>
      </c>
      <c r="H59" s="1">
        <f>ROUND(Туризм!H59/Население!H59*1000, 2)</f>
        <v>3.19</v>
      </c>
      <c r="I59" s="1">
        <f>ROUND(Туризм!I59/Население!I59*1000, 2)</f>
        <v>2.79</v>
      </c>
      <c r="J59" s="1">
        <f>ROUND(Туризм!J59/Население!J59*1000, 2)</f>
        <v>2.0299999999999998</v>
      </c>
      <c r="K59" s="1">
        <f>ROUND(Туризм!K59/Население!K59*1000, 2)</f>
        <v>2.96</v>
      </c>
      <c r="L59" s="1">
        <f>ROUND(Туризм!L59/Население!L59*1000, 2)</f>
        <v>9.08</v>
      </c>
      <c r="M59" s="1">
        <f>ROUND(Туризм!M59/Население!M59*1000, 2)</f>
        <v>10.44</v>
      </c>
      <c r="N59" s="1">
        <f>ROUND(Туризм!N59/Население!N59*1000, 2)</f>
        <v>9.7200000000000006</v>
      </c>
      <c r="O59" s="1">
        <f>ROUND(Туризм!O59/Население!O59*1000, 2)</f>
        <v>10.28</v>
      </c>
      <c r="P59" s="1">
        <f>ROUND(Туризм!P59/Население!P59*1000, 2)</f>
        <v>10.66</v>
      </c>
      <c r="Q59" s="1">
        <f>ROUND(Туризм!Q59/Население!Q59*1000, 2)</f>
        <v>10.4</v>
      </c>
      <c r="R59" s="1">
        <f>ROUND(Туризм!R59/Население!R59*1000, 2)</f>
        <v>5.98</v>
      </c>
      <c r="S59" s="1"/>
      <c r="T59" s="1"/>
      <c r="U59" s="1"/>
      <c r="V59" s="1"/>
      <c r="W59" s="1"/>
      <c r="X59" s="1"/>
    </row>
    <row r="60" spans="1:24" x14ac:dyDescent="0.2">
      <c r="A60" s="1">
        <v>59</v>
      </c>
      <c r="B60" s="1" t="s">
        <v>59</v>
      </c>
      <c r="C60" s="1">
        <f>ROUND(Туризм!C60/Население!C60*1000, 2)</f>
        <v>18</v>
      </c>
      <c r="D60" s="1">
        <f>ROUND(Туризм!D60/Население!D60*1000, 2)</f>
        <v>0</v>
      </c>
      <c r="E60" s="1">
        <f>ROUND(Туризм!E60/Население!E60*1000, 2)</f>
        <v>0</v>
      </c>
      <c r="F60" s="1">
        <f>ROUND(Туризм!F60/Население!F60*1000, 2)</f>
        <v>0</v>
      </c>
      <c r="G60" s="1">
        <f>ROUND(Туризм!G60/Население!G60*1000, 2)</f>
        <v>0</v>
      </c>
      <c r="H60" s="1">
        <f>ROUND(Туризм!H60/Население!H60*1000, 2)</f>
        <v>13.38</v>
      </c>
      <c r="I60" s="1">
        <f>ROUND(Туризм!I60/Население!I60*1000, 2)</f>
        <v>13.35</v>
      </c>
      <c r="J60" s="1">
        <f>ROUND(Туризм!J60/Население!J60*1000, 2)</f>
        <v>16.27</v>
      </c>
      <c r="K60" s="1">
        <f>ROUND(Туризм!K60/Население!K60*1000, 2)</f>
        <v>15.14</v>
      </c>
      <c r="L60" s="1">
        <f>ROUND(Туризм!L60/Население!L60*1000, 2)</f>
        <v>15.95</v>
      </c>
      <c r="M60" s="1">
        <f>ROUND(Туризм!M60/Население!M60*1000, 2)</f>
        <v>16.86</v>
      </c>
      <c r="N60" s="1">
        <f>ROUND(Туризм!N60/Население!N60*1000, 2)</f>
        <v>29.71</v>
      </c>
      <c r="O60" s="1">
        <f>ROUND(Туризм!O60/Население!O60*1000, 2)</f>
        <v>23.93</v>
      </c>
      <c r="P60" s="1">
        <f>ROUND(Туризм!P60/Население!P60*1000, 2)</f>
        <v>23.82</v>
      </c>
      <c r="Q60" s="1">
        <f>ROUND(Туризм!Q60/Население!Q60*1000, 2)</f>
        <v>22.18</v>
      </c>
      <c r="R60" s="1">
        <f>ROUND(Туризм!R60/Население!R60*1000, 2)</f>
        <v>16.78</v>
      </c>
      <c r="S60" s="1"/>
      <c r="T60" s="1"/>
      <c r="U60" s="1"/>
      <c r="V60" s="1"/>
      <c r="W60" s="1"/>
      <c r="X60" s="1"/>
    </row>
    <row r="61" spans="1:24" x14ac:dyDescent="0.2">
      <c r="A61" s="1">
        <v>60</v>
      </c>
      <c r="B61" s="1" t="s">
        <v>60</v>
      </c>
      <c r="C61" s="1">
        <f>ROUND(Туризм!C61/Население!C61*1000, 2)</f>
        <v>5.31</v>
      </c>
      <c r="D61" s="1">
        <f>ROUND(Туризм!D61/Население!D61*1000, 2)</f>
        <v>0</v>
      </c>
      <c r="E61" s="1">
        <f>ROUND(Туризм!E61/Население!E61*1000, 2)</f>
        <v>0</v>
      </c>
      <c r="F61" s="1">
        <f>ROUND(Туризм!F61/Население!F61*1000, 2)</f>
        <v>0</v>
      </c>
      <c r="G61" s="1">
        <f>ROUND(Туризм!G61/Население!G61*1000, 2)</f>
        <v>0</v>
      </c>
      <c r="H61" s="1">
        <f>ROUND(Туризм!H61/Население!H61*1000, 2)</f>
        <v>5.52</v>
      </c>
      <c r="I61" s="1">
        <f>ROUND(Туризм!I61/Население!I61*1000, 2)</f>
        <v>5.43</v>
      </c>
      <c r="J61" s="1">
        <f>ROUND(Туризм!J61/Население!J61*1000, 2)</f>
        <v>5.47</v>
      </c>
      <c r="K61" s="1">
        <f>ROUND(Туризм!K61/Население!K61*1000, 2)</f>
        <v>5.36</v>
      </c>
      <c r="L61" s="1">
        <f>ROUND(Туризм!L61/Население!L61*1000, 2)</f>
        <v>7.74</v>
      </c>
      <c r="M61" s="1">
        <f>ROUND(Туризм!M61/Население!M61*1000, 2)</f>
        <v>13.94</v>
      </c>
      <c r="N61" s="1">
        <f>ROUND(Туризм!N61/Население!N61*1000, 2)</f>
        <v>8.6300000000000008</v>
      </c>
      <c r="O61" s="1">
        <f>ROUND(Туризм!O61/Население!O61*1000, 2)</f>
        <v>10.83</v>
      </c>
      <c r="P61" s="1">
        <f>ROUND(Туризм!P61/Население!P61*1000, 2)</f>
        <v>9.67</v>
      </c>
      <c r="Q61" s="1">
        <f>ROUND(Туризм!Q61/Население!Q61*1000, 2)</f>
        <v>12</v>
      </c>
      <c r="R61" s="1">
        <f>ROUND(Туризм!R61/Население!R61*1000, 2)</f>
        <v>9.32</v>
      </c>
      <c r="S61" s="1"/>
      <c r="T61" s="1"/>
      <c r="U61" s="1"/>
      <c r="V61" s="1"/>
      <c r="W61" s="1"/>
      <c r="X61" s="1"/>
    </row>
    <row r="62" spans="1:24" x14ac:dyDescent="0.2">
      <c r="A62" s="1">
        <v>61</v>
      </c>
      <c r="B62" s="1" t="s">
        <v>61</v>
      </c>
      <c r="C62" s="1">
        <f>ROUND(Туризм!C62/Население!C62*1000, 2)</f>
        <v>11.03</v>
      </c>
      <c r="D62" s="1">
        <f>ROUND(Туризм!D62/Население!D62*1000, 2)</f>
        <v>0</v>
      </c>
      <c r="E62" s="1">
        <f>ROUND(Туризм!E62/Население!E62*1000, 2)</f>
        <v>0</v>
      </c>
      <c r="F62" s="1">
        <f>ROUND(Туризм!F62/Население!F62*1000, 2)</f>
        <v>0</v>
      </c>
      <c r="G62" s="1">
        <f>ROUND(Туризм!G62/Население!G62*1000, 2)</f>
        <v>0</v>
      </c>
      <c r="H62" s="1">
        <f>ROUND(Туризм!H62/Население!H62*1000, 2)</f>
        <v>11.25</v>
      </c>
      <c r="I62" s="1">
        <f>ROUND(Туризм!I62/Население!I62*1000, 2)</f>
        <v>14.77</v>
      </c>
      <c r="J62" s="1">
        <f>ROUND(Туризм!J62/Население!J62*1000, 2)</f>
        <v>11.05</v>
      </c>
      <c r="K62" s="1">
        <f>ROUND(Туризм!K62/Население!K62*1000, 2)</f>
        <v>12.41</v>
      </c>
      <c r="L62" s="1">
        <f>ROUND(Туризм!L62/Население!L62*1000, 2)</f>
        <v>11.41</v>
      </c>
      <c r="M62" s="1">
        <f>ROUND(Туризм!M62/Население!M62*1000, 2)</f>
        <v>13.65</v>
      </c>
      <c r="N62" s="1">
        <f>ROUND(Туризм!N62/Население!N62*1000, 2)</f>
        <v>17.79</v>
      </c>
      <c r="O62" s="1">
        <f>ROUND(Туризм!O62/Население!O62*1000, 2)</f>
        <v>16.03</v>
      </c>
      <c r="P62" s="1">
        <f>ROUND(Туризм!P62/Население!P62*1000, 2)</f>
        <v>18.93</v>
      </c>
      <c r="Q62" s="1">
        <f>ROUND(Туризм!Q62/Население!Q62*1000, 2)</f>
        <v>20.34</v>
      </c>
      <c r="R62" s="1">
        <f>ROUND(Туризм!R62/Население!R62*1000, 2)</f>
        <v>11.82</v>
      </c>
      <c r="S62" s="1"/>
      <c r="T62" s="1"/>
      <c r="U62" s="1"/>
      <c r="V62" s="1"/>
      <c r="W62" s="1"/>
      <c r="X62" s="1"/>
    </row>
    <row r="63" spans="1:24" x14ac:dyDescent="0.2">
      <c r="A63" s="1">
        <v>62</v>
      </c>
      <c r="B63" s="1" t="s">
        <v>62</v>
      </c>
      <c r="C63" s="1">
        <f>ROUND(Туризм!C63/Население!C63*1000, 2)</f>
        <v>1.49</v>
      </c>
      <c r="D63" s="1">
        <f>ROUND(Туризм!D63/Население!D63*1000, 2)</f>
        <v>0</v>
      </c>
      <c r="E63" s="1">
        <f>ROUND(Туризм!E63/Население!E63*1000, 2)</f>
        <v>0</v>
      </c>
      <c r="F63" s="1">
        <f>ROUND(Туризм!F63/Население!F63*1000, 2)</f>
        <v>0</v>
      </c>
      <c r="G63" s="1">
        <f>ROUND(Туризм!G63/Население!G63*1000, 2)</f>
        <v>0</v>
      </c>
      <c r="H63" s="1">
        <f>ROUND(Туризм!H63/Население!H63*1000, 2)</f>
        <v>185.99</v>
      </c>
      <c r="I63" s="1">
        <f>ROUND(Туризм!I63/Население!I63*1000, 2)</f>
        <v>51.67</v>
      </c>
      <c r="J63" s="1">
        <f>ROUND(Туризм!J63/Население!J63*1000, 2)</f>
        <v>102.86</v>
      </c>
      <c r="K63" s="1">
        <f>ROUND(Туризм!K63/Население!K63*1000, 2)</f>
        <v>110.43</v>
      </c>
      <c r="L63" s="1">
        <f>ROUND(Туризм!L63/Население!L63*1000, 2)</f>
        <v>47.66</v>
      </c>
      <c r="M63" s="1">
        <f>ROUND(Туризм!M63/Население!M63*1000, 2)</f>
        <v>57.67</v>
      </c>
      <c r="N63" s="1">
        <f>ROUND(Туризм!N63/Население!N63*1000, 2)</f>
        <v>72.81</v>
      </c>
      <c r="O63" s="1">
        <f>ROUND(Туризм!O63/Население!O63*1000, 2)</f>
        <v>53.21</v>
      </c>
      <c r="P63" s="1">
        <f>ROUND(Туризм!P63/Население!P63*1000, 2)</f>
        <v>27.85</v>
      </c>
      <c r="Q63" s="1">
        <f>ROUND(Туризм!Q63/Население!Q63*1000, 2)</f>
        <v>39.549999999999997</v>
      </c>
      <c r="R63" s="1">
        <f>ROUND(Туризм!R63/Население!R63*1000, 2)</f>
        <v>53.85</v>
      </c>
      <c r="S63" s="1"/>
      <c r="T63" s="1"/>
      <c r="U63" s="1"/>
      <c r="V63" s="1"/>
      <c r="W63" s="1"/>
      <c r="X63" s="1"/>
    </row>
    <row r="64" spans="1:24" x14ac:dyDescent="0.2">
      <c r="A64" s="1">
        <v>63</v>
      </c>
      <c r="B64" s="1" t="s">
        <v>63</v>
      </c>
      <c r="C64" s="1">
        <f>ROUND(Туризм!C64/Население!C64*1000, 2)</f>
        <v>13.34</v>
      </c>
      <c r="D64" s="1">
        <f>ROUND(Туризм!D64/Население!D64*1000, 2)</f>
        <v>0</v>
      </c>
      <c r="E64" s="1">
        <f>ROUND(Туризм!E64/Население!E64*1000, 2)</f>
        <v>0</v>
      </c>
      <c r="F64" s="1">
        <f>ROUND(Туризм!F64/Население!F64*1000, 2)</f>
        <v>0</v>
      </c>
      <c r="G64" s="1">
        <f>ROUND(Туризм!G64/Население!G64*1000, 2)</f>
        <v>0</v>
      </c>
      <c r="H64" s="1">
        <f>ROUND(Туризм!H64/Население!H64*1000, 2)</f>
        <v>7.1</v>
      </c>
      <c r="I64" s="1">
        <f>ROUND(Туризм!I64/Население!I64*1000, 2)</f>
        <v>7.52</v>
      </c>
      <c r="J64" s="1">
        <f>ROUND(Туризм!J64/Население!J64*1000, 2)</f>
        <v>9.4700000000000006</v>
      </c>
      <c r="K64" s="1">
        <f>ROUND(Туризм!K64/Население!K64*1000, 2)</f>
        <v>3.7</v>
      </c>
      <c r="L64" s="1">
        <f>ROUND(Туризм!L64/Население!L64*1000, 2)</f>
        <v>6.34</v>
      </c>
      <c r="M64" s="1">
        <f>ROUND(Туризм!M64/Население!M64*1000, 2)</f>
        <v>9.27</v>
      </c>
      <c r="N64" s="1">
        <f>ROUND(Туризм!N64/Население!N64*1000, 2)</f>
        <v>20.12</v>
      </c>
      <c r="O64" s="1">
        <f>ROUND(Туризм!O64/Население!O64*1000, 2)</f>
        <v>10.050000000000001</v>
      </c>
      <c r="P64" s="1">
        <f>ROUND(Туризм!P64/Население!P64*1000, 2)</f>
        <v>7.93</v>
      </c>
      <c r="Q64" s="1">
        <f>ROUND(Туризм!Q64/Население!Q64*1000, 2)</f>
        <v>7.4</v>
      </c>
      <c r="R64" s="1">
        <f>ROUND(Туризм!R64/Население!R64*1000, 2)</f>
        <v>7.82</v>
      </c>
      <c r="S64" s="1"/>
      <c r="T64" s="1"/>
      <c r="U64" s="1"/>
      <c r="V64" s="1"/>
      <c r="W64" s="1"/>
      <c r="X64" s="1"/>
    </row>
    <row r="65" spans="1:24" x14ac:dyDescent="0.2">
      <c r="A65" s="1">
        <v>64</v>
      </c>
      <c r="B65" s="1" t="s">
        <v>64</v>
      </c>
      <c r="C65" s="1">
        <f>ROUND(Туризм!C65/Население!C65*1000, 2)</f>
        <v>0.66</v>
      </c>
      <c r="D65" s="1">
        <f>ROUND(Туризм!D65/Население!D65*1000, 2)</f>
        <v>0</v>
      </c>
      <c r="E65" s="1">
        <f>ROUND(Туризм!E65/Население!E65*1000, 2)</f>
        <v>0</v>
      </c>
      <c r="F65" s="1">
        <f>ROUND(Туризм!F65/Население!F65*1000, 2)</f>
        <v>0</v>
      </c>
      <c r="G65" s="1">
        <f>ROUND(Туризм!G65/Население!G65*1000, 2)</f>
        <v>0</v>
      </c>
      <c r="H65" s="1">
        <f>ROUND(Туризм!H65/Население!H65*1000, 2)</f>
        <v>0.97</v>
      </c>
      <c r="I65" s="1">
        <f>ROUND(Туризм!I65/Население!I65*1000, 2)</f>
        <v>0.97</v>
      </c>
      <c r="J65" s="1">
        <f>ROUND(Туризм!J65/Население!J65*1000, 2)</f>
        <v>0.32</v>
      </c>
      <c r="K65" s="1">
        <f>ROUND(Туризм!K65/Население!K65*1000, 2)</f>
        <v>0.64</v>
      </c>
      <c r="L65" s="1">
        <f>ROUND(Туризм!L65/Население!L65*1000, 2)</f>
        <v>1.27</v>
      </c>
      <c r="M65" s="1">
        <f>ROUND(Туризм!M65/Население!M65*1000, 2)</f>
        <v>0.95</v>
      </c>
      <c r="N65" s="1">
        <f>ROUND(Туризм!N65/Население!N65*1000, 2)</f>
        <v>2.2000000000000002</v>
      </c>
      <c r="O65" s="1">
        <f>ROUND(Туризм!O65/Население!O65*1000, 2)</f>
        <v>10.87</v>
      </c>
      <c r="P65" s="1">
        <f>ROUND(Туризм!P65/Население!P65*1000, 2)</f>
        <v>3.7</v>
      </c>
      <c r="Q65" s="1">
        <f>ROUND(Туризм!Q65/Население!Q65*1000, 2)</f>
        <v>2.14</v>
      </c>
      <c r="R65" s="1">
        <f>ROUND(Туризм!R65/Население!R65*1000, 2)</f>
        <v>1.52</v>
      </c>
      <c r="S65" s="1"/>
      <c r="T65" s="1"/>
      <c r="U65" s="1"/>
      <c r="V65" s="1"/>
      <c r="W65" s="1"/>
      <c r="X65" s="1"/>
    </row>
    <row r="66" spans="1:24" x14ac:dyDescent="0.2">
      <c r="A66" s="1">
        <v>65</v>
      </c>
      <c r="B66" s="1" t="s">
        <v>65</v>
      </c>
      <c r="C66" s="1">
        <f>ROUND(Туризм!C66/Население!C66*1000, 2)</f>
        <v>3</v>
      </c>
      <c r="D66" s="1">
        <f>ROUND(Туризм!D66/Население!D66*1000, 2)</f>
        <v>0</v>
      </c>
      <c r="E66" s="1">
        <f>ROUND(Туризм!E66/Население!E66*1000, 2)</f>
        <v>0</v>
      </c>
      <c r="F66" s="1">
        <f>ROUND(Туризм!F66/Население!F66*1000, 2)</f>
        <v>0</v>
      </c>
      <c r="G66" s="1">
        <f>ROUND(Туризм!G66/Население!G66*1000, 2)</f>
        <v>0</v>
      </c>
      <c r="H66" s="1">
        <f>ROUND(Туризм!H66/Население!H66*1000, 2)</f>
        <v>8.65</v>
      </c>
      <c r="I66" s="1">
        <f>ROUND(Туризм!I66/Население!I66*1000, 2)</f>
        <v>4.32</v>
      </c>
      <c r="J66" s="1">
        <f>ROUND(Туризм!J66/Население!J66*1000, 2)</f>
        <v>7.88</v>
      </c>
      <c r="K66" s="1">
        <f>ROUND(Туризм!K66/Население!K66*1000, 2)</f>
        <v>5.24</v>
      </c>
      <c r="L66" s="1">
        <f>ROUND(Туризм!L66/Население!L66*1000, 2)</f>
        <v>6.72</v>
      </c>
      <c r="M66" s="1">
        <f>ROUND(Туризм!M66/Население!M66*1000, 2)</f>
        <v>12.1</v>
      </c>
      <c r="N66" s="1">
        <f>ROUND(Туризм!N66/Население!N66*1000, 2)</f>
        <v>4.47</v>
      </c>
      <c r="O66" s="1">
        <f>ROUND(Туризм!O66/Население!O66*1000, 2)</f>
        <v>5.39</v>
      </c>
      <c r="P66" s="1">
        <f>ROUND(Туризм!P66/Население!P66*1000, 2)</f>
        <v>10.43</v>
      </c>
      <c r="Q66" s="1">
        <f>ROUND(Туризм!Q66/Население!Q66*1000, 2)</f>
        <v>6.37</v>
      </c>
      <c r="R66" s="1">
        <f>ROUND(Туризм!R66/Население!R66*1000, 2)</f>
        <v>6.39</v>
      </c>
      <c r="S66" s="1"/>
      <c r="T66" s="1"/>
      <c r="U66" s="1"/>
      <c r="V66" s="1"/>
      <c r="W66" s="1"/>
      <c r="X66" s="1"/>
    </row>
    <row r="67" spans="1:24" x14ac:dyDescent="0.2">
      <c r="A67" s="1">
        <v>66</v>
      </c>
      <c r="B67" s="1" t="s">
        <v>66</v>
      </c>
      <c r="C67" s="1">
        <f>ROUND(Туризм!C67/Население!C67*1000, 2)</f>
        <v>13.74</v>
      </c>
      <c r="D67" s="1">
        <f>ROUND(Туризм!D67/Население!D67*1000, 2)</f>
        <v>0</v>
      </c>
      <c r="E67" s="1">
        <f>ROUND(Туризм!E67/Население!E67*1000, 2)</f>
        <v>0</v>
      </c>
      <c r="F67" s="1">
        <f>ROUND(Туризм!F67/Население!F67*1000, 2)</f>
        <v>0</v>
      </c>
      <c r="G67" s="1">
        <f>ROUND(Туризм!G67/Население!G67*1000, 2)</f>
        <v>0</v>
      </c>
      <c r="H67" s="1">
        <f>ROUND(Туризм!H67/Население!H67*1000, 2)</f>
        <v>22.47</v>
      </c>
      <c r="I67" s="1">
        <f>ROUND(Туризм!I67/Население!I67*1000, 2)</f>
        <v>11.43</v>
      </c>
      <c r="J67" s="1">
        <f>ROUND(Туризм!J67/Население!J67*1000, 2)</f>
        <v>13.84</v>
      </c>
      <c r="K67" s="1">
        <f>ROUND(Туризм!K67/Население!K67*1000, 2)</f>
        <v>13.13</v>
      </c>
      <c r="L67" s="1">
        <f>ROUND(Туризм!L67/Население!L67*1000, 2)</f>
        <v>10.73</v>
      </c>
      <c r="M67" s="1">
        <f>ROUND(Туризм!M67/Население!M67*1000, 2)</f>
        <v>9.8000000000000007</v>
      </c>
      <c r="N67" s="1">
        <f>ROUND(Туризм!N67/Население!N67*1000, 2)</f>
        <v>16.95</v>
      </c>
      <c r="O67" s="1">
        <f>ROUND(Туризм!O67/Население!O67*1000, 2)</f>
        <v>18.3</v>
      </c>
      <c r="P67" s="1">
        <f>ROUND(Туризм!P67/Население!P67*1000, 2)</f>
        <v>15.9</v>
      </c>
      <c r="Q67" s="1">
        <f>ROUND(Туризм!Q67/Население!Q67*1000, 2)</f>
        <v>17.22</v>
      </c>
      <c r="R67" s="1">
        <f>ROUND(Туризм!R67/Население!R67*1000, 2)</f>
        <v>10.67</v>
      </c>
      <c r="S67" s="1"/>
      <c r="T67" s="1"/>
      <c r="U67" s="1"/>
      <c r="V67" s="1"/>
      <c r="W67" s="1"/>
      <c r="X67" s="1"/>
    </row>
    <row r="68" spans="1:24" x14ac:dyDescent="0.2">
      <c r="A68" s="1">
        <v>67</v>
      </c>
      <c r="B68" s="1" t="s">
        <v>67</v>
      </c>
      <c r="C68" s="1">
        <f>ROUND(Туризм!C68/Население!C68*1000, 2)</f>
        <v>6.14</v>
      </c>
      <c r="D68" s="1">
        <f>ROUND(Туризм!D68/Население!D68*1000, 2)</f>
        <v>0</v>
      </c>
      <c r="E68" s="1">
        <f>ROUND(Туризм!E68/Население!E68*1000, 2)</f>
        <v>0</v>
      </c>
      <c r="F68" s="1">
        <f>ROUND(Туризм!F68/Население!F68*1000, 2)</f>
        <v>0</v>
      </c>
      <c r="G68" s="1">
        <f>ROUND(Туризм!G68/Население!G68*1000, 2)</f>
        <v>0</v>
      </c>
      <c r="H68" s="1">
        <f>ROUND(Туризм!H68/Население!H68*1000, 2)</f>
        <v>9.31</v>
      </c>
      <c r="I68" s="1">
        <f>ROUND(Туризм!I68/Население!I68*1000, 2)</f>
        <v>8</v>
      </c>
      <c r="J68" s="1">
        <f>ROUND(Туризм!J68/Население!J68*1000, 2)</f>
        <v>10.32</v>
      </c>
      <c r="K68" s="1">
        <f>ROUND(Туризм!K68/Население!K68*1000, 2)</f>
        <v>10.92</v>
      </c>
      <c r="L68" s="1">
        <f>ROUND(Туризм!L68/Население!L68*1000, 2)</f>
        <v>11.68</v>
      </c>
      <c r="M68" s="1">
        <f>ROUND(Туризм!M68/Население!M68*1000, 2)</f>
        <v>7.11</v>
      </c>
      <c r="N68" s="1">
        <f>ROUND(Туризм!N68/Население!N68*1000, 2)</f>
        <v>5.84</v>
      </c>
      <c r="O68" s="1">
        <f>ROUND(Туризм!O68/Население!O68*1000, 2)</f>
        <v>7.55</v>
      </c>
      <c r="P68" s="1">
        <f>ROUND(Туризм!P68/Население!P68*1000, 2)</f>
        <v>6.1</v>
      </c>
      <c r="Q68" s="1">
        <f>ROUND(Туризм!Q68/Население!Q68*1000, 2)</f>
        <v>1.42</v>
      </c>
      <c r="R68" s="1">
        <f>ROUND(Туризм!R68/Население!R68*1000, 2)</f>
        <v>0.95</v>
      </c>
      <c r="S68" s="1"/>
      <c r="T68" s="1"/>
      <c r="U68" s="1"/>
      <c r="V68" s="1"/>
      <c r="W68" s="1"/>
      <c r="X68" s="1"/>
    </row>
    <row r="69" spans="1:24" x14ac:dyDescent="0.2">
      <c r="A69" s="1">
        <v>68</v>
      </c>
      <c r="B69" s="1" t="s">
        <v>68</v>
      </c>
      <c r="C69" s="1">
        <f>ROUND(Туризм!C69/Население!C69*1000, 2)</f>
        <v>19.100000000000001</v>
      </c>
      <c r="D69" s="1">
        <f>ROUND(Туризм!D69/Население!D69*1000, 2)</f>
        <v>0</v>
      </c>
      <c r="E69" s="1">
        <f>ROUND(Туризм!E69/Население!E69*1000, 2)</f>
        <v>0</v>
      </c>
      <c r="F69" s="1">
        <f>ROUND(Туризм!F69/Население!F69*1000, 2)</f>
        <v>0</v>
      </c>
      <c r="G69" s="1">
        <f>ROUND(Туризм!G69/Население!G69*1000, 2)</f>
        <v>0</v>
      </c>
      <c r="H69" s="1">
        <f>ROUND(Туризм!H69/Население!H69*1000, 2)</f>
        <v>10.6</v>
      </c>
      <c r="I69" s="1">
        <f>ROUND(Туризм!I69/Население!I69*1000, 2)</f>
        <v>7.08</v>
      </c>
      <c r="J69" s="1">
        <f>ROUND(Туризм!J69/Население!J69*1000, 2)</f>
        <v>10.85</v>
      </c>
      <c r="K69" s="1">
        <f>ROUND(Туризм!K69/Население!K69*1000, 2)</f>
        <v>8.52</v>
      </c>
      <c r="L69" s="1">
        <f>ROUND(Туризм!L69/Население!L69*1000, 2)</f>
        <v>6.44</v>
      </c>
      <c r="M69" s="1">
        <f>ROUND(Туризм!M69/Население!M69*1000, 2)</f>
        <v>5.76</v>
      </c>
      <c r="N69" s="1">
        <f>ROUND(Туризм!N69/Население!N69*1000, 2)</f>
        <v>10.33</v>
      </c>
      <c r="O69" s="1">
        <f>ROUND(Туризм!O69/Население!O69*1000, 2)</f>
        <v>8.31</v>
      </c>
      <c r="P69" s="1">
        <f>ROUND(Туризм!P69/Население!P69*1000, 2)</f>
        <v>9.0500000000000007</v>
      </c>
      <c r="Q69" s="1">
        <f>ROUND(Туризм!Q69/Население!Q69*1000, 2)</f>
        <v>7.05</v>
      </c>
      <c r="R69" s="1">
        <f>ROUND(Туризм!R69/Население!R69*1000, 2)</f>
        <v>6.62</v>
      </c>
      <c r="S69" s="1"/>
      <c r="T69" s="1"/>
      <c r="U69" s="1"/>
      <c r="V69" s="1"/>
      <c r="W69" s="1"/>
      <c r="X69" s="1"/>
    </row>
    <row r="70" spans="1:24" x14ac:dyDescent="0.2">
      <c r="A70" s="1">
        <v>69</v>
      </c>
      <c r="B70" s="1" t="s">
        <v>69</v>
      </c>
      <c r="C70" s="1">
        <f>ROUND(Туризм!C70/Население!C70*1000, 2)</f>
        <v>4.25</v>
      </c>
      <c r="D70" s="1">
        <f>ROUND(Туризм!D70/Население!D70*1000, 2)</f>
        <v>0</v>
      </c>
      <c r="E70" s="1">
        <f>ROUND(Туризм!E70/Население!E70*1000, 2)</f>
        <v>0</v>
      </c>
      <c r="F70" s="1">
        <f>ROUND(Туризм!F70/Население!F70*1000, 2)</f>
        <v>0</v>
      </c>
      <c r="G70" s="1">
        <f>ROUND(Туризм!G70/Население!G70*1000, 2)</f>
        <v>0</v>
      </c>
      <c r="H70" s="1">
        <f>ROUND(Туризм!H70/Население!H70*1000, 2)</f>
        <v>10.01</v>
      </c>
      <c r="I70" s="1">
        <f>ROUND(Туризм!I70/Население!I70*1000, 2)</f>
        <v>27.52</v>
      </c>
      <c r="J70" s="1">
        <f>ROUND(Туризм!J70/Население!J70*1000, 2)</f>
        <v>8.7100000000000009</v>
      </c>
      <c r="K70" s="1">
        <f>ROUND(Туризм!K70/Население!K70*1000, 2)</f>
        <v>10.46</v>
      </c>
      <c r="L70" s="1">
        <f>ROUND(Туризм!L70/Население!L70*1000, 2)</f>
        <v>8.49</v>
      </c>
      <c r="M70" s="1">
        <f>ROUND(Туризм!M70/Население!M70*1000, 2)</f>
        <v>4.93</v>
      </c>
      <c r="N70" s="1">
        <f>ROUND(Туризм!N70/Население!N70*1000, 2)</f>
        <v>14.03</v>
      </c>
      <c r="O70" s="1">
        <f>ROUND(Туризм!O70/Население!O70*1000, 2)</f>
        <v>10.32</v>
      </c>
      <c r="P70" s="1">
        <f>ROUND(Туризм!P70/Население!P70*1000, 2)</f>
        <v>12.76</v>
      </c>
      <c r="Q70" s="1">
        <f>ROUND(Туризм!Q70/Население!Q70*1000, 2)</f>
        <v>9.3699999999999992</v>
      </c>
      <c r="R70" s="1">
        <f>ROUND(Туризм!R70/Население!R70*1000, 2)</f>
        <v>7.58</v>
      </c>
      <c r="S70" s="1"/>
      <c r="T70" s="1"/>
      <c r="U70" s="1"/>
      <c r="V70" s="1"/>
      <c r="W70" s="1"/>
      <c r="X70" s="1"/>
    </row>
    <row r="71" spans="1:24" x14ac:dyDescent="0.2">
      <c r="A71" s="1">
        <v>70</v>
      </c>
      <c r="B71" s="1" t="s">
        <v>70</v>
      </c>
      <c r="C71" s="1">
        <f>ROUND(Туризм!C71/Население!C71*1000, 2)</f>
        <v>3.85</v>
      </c>
      <c r="D71" s="1">
        <f>ROUND(Туризм!D71/Население!D71*1000, 2)</f>
        <v>0</v>
      </c>
      <c r="E71" s="1">
        <f>ROUND(Туризм!E71/Население!E71*1000, 2)</f>
        <v>0</v>
      </c>
      <c r="F71" s="1">
        <f>ROUND(Туризм!F71/Население!F71*1000, 2)</f>
        <v>0</v>
      </c>
      <c r="G71" s="1">
        <f>ROUND(Туризм!G71/Население!G71*1000, 2)</f>
        <v>0</v>
      </c>
      <c r="H71" s="1">
        <f>ROUND(Туризм!H71/Население!H71*1000, 2)</f>
        <v>7.75</v>
      </c>
      <c r="I71" s="1">
        <f>ROUND(Туризм!I71/Население!I71*1000, 2)</f>
        <v>7.49</v>
      </c>
      <c r="J71" s="1">
        <f>ROUND(Туризм!J71/Население!J71*1000, 2)</f>
        <v>7.84</v>
      </c>
      <c r="K71" s="1">
        <f>ROUND(Туризм!K71/Население!K71*1000, 2)</f>
        <v>8.19</v>
      </c>
      <c r="L71" s="1">
        <f>ROUND(Туризм!L71/Население!L71*1000, 2)</f>
        <v>8.81</v>
      </c>
      <c r="M71" s="1">
        <f>ROUND(Туризм!M71/Население!M71*1000, 2)</f>
        <v>10.52</v>
      </c>
      <c r="N71" s="1">
        <f>ROUND(Туризм!N71/Население!N71*1000, 2)</f>
        <v>12.59</v>
      </c>
      <c r="O71" s="1">
        <f>ROUND(Туризм!O71/Население!O71*1000, 2)</f>
        <v>11.21</v>
      </c>
      <c r="P71" s="1">
        <f>ROUND(Туризм!P71/Население!P71*1000, 2)</f>
        <v>10.88</v>
      </c>
      <c r="Q71" s="1">
        <f>ROUND(Туризм!Q71/Население!Q71*1000, 2)</f>
        <v>10.91</v>
      </c>
      <c r="R71" s="1">
        <f>ROUND(Туризм!R71/Население!R71*1000, 2)</f>
        <v>9.34</v>
      </c>
      <c r="S71" s="1"/>
      <c r="T71" s="1"/>
      <c r="U71" s="1"/>
      <c r="V71" s="1"/>
      <c r="W71" s="1"/>
      <c r="X71" s="1"/>
    </row>
    <row r="72" spans="1:24" x14ac:dyDescent="0.2">
      <c r="A72" s="1">
        <v>71</v>
      </c>
      <c r="B72" s="1" t="s">
        <v>71</v>
      </c>
      <c r="C72" s="1">
        <f>ROUND(Туризм!C72/Население!C72*1000, 2)</f>
        <v>13.6</v>
      </c>
      <c r="D72" s="1">
        <f>ROUND(Туризм!D72/Население!D72*1000, 2)</f>
        <v>0</v>
      </c>
      <c r="E72" s="1">
        <f>ROUND(Туризм!E72/Население!E72*1000, 2)</f>
        <v>0</v>
      </c>
      <c r="F72" s="1">
        <f>ROUND(Туризм!F72/Население!F72*1000, 2)</f>
        <v>0</v>
      </c>
      <c r="G72" s="1">
        <f>ROUND(Туризм!G72/Население!G72*1000, 2)</f>
        <v>0</v>
      </c>
      <c r="H72" s="1">
        <f>ROUND(Туризм!H72/Население!H72*1000, 2)</f>
        <v>15.6</v>
      </c>
      <c r="I72" s="1">
        <f>ROUND(Туризм!I72/Население!I72*1000, 2)</f>
        <v>12.54</v>
      </c>
      <c r="J72" s="1">
        <f>ROUND(Туризм!J72/Население!J72*1000, 2)</f>
        <v>12.21</v>
      </c>
      <c r="K72" s="1">
        <f>ROUND(Туризм!K72/Население!K72*1000, 2)</f>
        <v>13.07</v>
      </c>
      <c r="L72" s="1">
        <f>ROUND(Туризм!L72/Население!L72*1000, 2)</f>
        <v>11.58</v>
      </c>
      <c r="M72" s="1">
        <f>ROUND(Туризм!M72/Население!M72*1000, 2)</f>
        <v>10.83</v>
      </c>
      <c r="N72" s="1">
        <f>ROUND(Туризм!N72/Население!N72*1000, 2)</f>
        <v>35</v>
      </c>
      <c r="O72" s="1">
        <f>ROUND(Туризм!O72/Население!O72*1000, 2)</f>
        <v>27.11</v>
      </c>
      <c r="P72" s="1">
        <f>ROUND(Туризм!P72/Население!P72*1000, 2)</f>
        <v>15.36</v>
      </c>
      <c r="Q72" s="1">
        <f>ROUND(Туризм!Q72/Население!Q72*1000, 2)</f>
        <v>16.440000000000001</v>
      </c>
      <c r="R72" s="1">
        <f>ROUND(Туризм!R72/Население!R72*1000, 2)</f>
        <v>12.13</v>
      </c>
      <c r="S72" s="1"/>
      <c r="T72" s="1"/>
      <c r="U72" s="1"/>
      <c r="V72" s="1"/>
      <c r="W72" s="1"/>
      <c r="X72" s="1"/>
    </row>
    <row r="73" spans="1:24" x14ac:dyDescent="0.2">
      <c r="A73" s="1">
        <v>72</v>
      </c>
      <c r="B73" s="1" t="s">
        <v>72</v>
      </c>
      <c r="C73" s="1">
        <f>ROUND(Туризм!C73/Население!C73*1000, 2)</f>
        <v>13.39</v>
      </c>
      <c r="D73" s="1">
        <f>ROUND(Туризм!D73/Население!D73*1000, 2)</f>
        <v>0</v>
      </c>
      <c r="E73" s="1">
        <f>ROUND(Туризм!E73/Население!E73*1000, 2)</f>
        <v>0</v>
      </c>
      <c r="F73" s="1">
        <f>ROUND(Туризм!F73/Население!F73*1000, 2)</f>
        <v>0</v>
      </c>
      <c r="G73" s="1">
        <f>ROUND(Туризм!G73/Население!G73*1000, 2)</f>
        <v>0</v>
      </c>
      <c r="H73" s="1">
        <f>ROUND(Туризм!H73/Население!H73*1000, 2)</f>
        <v>14.72</v>
      </c>
      <c r="I73" s="1">
        <f>ROUND(Туризм!I73/Население!I73*1000, 2)</f>
        <v>10.78</v>
      </c>
      <c r="J73" s="1">
        <f>ROUND(Туризм!J73/Население!J73*1000, 2)</f>
        <v>14.24</v>
      </c>
      <c r="K73" s="1">
        <f>ROUND(Туризм!K73/Население!K73*1000, 2)</f>
        <v>13.58</v>
      </c>
      <c r="L73" s="1">
        <f>ROUND(Туризм!L73/Население!L73*1000, 2)</f>
        <v>14.36</v>
      </c>
      <c r="M73" s="1">
        <f>ROUND(Туризм!M73/Население!M73*1000, 2)</f>
        <v>15.07</v>
      </c>
      <c r="N73" s="1">
        <f>ROUND(Туризм!N73/Население!N73*1000, 2)</f>
        <v>21.08</v>
      </c>
      <c r="O73" s="1">
        <f>ROUND(Туризм!O73/Население!O73*1000, 2)</f>
        <v>25.36</v>
      </c>
      <c r="P73" s="1">
        <f>ROUND(Туризм!P73/Население!P73*1000, 2)</f>
        <v>29.99</v>
      </c>
      <c r="Q73" s="1">
        <f>ROUND(Туризм!Q73/Население!Q73*1000, 2)</f>
        <v>33.21</v>
      </c>
      <c r="R73" s="1">
        <f>ROUND(Туризм!R73/Население!R73*1000, 2)</f>
        <v>22.48</v>
      </c>
      <c r="S73" s="1"/>
      <c r="T73" s="1"/>
      <c r="U73" s="1"/>
      <c r="V73" s="1"/>
      <c r="W73" s="1"/>
      <c r="X73" s="1"/>
    </row>
    <row r="74" spans="1:24" x14ac:dyDescent="0.2">
      <c r="A74" s="1">
        <v>73</v>
      </c>
      <c r="B74" s="1" t="s">
        <v>73</v>
      </c>
      <c r="C74" s="1">
        <f>ROUND(Туризм!C74/Население!C74*1000, 2)</f>
        <v>10.64</v>
      </c>
      <c r="D74" s="1">
        <f>ROUND(Туризм!D74/Население!D74*1000, 2)</f>
        <v>0</v>
      </c>
      <c r="E74" s="1">
        <f>ROUND(Туризм!E74/Население!E74*1000, 2)</f>
        <v>0</v>
      </c>
      <c r="F74" s="1">
        <f>ROUND(Туризм!F74/Население!F74*1000, 2)</f>
        <v>0</v>
      </c>
      <c r="G74" s="1">
        <f>ROUND(Туризм!G74/Население!G74*1000, 2)</f>
        <v>0</v>
      </c>
      <c r="H74" s="1">
        <f>ROUND(Туризм!H74/Население!H74*1000, 2)</f>
        <v>10.39</v>
      </c>
      <c r="I74" s="1">
        <f>ROUND(Туризм!I74/Население!I74*1000, 2)</f>
        <v>9.36</v>
      </c>
      <c r="J74" s="1">
        <f>ROUND(Туризм!J74/Население!J74*1000, 2)</f>
        <v>6.48</v>
      </c>
      <c r="K74" s="1">
        <f>ROUND(Туризм!K74/Население!K74*1000, 2)</f>
        <v>6.36</v>
      </c>
      <c r="L74" s="1">
        <f>ROUND(Туризм!L74/Население!L74*1000, 2)</f>
        <v>5.31</v>
      </c>
      <c r="M74" s="1">
        <f>ROUND(Туризм!M74/Население!M74*1000, 2)</f>
        <v>8.17</v>
      </c>
      <c r="N74" s="1">
        <f>ROUND(Туризм!N74/Население!N74*1000, 2)</f>
        <v>6.49</v>
      </c>
      <c r="O74" s="1">
        <f>ROUND(Туризм!O74/Население!O74*1000, 2)</f>
        <v>8.26</v>
      </c>
      <c r="P74" s="1">
        <f>ROUND(Туризм!P74/Население!P74*1000, 2)</f>
        <v>8.26</v>
      </c>
      <c r="Q74" s="1">
        <f>ROUND(Туризм!Q74/Население!Q74*1000, 2)</f>
        <v>5.28</v>
      </c>
      <c r="R74" s="1">
        <f>ROUND(Туризм!R74/Население!R74*1000, 2)</f>
        <v>6.73</v>
      </c>
      <c r="S74" s="1"/>
      <c r="T74" s="1"/>
      <c r="U74" s="1"/>
      <c r="V74" s="1"/>
      <c r="W74" s="1"/>
      <c r="X74" s="1"/>
    </row>
    <row r="75" spans="1:24" x14ac:dyDescent="0.2">
      <c r="A75" s="1">
        <v>74</v>
      </c>
      <c r="B75" s="1" t="s">
        <v>74</v>
      </c>
      <c r="C75" s="1">
        <f>ROUND(Туризм!C75/Население!C75*1000, 2)</f>
        <v>7.02</v>
      </c>
      <c r="D75" s="1">
        <f>ROUND(Туризм!D75/Население!D75*1000, 2)</f>
        <v>0</v>
      </c>
      <c r="E75" s="1">
        <f>ROUND(Туризм!E75/Население!E75*1000, 2)</f>
        <v>0</v>
      </c>
      <c r="F75" s="1">
        <f>ROUND(Туризм!F75/Население!F75*1000, 2)</f>
        <v>0</v>
      </c>
      <c r="G75" s="1">
        <f>ROUND(Туризм!G75/Население!G75*1000, 2)</f>
        <v>0</v>
      </c>
      <c r="H75" s="1">
        <f>ROUND(Туризм!H75/Население!H75*1000, 2)</f>
        <v>8.66</v>
      </c>
      <c r="I75" s="1">
        <f>ROUND(Туризм!I75/Население!I75*1000, 2)</f>
        <v>10.15</v>
      </c>
      <c r="J75" s="1">
        <f>ROUND(Туризм!J75/Население!J75*1000, 2)</f>
        <v>10.039999999999999</v>
      </c>
      <c r="K75" s="1">
        <f>ROUND(Туризм!K75/Население!K75*1000, 2)</f>
        <v>9.11</v>
      </c>
      <c r="L75" s="1">
        <f>ROUND(Туризм!L75/Население!L75*1000, 2)</f>
        <v>13.27</v>
      </c>
      <c r="M75" s="1">
        <f>ROUND(Туризм!M75/Население!M75*1000, 2)</f>
        <v>14.38</v>
      </c>
      <c r="N75" s="1">
        <f>ROUND(Туризм!N75/Население!N75*1000, 2)</f>
        <v>10.8</v>
      </c>
      <c r="O75" s="1">
        <f>ROUND(Туризм!O75/Население!O75*1000, 2)</f>
        <v>10.48</v>
      </c>
      <c r="P75" s="1">
        <f>ROUND(Туризм!P75/Население!P75*1000, 2)</f>
        <v>11.58</v>
      </c>
      <c r="Q75" s="1">
        <f>ROUND(Туризм!Q75/Население!Q75*1000, 2)</f>
        <v>11.73</v>
      </c>
      <c r="R75" s="1">
        <f>ROUND(Туризм!R75/Население!R75*1000, 2)</f>
        <v>7.13</v>
      </c>
      <c r="S75" s="1"/>
      <c r="T75" s="1"/>
      <c r="U75" s="1"/>
      <c r="V75" s="1"/>
      <c r="W75" s="1"/>
      <c r="X75" s="1"/>
    </row>
    <row r="76" spans="1:24" x14ac:dyDescent="0.2">
      <c r="A76" s="1">
        <v>75</v>
      </c>
      <c r="B76" s="1" t="s">
        <v>75</v>
      </c>
      <c r="C76" s="1">
        <f>ROUND(Туризм!C76/Население!C76*1000, 2)</f>
        <v>12.76</v>
      </c>
      <c r="D76" s="1">
        <f>ROUND(Туризм!D76/Население!D76*1000, 2)</f>
        <v>0</v>
      </c>
      <c r="E76" s="1">
        <f>ROUND(Туризм!E76/Население!E76*1000, 2)</f>
        <v>0</v>
      </c>
      <c r="F76" s="1">
        <f>ROUND(Туризм!F76/Население!F76*1000, 2)</f>
        <v>0</v>
      </c>
      <c r="G76" s="1">
        <f>ROUND(Туризм!G76/Население!G76*1000, 2)</f>
        <v>0</v>
      </c>
      <c r="H76" s="1">
        <f>ROUND(Туризм!H76/Население!H76*1000, 2)</f>
        <v>26.4</v>
      </c>
      <c r="I76" s="1">
        <f>ROUND(Туризм!I76/Население!I76*1000, 2)</f>
        <v>26.88</v>
      </c>
      <c r="J76" s="1">
        <f>ROUND(Туризм!J76/Население!J76*1000, 2)</f>
        <v>18.440000000000001</v>
      </c>
      <c r="K76" s="1">
        <f>ROUND(Туризм!K76/Население!K76*1000, 2)</f>
        <v>11.56</v>
      </c>
      <c r="L76" s="1">
        <f>ROUND(Туризм!L76/Население!L76*1000, 2)</f>
        <v>15.46</v>
      </c>
      <c r="M76" s="1">
        <f>ROUND(Туризм!M76/Население!M76*1000, 2)</f>
        <v>32.590000000000003</v>
      </c>
      <c r="N76" s="1">
        <f>ROUND(Туризм!N76/Население!N76*1000, 2)</f>
        <v>37.46</v>
      </c>
      <c r="O76" s="1">
        <f>ROUND(Туризм!O76/Население!O76*1000, 2)</f>
        <v>16.46</v>
      </c>
      <c r="P76" s="1">
        <f>ROUND(Туризм!P76/Население!P76*1000, 2)</f>
        <v>22.54</v>
      </c>
      <c r="Q76" s="1">
        <f>ROUND(Туризм!Q76/Население!Q76*1000, 2)</f>
        <v>21.09</v>
      </c>
      <c r="R76" s="1">
        <f>ROUND(Туризм!R76/Население!R76*1000, 2)</f>
        <v>17.68</v>
      </c>
      <c r="S76" s="1"/>
      <c r="T76" s="1"/>
      <c r="U76" s="1"/>
      <c r="V76" s="1"/>
      <c r="W76" s="1"/>
      <c r="X76" s="1"/>
    </row>
    <row r="77" spans="1:24" x14ac:dyDescent="0.2">
      <c r="A77" s="1">
        <v>76</v>
      </c>
      <c r="B77" s="1" t="s">
        <v>76</v>
      </c>
      <c r="C77" s="1">
        <f>ROUND(Туризм!C77/Население!C77*1000, 2)</f>
        <v>1.1000000000000001</v>
      </c>
      <c r="D77" s="1">
        <f>ROUND(Туризм!D77/Население!D77*1000, 2)</f>
        <v>0</v>
      </c>
      <c r="E77" s="1">
        <f>ROUND(Туризм!E77/Население!E77*1000, 2)</f>
        <v>0</v>
      </c>
      <c r="F77" s="1">
        <f>ROUND(Туризм!F77/Население!F77*1000, 2)</f>
        <v>0</v>
      </c>
      <c r="G77" s="1">
        <f>ROUND(Туризм!G77/Население!G77*1000, 2)</f>
        <v>0</v>
      </c>
      <c r="H77" s="1">
        <f>ROUND(Туризм!H77/Население!H77*1000, 2)</f>
        <v>2.2999999999999998</v>
      </c>
      <c r="I77" s="1">
        <f>ROUND(Туризм!I77/Население!I77*1000, 2)</f>
        <v>6.61</v>
      </c>
      <c r="J77" s="1">
        <f>ROUND(Туризм!J77/Население!J77*1000, 2)</f>
        <v>2.41</v>
      </c>
      <c r="K77" s="1">
        <f>ROUND(Туризм!K77/Население!K77*1000, 2)</f>
        <v>4.7</v>
      </c>
      <c r="L77" s="1">
        <f>ROUND(Туризм!L77/Население!L77*1000, 2)</f>
        <v>5.17</v>
      </c>
      <c r="M77" s="1">
        <f>ROUND(Туризм!M77/Население!M77*1000, 2)</f>
        <v>7.1</v>
      </c>
      <c r="N77" s="1">
        <f>ROUND(Туризм!N77/Население!N77*1000, 2)</f>
        <v>3.8</v>
      </c>
      <c r="O77" s="1">
        <f>ROUND(Туризм!O77/Население!O77*1000, 2)</f>
        <v>20.13</v>
      </c>
      <c r="P77" s="1">
        <f>ROUND(Туризм!P77/Население!P77*1000, 2)</f>
        <v>24.97</v>
      </c>
      <c r="Q77" s="1">
        <f>ROUND(Туризм!Q77/Население!Q77*1000, 2)</f>
        <v>11.76</v>
      </c>
      <c r="R77" s="1">
        <f>ROUND(Туризм!R77/Население!R77*1000, 2)</f>
        <v>3.83</v>
      </c>
      <c r="S77" s="1"/>
      <c r="T77" s="1"/>
      <c r="U77" s="1"/>
      <c r="V77" s="1"/>
      <c r="W77" s="1"/>
      <c r="X77" s="1"/>
    </row>
    <row r="78" spans="1:24" x14ac:dyDescent="0.2">
      <c r="A78" s="1">
        <v>77</v>
      </c>
      <c r="B78" s="1" t="s">
        <v>77</v>
      </c>
      <c r="C78" s="1">
        <f>ROUND(Туризм!C78/Население!C78*1000, 2)</f>
        <v>15.92</v>
      </c>
      <c r="D78" s="1">
        <f>ROUND(Туризм!D78/Население!D78*1000, 2)</f>
        <v>0</v>
      </c>
      <c r="E78" s="1">
        <f>ROUND(Туризм!E78/Население!E78*1000, 2)</f>
        <v>0</v>
      </c>
      <c r="F78" s="1">
        <f>ROUND(Туризм!F78/Население!F78*1000, 2)</f>
        <v>0</v>
      </c>
      <c r="G78" s="1">
        <f>ROUND(Туризм!G78/Население!G78*1000, 2)</f>
        <v>0</v>
      </c>
      <c r="H78" s="1">
        <f>ROUND(Туризм!H78/Население!H78*1000, 2)</f>
        <v>14.74</v>
      </c>
      <c r="I78" s="1">
        <f>ROUND(Туризм!I78/Население!I78*1000, 2)</f>
        <v>10.95</v>
      </c>
      <c r="J78" s="1">
        <f>ROUND(Туризм!J78/Население!J78*1000, 2)</f>
        <v>11.33</v>
      </c>
      <c r="K78" s="1">
        <f>ROUND(Туризм!K78/Население!K78*1000, 2)</f>
        <v>9.93</v>
      </c>
      <c r="L78" s="1">
        <f>ROUND(Туризм!L78/Население!L78*1000, 2)</f>
        <v>11.43</v>
      </c>
      <c r="M78" s="1">
        <f>ROUND(Туризм!M78/Население!M78*1000, 2)</f>
        <v>11.69</v>
      </c>
      <c r="N78" s="1">
        <f>ROUND(Туризм!N78/Население!N78*1000, 2)</f>
        <v>12.6</v>
      </c>
      <c r="O78" s="1">
        <f>ROUND(Туризм!O78/Население!O78*1000, 2)</f>
        <v>9.11</v>
      </c>
      <c r="P78" s="1">
        <f>ROUND(Туризм!P78/Население!P78*1000, 2)</f>
        <v>9.16</v>
      </c>
      <c r="Q78" s="1">
        <f>ROUND(Туризм!Q78/Население!Q78*1000, 2)</f>
        <v>12.01</v>
      </c>
      <c r="R78" s="1">
        <f>ROUND(Туризм!R78/Население!R78*1000, 2)</f>
        <v>22.21</v>
      </c>
      <c r="S78" s="1"/>
      <c r="T78" s="1"/>
      <c r="U78" s="1"/>
      <c r="V78" s="1"/>
      <c r="W78" s="1"/>
      <c r="X78" s="1"/>
    </row>
    <row r="79" spans="1:24" x14ac:dyDescent="0.2">
      <c r="A79" s="1">
        <v>78</v>
      </c>
      <c r="B79" s="1" t="s">
        <v>78</v>
      </c>
      <c r="C79" s="1">
        <f>ROUND(Туризм!C79/Население!C79*1000, 2)</f>
        <v>4.53</v>
      </c>
      <c r="D79" s="1">
        <f>ROUND(Туризм!D79/Население!D79*1000, 2)</f>
        <v>0</v>
      </c>
      <c r="E79" s="1">
        <f>ROUND(Туризм!E79/Население!E79*1000, 2)</f>
        <v>0</v>
      </c>
      <c r="F79" s="1">
        <f>ROUND(Туризм!F79/Население!F79*1000, 2)</f>
        <v>0</v>
      </c>
      <c r="G79" s="1">
        <f>ROUND(Туризм!G79/Население!G79*1000, 2)</f>
        <v>0</v>
      </c>
      <c r="H79" s="1">
        <f>ROUND(Туризм!H79/Население!H79*1000, 2)</f>
        <v>3.14</v>
      </c>
      <c r="I79" s="1">
        <f>ROUND(Туризм!I79/Население!I79*1000, 2)</f>
        <v>2.44</v>
      </c>
      <c r="J79" s="1">
        <f>ROUND(Туризм!J79/Население!J79*1000, 2)</f>
        <v>2.69</v>
      </c>
      <c r="K79" s="1">
        <f>ROUND(Туризм!K79/Население!K79*1000, 2)</f>
        <v>3.45</v>
      </c>
      <c r="L79" s="1">
        <f>ROUND(Туризм!L79/Население!L79*1000, 2)</f>
        <v>3.21</v>
      </c>
      <c r="M79" s="1">
        <f>ROUND(Туризм!M79/Население!M79*1000, 2)</f>
        <v>2.85</v>
      </c>
      <c r="N79" s="1">
        <f>ROUND(Туризм!N79/Население!N79*1000, 2)</f>
        <v>3.37</v>
      </c>
      <c r="O79" s="1">
        <f>ROUND(Туризм!O79/Население!O79*1000, 2)</f>
        <v>3.38</v>
      </c>
      <c r="P79" s="1">
        <f>ROUND(Туризм!P79/Население!P79*1000, 2)</f>
        <v>2.9</v>
      </c>
      <c r="Q79" s="1">
        <f>ROUND(Туризм!Q79/Население!Q79*1000, 2)</f>
        <v>2.91</v>
      </c>
      <c r="R79" s="1">
        <f>ROUND(Туризм!R79/Население!R79*1000, 2)</f>
        <v>3.58</v>
      </c>
      <c r="S79" s="1"/>
      <c r="T79" s="1"/>
      <c r="U79" s="1"/>
      <c r="V79" s="1"/>
      <c r="W79" s="1"/>
      <c r="X79" s="1"/>
    </row>
    <row r="80" spans="1:24" x14ac:dyDescent="0.2">
      <c r="A80" s="1">
        <v>79</v>
      </c>
      <c r="B80" s="1" t="s">
        <v>79</v>
      </c>
      <c r="C80" s="1">
        <f>ROUND(Туризм!C80/Население!C80*1000, 2)</f>
        <v>4.12</v>
      </c>
      <c r="D80" s="1">
        <f>ROUND(Туризм!D80/Население!D80*1000, 2)</f>
        <v>0</v>
      </c>
      <c r="E80" s="1">
        <f>ROUND(Туризм!E80/Население!E80*1000, 2)</f>
        <v>0</v>
      </c>
      <c r="F80" s="1">
        <f>ROUND(Туризм!F80/Население!F80*1000, 2)</f>
        <v>0</v>
      </c>
      <c r="G80" s="1">
        <f>ROUND(Туризм!G80/Население!G80*1000, 2)</f>
        <v>0</v>
      </c>
      <c r="H80" s="1">
        <f>ROUND(Туризм!H80/Население!H80*1000, 2)</f>
        <v>3.85</v>
      </c>
      <c r="I80" s="1">
        <f>ROUND(Туризм!I80/Население!I80*1000, 2)</f>
        <v>3.23</v>
      </c>
      <c r="J80" s="1">
        <f>ROUND(Туризм!J80/Население!J80*1000, 2)</f>
        <v>3.29</v>
      </c>
      <c r="K80" s="1">
        <f>ROUND(Туризм!K80/Население!K80*1000, 2)</f>
        <v>2.67</v>
      </c>
      <c r="L80" s="1">
        <f>ROUND(Туризм!L80/Население!L80*1000, 2)</f>
        <v>3.38</v>
      </c>
      <c r="M80" s="1">
        <f>ROUND(Туризм!M80/Население!M80*1000, 2)</f>
        <v>3.4</v>
      </c>
      <c r="N80" s="1">
        <f>ROUND(Туризм!N80/Население!N80*1000, 2)</f>
        <v>5.48</v>
      </c>
      <c r="O80" s="1">
        <f>ROUND(Туризм!O80/Население!O80*1000, 2)</f>
        <v>3.47</v>
      </c>
      <c r="P80" s="1">
        <f>ROUND(Туризм!P80/Население!P80*1000, 2)</f>
        <v>3.55</v>
      </c>
      <c r="Q80" s="1">
        <f>ROUND(Туризм!Q80/Население!Q80*1000, 2)</f>
        <v>2.86</v>
      </c>
      <c r="R80" s="1">
        <f>ROUND(Туризм!R80/Население!R80*1000, 2)</f>
        <v>3.6</v>
      </c>
      <c r="S80" s="1"/>
      <c r="T80" s="1"/>
      <c r="U80" s="1"/>
      <c r="V80" s="1"/>
      <c r="W80" s="1"/>
      <c r="X80" s="1"/>
    </row>
    <row r="81" spans="1:24" x14ac:dyDescent="0.2">
      <c r="A81" s="1">
        <v>80</v>
      </c>
      <c r="B81" s="1" t="s">
        <v>80</v>
      </c>
      <c r="C81" s="1">
        <f>ROUND(Туризм!C81/Население!C81*1000, 2)</f>
        <v>2.5</v>
      </c>
      <c r="D81" s="1">
        <f>ROUND(Туризм!D81/Население!D81*1000, 2)</f>
        <v>0</v>
      </c>
      <c r="E81" s="1">
        <f>ROUND(Туризм!E81/Население!E81*1000, 2)</f>
        <v>0</v>
      </c>
      <c r="F81" s="1">
        <f>ROUND(Туризм!F81/Население!F81*1000, 2)</f>
        <v>0</v>
      </c>
      <c r="G81" s="1">
        <f>ROUND(Туризм!G81/Население!G81*1000, 2)</f>
        <v>0</v>
      </c>
      <c r="H81" s="1">
        <f>ROUND(Туризм!H81/Население!H81*1000, 2)</f>
        <v>1.41</v>
      </c>
      <c r="I81" s="1">
        <f>ROUND(Туризм!I81/Население!I81*1000, 2)</f>
        <v>2.63</v>
      </c>
      <c r="J81" s="1">
        <f>ROUND(Туризм!J81/Население!J81*1000, 2)</f>
        <v>2.4300000000000002</v>
      </c>
      <c r="K81" s="1">
        <f>ROUND(Туризм!K81/Население!K81*1000, 2)</f>
        <v>1.63</v>
      </c>
      <c r="L81" s="1">
        <f>ROUND(Туризм!L81/Население!L81*1000, 2)</f>
        <v>3.89</v>
      </c>
      <c r="M81" s="1">
        <f>ROUND(Туризм!M81/Население!M81*1000, 2)</f>
        <v>4.72</v>
      </c>
      <c r="N81" s="1">
        <f>ROUND(Туризм!N81/Население!N81*1000, 2)</f>
        <v>2.46</v>
      </c>
      <c r="O81" s="1">
        <f>ROUND(Туризм!O81/Население!O81*1000, 2)</f>
        <v>3.67</v>
      </c>
      <c r="P81" s="1">
        <f>ROUND(Туризм!P81/Население!P81*1000, 2)</f>
        <v>5.31</v>
      </c>
      <c r="Q81" s="1">
        <f>ROUND(Туризм!Q81/Население!Q81*1000, 2)</f>
        <v>5.12</v>
      </c>
      <c r="R81" s="1">
        <f>ROUND(Туризм!R81/Население!R81*1000, 2)</f>
        <v>7.61</v>
      </c>
      <c r="S81" s="1"/>
      <c r="T81" s="1"/>
      <c r="U81" s="1"/>
      <c r="V81" s="1"/>
      <c r="W81" s="1"/>
      <c r="X81" s="1"/>
    </row>
    <row r="82" spans="1:24" x14ac:dyDescent="0.2">
      <c r="A82" s="1">
        <v>81</v>
      </c>
      <c r="B82" s="1" t="s">
        <v>81</v>
      </c>
      <c r="C82" s="1">
        <f>ROUND(Туризм!C82/Население!C82*1000, 2)</f>
        <v>0.55000000000000004</v>
      </c>
      <c r="D82" s="1">
        <f>ROUND(Туризм!D82/Население!D82*1000, 2)</f>
        <v>0</v>
      </c>
      <c r="E82" s="1">
        <f>ROUND(Туризм!E82/Население!E82*1000, 2)</f>
        <v>0</v>
      </c>
      <c r="F82" s="1">
        <f>ROUND(Туризм!F82/Население!F82*1000, 2)</f>
        <v>0</v>
      </c>
      <c r="G82" s="1">
        <f>ROUND(Туризм!G82/Население!G82*1000, 2)</f>
        <v>0</v>
      </c>
      <c r="H82" s="1">
        <f>ROUND(Туризм!H82/Население!H82*1000, 2)</f>
        <v>0.56999999999999995</v>
      </c>
      <c r="I82" s="1">
        <f>ROUND(Туризм!I82/Население!I82*1000, 2)</f>
        <v>1.1399999999999999</v>
      </c>
      <c r="J82" s="1">
        <f>ROUND(Туризм!J82/Население!J82*1000, 2)</f>
        <v>1.1599999999999999</v>
      </c>
      <c r="K82" s="1">
        <f>ROUND(Туризм!K82/Население!K82*1000, 2)</f>
        <v>2.34</v>
      </c>
      <c r="L82" s="1">
        <f>ROUND(Туризм!L82/Население!L82*1000, 2)</f>
        <v>1.18</v>
      </c>
      <c r="M82" s="1">
        <f>ROUND(Туризм!M82/Население!M82*1000, 2)</f>
        <v>1.2</v>
      </c>
      <c r="N82" s="1">
        <f>ROUND(Туризм!N82/Население!N82*1000, 2)</f>
        <v>1.83</v>
      </c>
      <c r="O82" s="1">
        <f>ROUND(Туризм!O82/Население!O82*1000, 2)</f>
        <v>1.23</v>
      </c>
      <c r="P82" s="1">
        <f>ROUND(Туризм!P82/Население!P82*1000, 2)</f>
        <v>1.25</v>
      </c>
      <c r="Q82" s="1">
        <f>ROUND(Туризм!Q82/Население!Q82*1000, 2)</f>
        <v>1.27</v>
      </c>
      <c r="R82" s="1">
        <f>ROUND(Туризм!R82/Население!R82*1000, 2)</f>
        <v>4.46</v>
      </c>
      <c r="S82" s="1"/>
      <c r="T82" s="1"/>
      <c r="U82" s="1"/>
      <c r="V82" s="1"/>
      <c r="W82" s="1"/>
      <c r="X82" s="1"/>
    </row>
    <row r="83" spans="1:24" x14ac:dyDescent="0.2">
      <c r="A83" s="1">
        <v>82</v>
      </c>
      <c r="B83" s="1" t="s">
        <v>82</v>
      </c>
      <c r="C83" s="58" t="e">
        <f>ROUND(Туризм!C83/Население!C83*1000, 2)</f>
        <v>#VALUE!</v>
      </c>
      <c r="D83" s="1">
        <f>ROUND(Туризм!D83/Население!D83*1000, 2)</f>
        <v>0</v>
      </c>
      <c r="E83" s="1">
        <f>ROUND(Туризм!E83/Население!E83*1000, 2)</f>
        <v>0</v>
      </c>
      <c r="F83" s="1">
        <f>ROUND(Туризм!F83/Население!F83*1000, 2)</f>
        <v>0</v>
      </c>
      <c r="G83" s="1">
        <f>ROUND(Туризм!G83/Население!G83*1000, 2)</f>
        <v>0</v>
      </c>
      <c r="H83" s="1">
        <f>ROUND(Туризм!H83/Население!H83*1000, 2)</f>
        <v>1.96</v>
      </c>
      <c r="I83" s="75">
        <v>1E-3</v>
      </c>
      <c r="J83" s="75">
        <v>1E-3</v>
      </c>
      <c r="K83" s="75">
        <v>1E-3</v>
      </c>
      <c r="L83" s="1">
        <f>ROUND(Туризм!L83/Население!L83*1000, 2)</f>
        <v>1.96</v>
      </c>
      <c r="M83" s="75">
        <v>1E-3</v>
      </c>
      <c r="N83" s="1">
        <f>ROUND(Туризм!N83/Население!N83*1000, 2)</f>
        <v>2</v>
      </c>
      <c r="O83" s="75">
        <v>1E-3</v>
      </c>
      <c r="P83" s="75">
        <v>1E-3</v>
      </c>
      <c r="Q83" s="75">
        <v>1E-3</v>
      </c>
      <c r="R83" s="75">
        <v>1E-3</v>
      </c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H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5" t="s">
        <v>94</v>
      </c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</sheetData>
  <hyperlinks>
    <hyperlink ref="B85" r:id="rId1" xr:uid="{00000000-0004-0000-1E00-000000000000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3"/>
  <sheetViews>
    <sheetView tabSelected="1" workbookViewId="0">
      <selection activeCell="F12" sqref="F12"/>
    </sheetView>
  </sheetViews>
  <sheetFormatPr defaultRowHeight="15.75" x14ac:dyDescent="0.25"/>
  <cols>
    <col min="1" max="1" width="8.7109375" style="48"/>
    <col min="2" max="2" width="34.7109375" style="48" customWidth="1"/>
    <col min="3" max="3" width="15" customWidth="1"/>
    <col min="4" max="4" width="12.42578125" customWidth="1"/>
    <col min="5" max="5" width="13" customWidth="1"/>
    <col min="6" max="6" width="18.5703125" customWidth="1"/>
    <col min="7" max="7" width="41.5703125" customWidth="1"/>
  </cols>
  <sheetData>
    <row r="1" spans="1:4" x14ac:dyDescent="0.25">
      <c r="A1" s="46" t="s">
        <v>188</v>
      </c>
      <c r="B1" t="s">
        <v>187</v>
      </c>
      <c r="C1" t="s">
        <v>185</v>
      </c>
      <c r="D1" t="s">
        <v>186</v>
      </c>
    </row>
    <row r="2" spans="1:4" x14ac:dyDescent="0.25">
      <c r="A2" s="46">
        <v>1</v>
      </c>
      <c r="B2">
        <v>0.87427799038056131</v>
      </c>
      <c r="C2" s="117">
        <v>43831</v>
      </c>
      <c r="D2">
        <v>36</v>
      </c>
    </row>
    <row r="3" spans="1:4" x14ac:dyDescent="0.25">
      <c r="A3" s="46">
        <v>2</v>
      </c>
      <c r="B3">
        <v>0.71555842763844024</v>
      </c>
      <c r="C3" s="117">
        <v>43831</v>
      </c>
      <c r="D3">
        <v>36</v>
      </c>
    </row>
    <row r="4" spans="1:4" x14ac:dyDescent="0.25">
      <c r="A4" s="46">
        <v>3</v>
      </c>
      <c r="B4">
        <v>0.76064179904016505</v>
      </c>
      <c r="C4" s="117">
        <v>43831</v>
      </c>
      <c r="D4">
        <v>36</v>
      </c>
    </row>
    <row r="5" spans="1:4" x14ac:dyDescent="0.25">
      <c r="A5" s="46">
        <v>4</v>
      </c>
      <c r="B5">
        <v>0.6160793054607907</v>
      </c>
      <c r="C5" s="117">
        <v>43831</v>
      </c>
      <c r="D5">
        <v>36</v>
      </c>
    </row>
    <row r="6" spans="1:4" x14ac:dyDescent="0.25">
      <c r="A6" s="46">
        <v>5</v>
      </c>
      <c r="B6">
        <v>0.67641671109802726</v>
      </c>
      <c r="C6" s="117">
        <v>43831</v>
      </c>
      <c r="D6">
        <v>36</v>
      </c>
    </row>
    <row r="7" spans="1:4" x14ac:dyDescent="0.25">
      <c r="A7" s="46">
        <v>6</v>
      </c>
      <c r="B7">
        <v>0.82246823299620642</v>
      </c>
      <c r="C7" s="117">
        <v>43831</v>
      </c>
      <c r="D7">
        <v>36</v>
      </c>
    </row>
    <row r="8" spans="1:4" x14ac:dyDescent="0.25">
      <c r="A8" s="46">
        <v>7</v>
      </c>
      <c r="B8">
        <v>0.76812344268084543</v>
      </c>
      <c r="C8" s="117">
        <v>43831</v>
      </c>
      <c r="D8">
        <v>36</v>
      </c>
    </row>
    <row r="9" spans="1:4" x14ac:dyDescent="0.25">
      <c r="A9" s="46">
        <v>8</v>
      </c>
      <c r="B9">
        <v>0.72354095806011243</v>
      </c>
      <c r="C9" s="117">
        <v>43831</v>
      </c>
      <c r="D9">
        <v>36</v>
      </c>
    </row>
    <row r="10" spans="1:4" x14ac:dyDescent="0.25">
      <c r="A10" s="46">
        <v>9</v>
      </c>
      <c r="B10">
        <v>0.74028901223541987</v>
      </c>
      <c r="C10" s="117">
        <v>43831</v>
      </c>
      <c r="D10">
        <v>36</v>
      </c>
    </row>
    <row r="11" spans="1:4" x14ac:dyDescent="0.25">
      <c r="A11" s="46">
        <v>10</v>
      </c>
      <c r="B11">
        <v>0.72479236159389948</v>
      </c>
      <c r="C11" s="117">
        <v>43831</v>
      </c>
      <c r="D11">
        <v>36</v>
      </c>
    </row>
    <row r="12" spans="1:4" x14ac:dyDescent="0.25">
      <c r="A12" s="46">
        <v>11</v>
      </c>
      <c r="B12">
        <v>0.74409605103770737</v>
      </c>
      <c r="C12" s="117">
        <v>43831</v>
      </c>
      <c r="D12">
        <v>36</v>
      </c>
    </row>
    <row r="13" spans="1:4" x14ac:dyDescent="0.25">
      <c r="A13" s="46">
        <v>12</v>
      </c>
      <c r="B13">
        <v>0.76915994905548446</v>
      </c>
      <c r="C13" s="117">
        <v>43831</v>
      </c>
      <c r="D13">
        <v>36</v>
      </c>
    </row>
    <row r="14" spans="1:4" x14ac:dyDescent="0.25">
      <c r="A14" s="46">
        <v>13</v>
      </c>
      <c r="B14">
        <v>0.81654388999197858</v>
      </c>
      <c r="C14" s="117">
        <v>43831</v>
      </c>
      <c r="D14">
        <v>36</v>
      </c>
    </row>
    <row r="15" spans="1:4" x14ac:dyDescent="0.25">
      <c r="A15" s="46">
        <v>14</v>
      </c>
      <c r="B15">
        <v>0.71457211193670434</v>
      </c>
      <c r="C15" s="117">
        <v>43831</v>
      </c>
      <c r="D15">
        <v>36</v>
      </c>
    </row>
    <row r="16" spans="1:4" x14ac:dyDescent="0.25">
      <c r="A16" s="46">
        <v>15</v>
      </c>
      <c r="B16">
        <v>0.76018917135754949</v>
      </c>
      <c r="C16" s="117">
        <v>43831</v>
      </c>
      <c r="D16">
        <v>36</v>
      </c>
    </row>
    <row r="17" spans="1:7" x14ac:dyDescent="0.25">
      <c r="A17" s="46">
        <v>16</v>
      </c>
      <c r="B17">
        <v>0.66917610629048596</v>
      </c>
      <c r="C17" s="117">
        <v>43831</v>
      </c>
      <c r="D17">
        <v>36</v>
      </c>
    </row>
    <row r="18" spans="1:7" x14ac:dyDescent="0.25">
      <c r="A18" s="46">
        <v>17</v>
      </c>
      <c r="B18">
        <v>0.55255959189281811</v>
      </c>
      <c r="C18" s="117">
        <v>43831</v>
      </c>
      <c r="D18">
        <v>36</v>
      </c>
    </row>
    <row r="19" spans="1:7" x14ac:dyDescent="0.25">
      <c r="A19" s="46">
        <v>18</v>
      </c>
      <c r="B19">
        <v>0.69956794137168488</v>
      </c>
      <c r="C19" s="117">
        <v>43831</v>
      </c>
      <c r="D19">
        <v>36</v>
      </c>
    </row>
    <row r="20" spans="1:7" x14ac:dyDescent="0.25">
      <c r="A20" s="46">
        <v>19</v>
      </c>
      <c r="B20">
        <v>0.8053541195926881</v>
      </c>
      <c r="C20" s="117">
        <v>43831</v>
      </c>
      <c r="D20">
        <v>36</v>
      </c>
    </row>
    <row r="21" spans="1:7" x14ac:dyDescent="0.25">
      <c r="A21" s="46">
        <v>20</v>
      </c>
      <c r="B21">
        <v>0.76919816141885833</v>
      </c>
      <c r="C21" s="117">
        <v>43831</v>
      </c>
      <c r="D21">
        <v>36</v>
      </c>
    </row>
    <row r="22" spans="1:7" x14ac:dyDescent="0.25">
      <c r="A22" s="46">
        <v>21</v>
      </c>
      <c r="B22">
        <v>0.75270889967438415</v>
      </c>
      <c r="C22" s="117">
        <v>43831</v>
      </c>
      <c r="D22">
        <v>36</v>
      </c>
    </row>
    <row r="23" spans="1:7" x14ac:dyDescent="0.25">
      <c r="A23" s="46">
        <v>22</v>
      </c>
      <c r="B23">
        <v>0.77310477062816851</v>
      </c>
      <c r="C23" s="117">
        <v>43831</v>
      </c>
      <c r="D23">
        <v>36</v>
      </c>
    </row>
    <row r="24" spans="1:7" x14ac:dyDescent="0.25">
      <c r="A24" s="46">
        <v>23</v>
      </c>
      <c r="B24">
        <v>0.73556971294072127</v>
      </c>
      <c r="C24" s="117">
        <v>43831</v>
      </c>
      <c r="D24">
        <v>36</v>
      </c>
    </row>
    <row r="25" spans="1:7" x14ac:dyDescent="0.25">
      <c r="A25" s="46">
        <v>24</v>
      </c>
      <c r="B25">
        <v>0.75182946702904008</v>
      </c>
      <c r="C25" s="117">
        <v>43831</v>
      </c>
      <c r="D25">
        <v>36</v>
      </c>
    </row>
    <row r="26" spans="1:7" x14ac:dyDescent="0.25">
      <c r="A26" s="46">
        <v>25</v>
      </c>
      <c r="B26">
        <v>0.78510627462341842</v>
      </c>
      <c r="C26" s="117">
        <v>43831</v>
      </c>
      <c r="D26">
        <v>36</v>
      </c>
    </row>
    <row r="27" spans="1:7" x14ac:dyDescent="0.25">
      <c r="A27" s="46">
        <v>26</v>
      </c>
      <c r="B27">
        <v>0.79097555092912297</v>
      </c>
      <c r="C27" s="117">
        <v>43831</v>
      </c>
      <c r="D27">
        <v>36</v>
      </c>
    </row>
    <row r="28" spans="1:7" x14ac:dyDescent="0.25">
      <c r="A28" s="46">
        <v>27</v>
      </c>
      <c r="B28">
        <v>0.60315696325382318</v>
      </c>
      <c r="C28" s="117">
        <v>43831</v>
      </c>
      <c r="D28">
        <v>36</v>
      </c>
    </row>
    <row r="29" spans="1:7" x14ac:dyDescent="0.25">
      <c r="A29" s="46">
        <v>28</v>
      </c>
      <c r="B29">
        <v>0.81085713941808979</v>
      </c>
      <c r="C29" s="117">
        <v>43831</v>
      </c>
      <c r="D29">
        <v>36</v>
      </c>
    </row>
    <row r="30" spans="1:7" x14ac:dyDescent="0.25">
      <c r="A30" s="46">
        <v>29</v>
      </c>
      <c r="B30">
        <v>0.58576547227814224</v>
      </c>
      <c r="C30" s="117">
        <v>43831</v>
      </c>
      <c r="D30">
        <v>36</v>
      </c>
    </row>
    <row r="31" spans="1:7" x14ac:dyDescent="0.25">
      <c r="A31" s="46">
        <v>30</v>
      </c>
      <c r="B31">
        <v>0.28713875763528152</v>
      </c>
      <c r="C31" s="117">
        <v>43831</v>
      </c>
      <c r="D31">
        <v>36</v>
      </c>
    </row>
    <row r="32" spans="1:7" x14ac:dyDescent="0.25">
      <c r="A32" s="46">
        <v>31</v>
      </c>
      <c r="B32">
        <v>0.37671602127591608</v>
      </c>
      <c r="C32" s="117">
        <v>43831</v>
      </c>
      <c r="D32">
        <v>36</v>
      </c>
      <c r="E32" s="57"/>
      <c r="F32" s="57"/>
      <c r="G32" s="57"/>
    </row>
    <row r="33" spans="1:7" x14ac:dyDescent="0.25">
      <c r="A33" s="46">
        <v>32</v>
      </c>
      <c r="B33">
        <v>0.67566926696358409</v>
      </c>
      <c r="C33" s="117">
        <v>43831</v>
      </c>
      <c r="D33">
        <v>36</v>
      </c>
    </row>
    <row r="34" spans="1:7" x14ac:dyDescent="0.25">
      <c r="A34" s="46">
        <v>33</v>
      </c>
      <c r="B34">
        <v>0.58733099565811142</v>
      </c>
      <c r="C34" s="117">
        <v>43831</v>
      </c>
      <c r="D34">
        <v>36</v>
      </c>
    </row>
    <row r="35" spans="1:7" x14ac:dyDescent="0.25">
      <c r="A35" s="46">
        <v>34</v>
      </c>
      <c r="B35">
        <v>0.58503903600110807</v>
      </c>
      <c r="C35" s="117">
        <v>43831</v>
      </c>
      <c r="D35">
        <v>36</v>
      </c>
    </row>
    <row r="36" spans="1:7" x14ac:dyDescent="0.25">
      <c r="A36" s="46">
        <v>35</v>
      </c>
      <c r="B36">
        <v>0.70224974170695009</v>
      </c>
      <c r="C36" s="117">
        <v>43831</v>
      </c>
      <c r="D36">
        <v>36</v>
      </c>
    </row>
    <row r="37" spans="1:7" x14ac:dyDescent="0.25">
      <c r="A37" s="46">
        <v>36</v>
      </c>
      <c r="B37">
        <v>0.49315469972747811</v>
      </c>
      <c r="C37" s="117">
        <v>43831</v>
      </c>
      <c r="D37">
        <v>36</v>
      </c>
      <c r="E37" s="57"/>
      <c r="F37" s="57"/>
      <c r="G37" s="57"/>
    </row>
    <row r="38" spans="1:7" x14ac:dyDescent="0.25">
      <c r="A38" s="46">
        <v>37</v>
      </c>
      <c r="B38">
        <v>0.23525826738402714</v>
      </c>
      <c r="C38" s="117">
        <v>43831</v>
      </c>
      <c r="D38">
        <v>36</v>
      </c>
    </row>
    <row r="39" spans="1:7" x14ac:dyDescent="0.25">
      <c r="A39" s="46">
        <v>38</v>
      </c>
      <c r="B39">
        <v>0.4088595997418944</v>
      </c>
      <c r="C39" s="117">
        <v>43831</v>
      </c>
      <c r="D39">
        <v>36</v>
      </c>
      <c r="E39" s="57"/>
      <c r="F39" s="57"/>
      <c r="G39" s="57"/>
    </row>
    <row r="40" spans="1:7" x14ac:dyDescent="0.25">
      <c r="A40" s="46">
        <v>39</v>
      </c>
      <c r="B40">
        <v>0.5474551528706072</v>
      </c>
      <c r="C40" s="117">
        <v>43831</v>
      </c>
      <c r="D40">
        <v>36</v>
      </c>
    </row>
    <row r="41" spans="1:7" x14ac:dyDescent="0.25">
      <c r="A41" s="46">
        <v>40</v>
      </c>
      <c r="B41">
        <v>0.65068770452940061</v>
      </c>
      <c r="C41" s="117">
        <v>43831</v>
      </c>
      <c r="D41">
        <v>36</v>
      </c>
    </row>
    <row r="42" spans="1:7" x14ac:dyDescent="0.25">
      <c r="A42" s="46">
        <v>41</v>
      </c>
      <c r="B42">
        <v>0.68097619653292873</v>
      </c>
      <c r="C42" s="117">
        <v>43831</v>
      </c>
      <c r="D42">
        <v>36</v>
      </c>
    </row>
    <row r="43" spans="1:7" x14ac:dyDescent="0.25">
      <c r="A43" s="46">
        <v>42</v>
      </c>
      <c r="B43">
        <v>0.20248017078845348</v>
      </c>
      <c r="C43" s="117">
        <v>43831</v>
      </c>
      <c r="D43">
        <v>36</v>
      </c>
      <c r="E43" s="57"/>
      <c r="F43" s="57"/>
      <c r="G43" s="57"/>
    </row>
    <row r="44" spans="1:7" x14ac:dyDescent="0.25">
      <c r="A44" s="46">
        <v>43</v>
      </c>
      <c r="B44">
        <v>0.66242220316934564</v>
      </c>
      <c r="C44" s="117">
        <v>43831</v>
      </c>
      <c r="D44">
        <v>36</v>
      </c>
    </row>
    <row r="45" spans="1:7" x14ac:dyDescent="0.25">
      <c r="A45" s="46">
        <v>44</v>
      </c>
      <c r="B45">
        <v>0.77471828379204621</v>
      </c>
      <c r="C45" s="117">
        <v>43831</v>
      </c>
      <c r="D45">
        <v>36</v>
      </c>
    </row>
    <row r="46" spans="1:7" x14ac:dyDescent="0.25">
      <c r="A46" s="46">
        <v>45</v>
      </c>
      <c r="B46">
        <v>0.77652435720110613</v>
      </c>
      <c r="C46" s="117">
        <v>43831</v>
      </c>
      <c r="D46">
        <v>36</v>
      </c>
    </row>
    <row r="47" spans="1:7" x14ac:dyDescent="0.25">
      <c r="A47" s="46">
        <v>46</v>
      </c>
      <c r="B47">
        <v>0.69768821780902157</v>
      </c>
      <c r="C47" s="117">
        <v>43831</v>
      </c>
      <c r="D47">
        <v>36</v>
      </c>
    </row>
    <row r="48" spans="1:7" x14ac:dyDescent="0.25">
      <c r="A48" s="46">
        <v>47</v>
      </c>
      <c r="B48">
        <v>0.80508150765387287</v>
      </c>
      <c r="C48" s="117">
        <v>43831</v>
      </c>
      <c r="D48">
        <v>36</v>
      </c>
    </row>
    <row r="49" spans="1:5" x14ac:dyDescent="0.25">
      <c r="A49" s="46">
        <v>48</v>
      </c>
      <c r="B49">
        <v>0.81954279187799572</v>
      </c>
      <c r="C49" s="117">
        <v>43831</v>
      </c>
      <c r="D49">
        <v>36</v>
      </c>
    </row>
    <row r="50" spans="1:5" x14ac:dyDescent="0.25">
      <c r="A50" s="46">
        <v>49</v>
      </c>
      <c r="B50">
        <v>0.81926139737336601</v>
      </c>
      <c r="C50" s="117">
        <v>43831</v>
      </c>
      <c r="D50">
        <v>36</v>
      </c>
    </row>
    <row r="51" spans="1:5" x14ac:dyDescent="0.25">
      <c r="A51" s="46">
        <v>50</v>
      </c>
      <c r="B51">
        <v>0.61680783404334838</v>
      </c>
      <c r="C51" s="117">
        <v>43831</v>
      </c>
      <c r="D51">
        <v>36</v>
      </c>
    </row>
    <row r="52" spans="1:5" x14ac:dyDescent="0.25">
      <c r="A52" s="46">
        <v>51</v>
      </c>
      <c r="B52">
        <v>0.58186242938878874</v>
      </c>
      <c r="C52" s="117">
        <v>43831</v>
      </c>
      <c r="D52">
        <v>36</v>
      </c>
    </row>
    <row r="53" spans="1:5" x14ac:dyDescent="0.25">
      <c r="A53" s="46">
        <v>52</v>
      </c>
      <c r="B53">
        <v>0.82077524553249559</v>
      </c>
      <c r="C53" s="117">
        <v>43831</v>
      </c>
      <c r="D53">
        <v>36</v>
      </c>
    </row>
    <row r="54" spans="1:5" x14ac:dyDescent="0.25">
      <c r="A54" s="46">
        <v>53</v>
      </c>
      <c r="B54">
        <v>0.63351706361052551</v>
      </c>
      <c r="C54" s="117">
        <v>43831</v>
      </c>
      <c r="D54">
        <v>36</v>
      </c>
    </row>
    <row r="55" spans="1:5" x14ac:dyDescent="0.25">
      <c r="A55" s="46">
        <v>54</v>
      </c>
      <c r="B55">
        <v>0.77991254192279591</v>
      </c>
      <c r="C55" s="117">
        <v>43831</v>
      </c>
      <c r="D55">
        <v>36</v>
      </c>
    </row>
    <row r="56" spans="1:5" x14ac:dyDescent="0.25">
      <c r="A56" s="46">
        <v>55</v>
      </c>
      <c r="B56">
        <v>0.69465850248381078</v>
      </c>
      <c r="C56" s="117">
        <v>43831</v>
      </c>
      <c r="D56">
        <v>36</v>
      </c>
    </row>
    <row r="57" spans="1:5" x14ac:dyDescent="0.25">
      <c r="A57" s="46">
        <v>56</v>
      </c>
      <c r="B57">
        <v>0.6603018553330573</v>
      </c>
      <c r="C57" s="117">
        <v>43831</v>
      </c>
      <c r="D57">
        <v>36</v>
      </c>
    </row>
    <row r="58" spans="1:5" x14ac:dyDescent="0.25">
      <c r="A58" s="46">
        <v>57</v>
      </c>
      <c r="B58">
        <v>0.69278481639493528</v>
      </c>
      <c r="C58" s="117">
        <v>43831</v>
      </c>
      <c r="D58">
        <v>36</v>
      </c>
    </row>
    <row r="59" spans="1:5" x14ac:dyDescent="0.25">
      <c r="A59" s="46">
        <v>58</v>
      </c>
      <c r="B59">
        <v>0.3881839264579372</v>
      </c>
      <c r="C59" s="117">
        <v>43831</v>
      </c>
      <c r="D59">
        <v>36</v>
      </c>
    </row>
    <row r="60" spans="1:5" x14ac:dyDescent="0.25">
      <c r="A60" s="46">
        <v>59</v>
      </c>
      <c r="B60">
        <v>0.78603048565877986</v>
      </c>
      <c r="C60" s="117">
        <v>43831</v>
      </c>
      <c r="D60">
        <v>36</v>
      </c>
    </row>
    <row r="61" spans="1:5" x14ac:dyDescent="0.25">
      <c r="A61" s="46">
        <v>60</v>
      </c>
      <c r="B61">
        <v>0.81817457007203032</v>
      </c>
      <c r="C61" s="117">
        <v>43831</v>
      </c>
      <c r="D61">
        <v>36</v>
      </c>
    </row>
    <row r="62" spans="1:5" x14ac:dyDescent="0.25">
      <c r="A62" s="46">
        <v>61</v>
      </c>
      <c r="B62">
        <v>0.626335882336713</v>
      </c>
      <c r="C62" s="117">
        <v>43831</v>
      </c>
      <c r="D62">
        <v>36</v>
      </c>
    </row>
    <row r="63" spans="1:5" x14ac:dyDescent="0.25">
      <c r="A63" s="46">
        <v>62</v>
      </c>
      <c r="B63">
        <v>0.21614258494048585</v>
      </c>
      <c r="C63" s="117">
        <v>43831</v>
      </c>
      <c r="D63">
        <v>36</v>
      </c>
      <c r="E63" s="57"/>
    </row>
    <row r="64" spans="1:5" x14ac:dyDescent="0.25">
      <c r="A64" s="46">
        <v>63</v>
      </c>
      <c r="B64">
        <v>0.40242793602670918</v>
      </c>
      <c r="C64" s="117">
        <v>43831</v>
      </c>
      <c r="D64">
        <v>36</v>
      </c>
    </row>
    <row r="65" spans="1:5" x14ac:dyDescent="0.25">
      <c r="A65" s="46">
        <v>64</v>
      </c>
      <c r="B65">
        <v>0.3186037126226407</v>
      </c>
      <c r="C65" s="117">
        <v>43831</v>
      </c>
      <c r="D65">
        <v>36</v>
      </c>
    </row>
    <row r="66" spans="1:5" x14ac:dyDescent="0.25">
      <c r="A66" s="46">
        <v>65</v>
      </c>
      <c r="B66">
        <v>0.78204698175316278</v>
      </c>
      <c r="C66" s="117">
        <v>43831</v>
      </c>
      <c r="D66">
        <v>36</v>
      </c>
    </row>
    <row r="67" spans="1:5" x14ac:dyDescent="0.25">
      <c r="A67" s="46">
        <v>66</v>
      </c>
      <c r="B67">
        <v>0.68463291957200223</v>
      </c>
      <c r="C67" s="117">
        <v>43831</v>
      </c>
      <c r="D67">
        <v>36</v>
      </c>
    </row>
    <row r="68" spans="1:5" x14ac:dyDescent="0.25">
      <c r="A68" s="46">
        <v>67</v>
      </c>
      <c r="B68">
        <v>0.55769182057026101</v>
      </c>
      <c r="C68" s="117">
        <v>43831</v>
      </c>
      <c r="D68">
        <v>36</v>
      </c>
    </row>
    <row r="69" spans="1:5" x14ac:dyDescent="0.25">
      <c r="A69" s="46">
        <v>68</v>
      </c>
      <c r="B69">
        <v>0.68583353734902508</v>
      </c>
      <c r="C69" s="117">
        <v>43831</v>
      </c>
      <c r="D69">
        <v>36</v>
      </c>
    </row>
    <row r="70" spans="1:5" x14ac:dyDescent="0.25">
      <c r="A70" s="46">
        <v>69</v>
      </c>
      <c r="B70">
        <v>0.68786098474559754</v>
      </c>
      <c r="C70" s="117">
        <v>43831</v>
      </c>
      <c r="D70">
        <v>36</v>
      </c>
      <c r="E70" s="57"/>
    </row>
    <row r="71" spans="1:5" x14ac:dyDescent="0.25">
      <c r="A71" s="46">
        <v>70</v>
      </c>
      <c r="B71">
        <v>0.74498401538213355</v>
      </c>
      <c r="C71" s="117">
        <v>43831</v>
      </c>
      <c r="D71">
        <v>36</v>
      </c>
    </row>
    <row r="72" spans="1:5" x14ac:dyDescent="0.25">
      <c r="A72" s="46">
        <v>71</v>
      </c>
      <c r="B72">
        <v>0.67431526740664371</v>
      </c>
      <c r="C72" s="117">
        <v>43831</v>
      </c>
      <c r="D72">
        <v>36</v>
      </c>
    </row>
    <row r="73" spans="1:5" x14ac:dyDescent="0.25">
      <c r="A73" s="46">
        <v>72</v>
      </c>
      <c r="B73">
        <v>0.6931210651502272</v>
      </c>
      <c r="C73" s="117">
        <v>43831</v>
      </c>
      <c r="D73">
        <v>36</v>
      </c>
    </row>
    <row r="74" spans="1:5" x14ac:dyDescent="0.25">
      <c r="A74" s="46">
        <v>73</v>
      </c>
      <c r="B74">
        <v>0.63793952390587483</v>
      </c>
      <c r="C74" s="117">
        <v>43831</v>
      </c>
      <c r="D74">
        <v>36</v>
      </c>
    </row>
    <row r="75" spans="1:5" x14ac:dyDescent="0.25">
      <c r="A75" s="46">
        <v>74</v>
      </c>
      <c r="B75">
        <v>0.76965573138083576</v>
      </c>
      <c r="C75" s="117">
        <v>43831</v>
      </c>
      <c r="D75">
        <v>36</v>
      </c>
    </row>
    <row r="76" spans="1:5" x14ac:dyDescent="0.25">
      <c r="A76" s="46">
        <v>75</v>
      </c>
      <c r="B76">
        <v>0.58333438541282223</v>
      </c>
      <c r="C76" s="117">
        <v>43831</v>
      </c>
      <c r="D76">
        <v>36</v>
      </c>
    </row>
    <row r="77" spans="1:5" x14ac:dyDescent="0.25">
      <c r="A77" s="46">
        <v>76</v>
      </c>
      <c r="B77">
        <v>0.66995325008666284</v>
      </c>
      <c r="C77" s="117">
        <v>43831</v>
      </c>
      <c r="D77">
        <v>36</v>
      </c>
    </row>
    <row r="78" spans="1:5" x14ac:dyDescent="0.25">
      <c r="A78" s="46">
        <v>77</v>
      </c>
      <c r="B78">
        <v>0.772845955359725</v>
      </c>
      <c r="C78" s="117">
        <v>43831</v>
      </c>
      <c r="D78">
        <v>36</v>
      </c>
    </row>
    <row r="79" spans="1:5" x14ac:dyDescent="0.25">
      <c r="A79" s="46">
        <v>78</v>
      </c>
      <c r="B79">
        <v>0.54759845046482003</v>
      </c>
      <c r="C79" s="117">
        <v>43831</v>
      </c>
      <c r="D79">
        <v>36</v>
      </c>
    </row>
    <row r="80" spans="1:5" x14ac:dyDescent="0.25">
      <c r="A80" s="46">
        <v>79</v>
      </c>
      <c r="B80">
        <v>0.78593184138942263</v>
      </c>
      <c r="C80" s="117">
        <v>43831</v>
      </c>
      <c r="D80">
        <v>36</v>
      </c>
    </row>
    <row r="81" spans="1:4" x14ac:dyDescent="0.25">
      <c r="A81" s="46">
        <v>80</v>
      </c>
      <c r="B81">
        <v>0.78612903955327895</v>
      </c>
      <c r="C81" s="117">
        <v>43831</v>
      </c>
      <c r="D81">
        <v>36</v>
      </c>
    </row>
    <row r="82" spans="1:4" x14ac:dyDescent="0.25">
      <c r="A82" s="46">
        <v>81</v>
      </c>
      <c r="B82">
        <v>0.48411695427224777</v>
      </c>
      <c r="C82" s="117">
        <v>43831</v>
      </c>
      <c r="D82">
        <v>36</v>
      </c>
    </row>
    <row r="83" spans="1:4" x14ac:dyDescent="0.25">
      <c r="A83" s="46">
        <v>82</v>
      </c>
      <c r="B83">
        <v>0.87055056329612412</v>
      </c>
      <c r="C83" s="117">
        <v>43831</v>
      </c>
      <c r="D83">
        <v>36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DDF-664A-490E-BAA8-0CA721B68D68}">
  <dimension ref="A1:E83"/>
  <sheetViews>
    <sheetView topLeftCell="A66" workbookViewId="0">
      <selection activeCell="L81" sqref="L81"/>
    </sheetView>
  </sheetViews>
  <sheetFormatPr defaultRowHeight="12.75" x14ac:dyDescent="0.2"/>
  <cols>
    <col min="3" max="3" width="11.140625" bestFit="1" customWidth="1"/>
  </cols>
  <sheetData>
    <row r="1" spans="1:5" ht="15.75" x14ac:dyDescent="0.25">
      <c r="A1" s="46" t="s">
        <v>188</v>
      </c>
      <c r="B1" t="s">
        <v>187</v>
      </c>
      <c r="C1" t="s">
        <v>185</v>
      </c>
      <c r="D1" t="s">
        <v>186</v>
      </c>
      <c r="E1" t="s">
        <v>186</v>
      </c>
    </row>
    <row r="2" spans="1:5" ht="15.75" x14ac:dyDescent="0.25">
      <c r="A2" s="46">
        <v>1</v>
      </c>
      <c r="B2">
        <v>0.87427799038056131</v>
      </c>
      <c r="C2" s="117">
        <v>43831</v>
      </c>
      <c r="D2">
        <v>36</v>
      </c>
      <c r="E2">
        <v>36</v>
      </c>
    </row>
    <row r="3" spans="1:5" ht="15.75" x14ac:dyDescent="0.25">
      <c r="A3" s="46">
        <v>2</v>
      </c>
      <c r="B3">
        <v>0.71555842763844024</v>
      </c>
      <c r="C3" s="117">
        <v>43831</v>
      </c>
      <c r="D3">
        <v>36</v>
      </c>
      <c r="E3">
        <v>36</v>
      </c>
    </row>
    <row r="4" spans="1:5" ht="15.75" x14ac:dyDescent="0.25">
      <c r="A4" s="46">
        <v>3</v>
      </c>
      <c r="B4">
        <v>0.76064179904016505</v>
      </c>
      <c r="C4" s="117">
        <v>43831</v>
      </c>
      <c r="D4">
        <v>36</v>
      </c>
      <c r="E4">
        <v>36</v>
      </c>
    </row>
    <row r="5" spans="1:5" ht="15.75" x14ac:dyDescent="0.25">
      <c r="A5" s="46">
        <v>4</v>
      </c>
      <c r="B5">
        <v>0.6160793054607907</v>
      </c>
      <c r="C5" s="117">
        <v>43831</v>
      </c>
      <c r="D5">
        <v>36</v>
      </c>
      <c r="E5">
        <v>36</v>
      </c>
    </row>
    <row r="6" spans="1:5" ht="15.75" x14ac:dyDescent="0.25">
      <c r="A6" s="46">
        <v>5</v>
      </c>
      <c r="B6">
        <v>0.67641671109802726</v>
      </c>
      <c r="C6" s="117">
        <v>43831</v>
      </c>
      <c r="D6">
        <v>36</v>
      </c>
      <c r="E6">
        <v>36</v>
      </c>
    </row>
    <row r="7" spans="1:5" ht="15.75" x14ac:dyDescent="0.25">
      <c r="A7" s="46">
        <v>6</v>
      </c>
      <c r="B7">
        <v>0.82246823299620642</v>
      </c>
      <c r="C7" s="117">
        <v>43831</v>
      </c>
      <c r="D7">
        <v>36</v>
      </c>
      <c r="E7">
        <v>36</v>
      </c>
    </row>
    <row r="8" spans="1:5" ht="15.75" x14ac:dyDescent="0.25">
      <c r="A8" s="46">
        <v>7</v>
      </c>
      <c r="B8">
        <v>0.76812344268084543</v>
      </c>
      <c r="C8" s="117">
        <v>43831</v>
      </c>
      <c r="D8">
        <v>36</v>
      </c>
      <c r="E8">
        <v>36</v>
      </c>
    </row>
    <row r="9" spans="1:5" ht="15.75" x14ac:dyDescent="0.25">
      <c r="A9" s="46">
        <v>8</v>
      </c>
      <c r="B9">
        <v>0.72354095806011243</v>
      </c>
      <c r="C9" s="117">
        <v>43831</v>
      </c>
      <c r="D9">
        <v>36</v>
      </c>
      <c r="E9">
        <v>36</v>
      </c>
    </row>
    <row r="10" spans="1:5" ht="15.75" x14ac:dyDescent="0.25">
      <c r="A10" s="46">
        <v>9</v>
      </c>
      <c r="B10">
        <v>0.74028901223541987</v>
      </c>
      <c r="C10" s="117">
        <v>43831</v>
      </c>
      <c r="D10">
        <v>36</v>
      </c>
      <c r="E10">
        <v>36</v>
      </c>
    </row>
    <row r="11" spans="1:5" ht="15.75" x14ac:dyDescent="0.25">
      <c r="A11" s="46">
        <v>10</v>
      </c>
      <c r="B11">
        <v>0.72479236159389948</v>
      </c>
      <c r="C11" s="117">
        <v>43831</v>
      </c>
      <c r="D11">
        <v>36</v>
      </c>
      <c r="E11">
        <v>36</v>
      </c>
    </row>
    <row r="12" spans="1:5" ht="15.75" x14ac:dyDescent="0.25">
      <c r="A12" s="46">
        <v>11</v>
      </c>
      <c r="B12">
        <v>0.74409605103770737</v>
      </c>
      <c r="C12" s="117">
        <v>43831</v>
      </c>
      <c r="D12">
        <v>36</v>
      </c>
      <c r="E12">
        <v>36</v>
      </c>
    </row>
    <row r="13" spans="1:5" ht="15.75" x14ac:dyDescent="0.25">
      <c r="A13" s="46">
        <v>12</v>
      </c>
      <c r="B13">
        <v>0.76915994905548446</v>
      </c>
      <c r="C13" s="117">
        <v>43831</v>
      </c>
      <c r="D13">
        <v>36</v>
      </c>
      <c r="E13">
        <v>36</v>
      </c>
    </row>
    <row r="14" spans="1:5" ht="15.75" x14ac:dyDescent="0.25">
      <c r="A14" s="46">
        <v>13</v>
      </c>
      <c r="B14">
        <v>0.81654388999197858</v>
      </c>
      <c r="C14" s="117">
        <v>43831</v>
      </c>
      <c r="D14">
        <v>36</v>
      </c>
      <c r="E14">
        <v>36</v>
      </c>
    </row>
    <row r="15" spans="1:5" ht="15.75" x14ac:dyDescent="0.25">
      <c r="A15" s="46">
        <v>14</v>
      </c>
      <c r="B15">
        <v>0.71457211193670434</v>
      </c>
      <c r="C15" s="117">
        <v>43831</v>
      </c>
      <c r="D15">
        <v>36</v>
      </c>
      <c r="E15">
        <v>36</v>
      </c>
    </row>
    <row r="16" spans="1:5" ht="15.75" x14ac:dyDescent="0.25">
      <c r="A16" s="46">
        <v>15</v>
      </c>
      <c r="B16">
        <v>0.76018917135754949</v>
      </c>
      <c r="C16" s="117">
        <v>43831</v>
      </c>
      <c r="D16">
        <v>36</v>
      </c>
      <c r="E16">
        <v>36</v>
      </c>
    </row>
    <row r="17" spans="1:5" ht="15.75" x14ac:dyDescent="0.25">
      <c r="A17" s="46">
        <v>16</v>
      </c>
      <c r="B17">
        <v>0.66917610629048596</v>
      </c>
      <c r="C17" s="117">
        <v>43831</v>
      </c>
      <c r="D17">
        <v>36</v>
      </c>
      <c r="E17">
        <v>36</v>
      </c>
    </row>
    <row r="18" spans="1:5" ht="15.75" x14ac:dyDescent="0.25">
      <c r="A18" s="46">
        <v>17</v>
      </c>
      <c r="B18">
        <v>0.55255959189281811</v>
      </c>
      <c r="C18" s="117">
        <v>43831</v>
      </c>
      <c r="D18">
        <v>36</v>
      </c>
      <c r="E18">
        <v>36</v>
      </c>
    </row>
    <row r="19" spans="1:5" ht="15.75" x14ac:dyDescent="0.25">
      <c r="A19" s="46">
        <v>18</v>
      </c>
      <c r="B19">
        <v>0.69956794137168488</v>
      </c>
      <c r="C19" s="117">
        <v>43831</v>
      </c>
      <c r="D19">
        <v>36</v>
      </c>
      <c r="E19">
        <v>36</v>
      </c>
    </row>
    <row r="20" spans="1:5" ht="15.75" x14ac:dyDescent="0.25">
      <c r="A20" s="46">
        <v>19</v>
      </c>
      <c r="B20">
        <v>0.8053541195926881</v>
      </c>
      <c r="C20" s="117">
        <v>43831</v>
      </c>
      <c r="D20">
        <v>36</v>
      </c>
      <c r="E20">
        <v>36</v>
      </c>
    </row>
    <row r="21" spans="1:5" ht="15.75" x14ac:dyDescent="0.25">
      <c r="A21" s="46">
        <v>20</v>
      </c>
      <c r="B21">
        <v>0.76919816141885833</v>
      </c>
      <c r="C21" s="117">
        <v>43831</v>
      </c>
      <c r="D21">
        <v>36</v>
      </c>
      <c r="E21">
        <v>36</v>
      </c>
    </row>
    <row r="22" spans="1:5" ht="15.75" x14ac:dyDescent="0.25">
      <c r="A22" s="46">
        <v>21</v>
      </c>
      <c r="B22">
        <v>0.75270889967438415</v>
      </c>
      <c r="C22" s="117">
        <v>43831</v>
      </c>
      <c r="D22">
        <v>36</v>
      </c>
      <c r="E22">
        <v>36</v>
      </c>
    </row>
    <row r="23" spans="1:5" ht="15.75" x14ac:dyDescent="0.25">
      <c r="A23" s="46">
        <v>22</v>
      </c>
      <c r="B23">
        <v>0.77310477062816851</v>
      </c>
      <c r="C23" s="117">
        <v>43831</v>
      </c>
      <c r="D23">
        <v>36</v>
      </c>
      <c r="E23">
        <v>36</v>
      </c>
    </row>
    <row r="24" spans="1:5" ht="15.75" x14ac:dyDescent="0.25">
      <c r="A24" s="46">
        <v>23</v>
      </c>
      <c r="B24">
        <v>0.73556971294072127</v>
      </c>
      <c r="C24" s="117">
        <v>43831</v>
      </c>
      <c r="D24">
        <v>36</v>
      </c>
      <c r="E24">
        <v>36</v>
      </c>
    </row>
    <row r="25" spans="1:5" ht="15.75" x14ac:dyDescent="0.25">
      <c r="A25" s="46">
        <v>24</v>
      </c>
      <c r="B25">
        <v>0.75182946702904008</v>
      </c>
      <c r="C25" s="117">
        <v>43831</v>
      </c>
      <c r="D25">
        <v>36</v>
      </c>
      <c r="E25">
        <v>36</v>
      </c>
    </row>
    <row r="26" spans="1:5" ht="15.75" x14ac:dyDescent="0.25">
      <c r="A26" s="46">
        <v>25</v>
      </c>
      <c r="B26">
        <v>0.78510627462341842</v>
      </c>
      <c r="C26" s="117">
        <v>43831</v>
      </c>
      <c r="D26">
        <v>36</v>
      </c>
      <c r="E26">
        <v>36</v>
      </c>
    </row>
    <row r="27" spans="1:5" ht="15.75" x14ac:dyDescent="0.25">
      <c r="A27" s="46">
        <v>26</v>
      </c>
      <c r="B27">
        <v>0.79097555092912297</v>
      </c>
      <c r="C27" s="117">
        <v>43831</v>
      </c>
      <c r="D27">
        <v>36</v>
      </c>
      <c r="E27">
        <v>36</v>
      </c>
    </row>
    <row r="28" spans="1:5" ht="15.75" x14ac:dyDescent="0.25">
      <c r="A28" s="46">
        <v>27</v>
      </c>
      <c r="B28">
        <v>0.60315696325382318</v>
      </c>
      <c r="C28" s="117">
        <v>43831</v>
      </c>
      <c r="D28">
        <v>36</v>
      </c>
      <c r="E28">
        <v>36</v>
      </c>
    </row>
    <row r="29" spans="1:5" ht="15.75" x14ac:dyDescent="0.25">
      <c r="A29" s="46">
        <v>28</v>
      </c>
      <c r="B29">
        <v>0.81085713941808979</v>
      </c>
      <c r="C29" s="117">
        <v>43831</v>
      </c>
      <c r="D29">
        <v>36</v>
      </c>
      <c r="E29">
        <v>36</v>
      </c>
    </row>
    <row r="30" spans="1:5" ht="15.75" x14ac:dyDescent="0.25">
      <c r="A30" s="46">
        <v>29</v>
      </c>
      <c r="B30">
        <v>0.58576547227814224</v>
      </c>
      <c r="C30" s="117">
        <v>43831</v>
      </c>
      <c r="D30">
        <v>36</v>
      </c>
      <c r="E30">
        <v>36</v>
      </c>
    </row>
    <row r="31" spans="1:5" ht="15.75" x14ac:dyDescent="0.25">
      <c r="A31" s="46">
        <v>30</v>
      </c>
      <c r="B31">
        <v>0.28713875763528152</v>
      </c>
      <c r="C31" s="117">
        <v>43831</v>
      </c>
      <c r="D31">
        <v>36</v>
      </c>
      <c r="E31">
        <v>36</v>
      </c>
    </row>
    <row r="32" spans="1:5" ht="15.75" x14ac:dyDescent="0.25">
      <c r="A32" s="46">
        <v>31</v>
      </c>
      <c r="B32">
        <v>0.37671602127591608</v>
      </c>
      <c r="C32" s="117">
        <v>43831</v>
      </c>
      <c r="D32">
        <v>36</v>
      </c>
      <c r="E32">
        <v>36</v>
      </c>
    </row>
    <row r="33" spans="1:5" ht="15.75" x14ac:dyDescent="0.25">
      <c r="A33" s="46">
        <v>32</v>
      </c>
      <c r="B33">
        <v>0.67566926696358409</v>
      </c>
      <c r="C33" s="117">
        <v>43831</v>
      </c>
      <c r="D33">
        <v>36</v>
      </c>
      <c r="E33">
        <v>36</v>
      </c>
    </row>
    <row r="34" spans="1:5" ht="15.75" x14ac:dyDescent="0.25">
      <c r="A34" s="46">
        <v>33</v>
      </c>
      <c r="B34">
        <v>0.58733099565811142</v>
      </c>
      <c r="C34" s="117">
        <v>43831</v>
      </c>
      <c r="D34">
        <v>36</v>
      </c>
      <c r="E34">
        <v>36</v>
      </c>
    </row>
    <row r="35" spans="1:5" ht="15.75" x14ac:dyDescent="0.25">
      <c r="A35" s="46">
        <v>34</v>
      </c>
      <c r="B35">
        <v>0.58503903600110807</v>
      </c>
      <c r="C35" s="117">
        <v>43831</v>
      </c>
      <c r="D35">
        <v>36</v>
      </c>
      <c r="E35">
        <v>36</v>
      </c>
    </row>
    <row r="36" spans="1:5" ht="15.75" x14ac:dyDescent="0.25">
      <c r="A36" s="46">
        <v>35</v>
      </c>
      <c r="B36">
        <v>0.70224974170695009</v>
      </c>
      <c r="C36" s="117">
        <v>43831</v>
      </c>
      <c r="D36">
        <v>36</v>
      </c>
      <c r="E36">
        <v>36</v>
      </c>
    </row>
    <row r="37" spans="1:5" ht="15.75" x14ac:dyDescent="0.25">
      <c r="A37" s="46">
        <v>36</v>
      </c>
      <c r="B37">
        <v>0.49315469972747811</v>
      </c>
      <c r="C37" s="117">
        <v>43831</v>
      </c>
      <c r="D37">
        <v>36</v>
      </c>
      <c r="E37">
        <v>36</v>
      </c>
    </row>
    <row r="38" spans="1:5" ht="15.75" x14ac:dyDescent="0.25">
      <c r="A38" s="46">
        <v>37</v>
      </c>
      <c r="B38">
        <v>0.23525826738402714</v>
      </c>
      <c r="C38" s="117">
        <v>43831</v>
      </c>
      <c r="D38">
        <v>36</v>
      </c>
      <c r="E38">
        <v>36</v>
      </c>
    </row>
    <row r="39" spans="1:5" ht="15.75" x14ac:dyDescent="0.25">
      <c r="A39" s="46">
        <v>38</v>
      </c>
      <c r="B39">
        <v>0.4088595997418944</v>
      </c>
      <c r="C39" s="117">
        <v>43831</v>
      </c>
      <c r="D39">
        <v>36</v>
      </c>
      <c r="E39">
        <v>36</v>
      </c>
    </row>
    <row r="40" spans="1:5" ht="15.75" x14ac:dyDescent="0.25">
      <c r="A40" s="46">
        <v>39</v>
      </c>
      <c r="B40">
        <v>0.5474551528706072</v>
      </c>
      <c r="C40" s="117">
        <v>43831</v>
      </c>
      <c r="D40">
        <v>36</v>
      </c>
      <c r="E40">
        <v>36</v>
      </c>
    </row>
    <row r="41" spans="1:5" ht="15.75" x14ac:dyDescent="0.25">
      <c r="A41" s="46">
        <v>40</v>
      </c>
      <c r="B41">
        <v>0.65068770452940061</v>
      </c>
      <c r="C41" s="117">
        <v>43831</v>
      </c>
      <c r="D41">
        <v>36</v>
      </c>
      <c r="E41">
        <v>36</v>
      </c>
    </row>
    <row r="42" spans="1:5" ht="15.75" x14ac:dyDescent="0.25">
      <c r="A42" s="46">
        <v>41</v>
      </c>
      <c r="B42">
        <v>0.68097619653292873</v>
      </c>
      <c r="C42" s="117">
        <v>43831</v>
      </c>
      <c r="D42">
        <v>36</v>
      </c>
      <c r="E42">
        <v>36</v>
      </c>
    </row>
    <row r="43" spans="1:5" ht="15.75" x14ac:dyDescent="0.25">
      <c r="A43" s="46">
        <v>42</v>
      </c>
      <c r="B43">
        <v>0.20248017078845348</v>
      </c>
      <c r="C43" s="117">
        <v>43831</v>
      </c>
      <c r="D43">
        <v>36</v>
      </c>
      <c r="E43">
        <v>36</v>
      </c>
    </row>
    <row r="44" spans="1:5" ht="15.75" x14ac:dyDescent="0.25">
      <c r="A44" s="46">
        <v>43</v>
      </c>
      <c r="B44">
        <v>0.66242220316934564</v>
      </c>
      <c r="C44" s="117">
        <v>43831</v>
      </c>
      <c r="D44">
        <v>36</v>
      </c>
      <c r="E44">
        <v>36</v>
      </c>
    </row>
    <row r="45" spans="1:5" ht="15.75" x14ac:dyDescent="0.25">
      <c r="A45" s="46">
        <v>44</v>
      </c>
      <c r="B45">
        <v>0.77471828379204621</v>
      </c>
      <c r="C45" s="117">
        <v>43831</v>
      </c>
      <c r="D45">
        <v>36</v>
      </c>
      <c r="E45">
        <v>36</v>
      </c>
    </row>
    <row r="46" spans="1:5" ht="15.75" x14ac:dyDescent="0.25">
      <c r="A46" s="46">
        <v>45</v>
      </c>
      <c r="B46">
        <v>0.77652435720110613</v>
      </c>
      <c r="C46" s="117">
        <v>43831</v>
      </c>
      <c r="D46">
        <v>36</v>
      </c>
      <c r="E46">
        <v>36</v>
      </c>
    </row>
    <row r="47" spans="1:5" ht="15.75" x14ac:dyDescent="0.25">
      <c r="A47" s="46">
        <v>46</v>
      </c>
      <c r="B47">
        <v>0.69768821780902157</v>
      </c>
      <c r="C47" s="117">
        <v>43831</v>
      </c>
      <c r="D47">
        <v>36</v>
      </c>
      <c r="E47">
        <v>36</v>
      </c>
    </row>
    <row r="48" spans="1:5" ht="15.75" x14ac:dyDescent="0.25">
      <c r="A48" s="46">
        <v>47</v>
      </c>
      <c r="B48">
        <v>0.80508150765387287</v>
      </c>
      <c r="C48" s="117">
        <v>43831</v>
      </c>
      <c r="D48">
        <v>36</v>
      </c>
      <c r="E48">
        <v>36</v>
      </c>
    </row>
    <row r="49" spans="1:5" ht="15.75" x14ac:dyDescent="0.25">
      <c r="A49" s="46">
        <v>48</v>
      </c>
      <c r="B49">
        <v>0.81954279187799572</v>
      </c>
      <c r="C49" s="117">
        <v>43831</v>
      </c>
      <c r="D49">
        <v>36</v>
      </c>
      <c r="E49">
        <v>36</v>
      </c>
    </row>
    <row r="50" spans="1:5" ht="15.75" x14ac:dyDescent="0.25">
      <c r="A50" s="46">
        <v>49</v>
      </c>
      <c r="B50">
        <v>0.81926139737336601</v>
      </c>
      <c r="C50" s="117">
        <v>43831</v>
      </c>
      <c r="D50">
        <v>36</v>
      </c>
      <c r="E50">
        <v>36</v>
      </c>
    </row>
    <row r="51" spans="1:5" ht="15.75" x14ac:dyDescent="0.25">
      <c r="A51" s="46">
        <v>50</v>
      </c>
      <c r="B51">
        <v>0.61680783404334838</v>
      </c>
      <c r="C51" s="117">
        <v>43831</v>
      </c>
      <c r="D51">
        <v>36</v>
      </c>
      <c r="E51">
        <v>36</v>
      </c>
    </row>
    <row r="52" spans="1:5" ht="15.75" x14ac:dyDescent="0.25">
      <c r="A52" s="46">
        <v>51</v>
      </c>
      <c r="B52">
        <v>0.58186242938878874</v>
      </c>
      <c r="C52" s="117">
        <v>43831</v>
      </c>
      <c r="D52">
        <v>36</v>
      </c>
      <c r="E52">
        <v>36</v>
      </c>
    </row>
    <row r="53" spans="1:5" ht="15.75" x14ac:dyDescent="0.25">
      <c r="A53" s="46">
        <v>52</v>
      </c>
      <c r="B53">
        <v>0.82077524553249559</v>
      </c>
      <c r="C53" s="117">
        <v>43831</v>
      </c>
      <c r="D53">
        <v>36</v>
      </c>
      <c r="E53">
        <v>36</v>
      </c>
    </row>
    <row r="54" spans="1:5" ht="15.75" x14ac:dyDescent="0.25">
      <c r="A54" s="46">
        <v>53</v>
      </c>
      <c r="B54">
        <v>0.63351706361052551</v>
      </c>
      <c r="C54" s="117">
        <v>43831</v>
      </c>
      <c r="D54">
        <v>36</v>
      </c>
      <c r="E54">
        <v>36</v>
      </c>
    </row>
    <row r="55" spans="1:5" ht="15.75" x14ac:dyDescent="0.25">
      <c r="A55" s="46">
        <v>54</v>
      </c>
      <c r="B55">
        <v>0.77991254192279591</v>
      </c>
      <c r="C55" s="117">
        <v>43831</v>
      </c>
      <c r="D55">
        <v>36</v>
      </c>
      <c r="E55">
        <v>36</v>
      </c>
    </row>
    <row r="56" spans="1:5" ht="15.75" x14ac:dyDescent="0.25">
      <c r="A56" s="46">
        <v>55</v>
      </c>
      <c r="B56">
        <v>0.69465850248381078</v>
      </c>
      <c r="C56" s="117">
        <v>43831</v>
      </c>
      <c r="D56">
        <v>36</v>
      </c>
      <c r="E56">
        <v>36</v>
      </c>
    </row>
    <row r="57" spans="1:5" ht="15.75" x14ac:dyDescent="0.25">
      <c r="A57" s="46">
        <v>56</v>
      </c>
      <c r="B57">
        <v>0.6603018553330573</v>
      </c>
      <c r="C57" s="117">
        <v>43831</v>
      </c>
      <c r="D57">
        <v>36</v>
      </c>
      <c r="E57">
        <v>36</v>
      </c>
    </row>
    <row r="58" spans="1:5" ht="15.75" x14ac:dyDescent="0.25">
      <c r="A58" s="46">
        <v>57</v>
      </c>
      <c r="B58">
        <v>0.69278481639493528</v>
      </c>
      <c r="C58" s="117">
        <v>43831</v>
      </c>
      <c r="D58">
        <v>36</v>
      </c>
      <c r="E58">
        <v>36</v>
      </c>
    </row>
    <row r="59" spans="1:5" ht="15.75" x14ac:dyDescent="0.25">
      <c r="A59" s="46">
        <v>58</v>
      </c>
      <c r="B59">
        <v>0.3881839264579372</v>
      </c>
      <c r="C59" s="117">
        <v>43831</v>
      </c>
      <c r="D59">
        <v>36</v>
      </c>
      <c r="E59">
        <v>36</v>
      </c>
    </row>
    <row r="60" spans="1:5" ht="15.75" x14ac:dyDescent="0.25">
      <c r="A60" s="46">
        <v>59</v>
      </c>
      <c r="B60">
        <v>0.78603048565877986</v>
      </c>
      <c r="C60" s="117">
        <v>43831</v>
      </c>
      <c r="D60">
        <v>36</v>
      </c>
      <c r="E60">
        <v>36</v>
      </c>
    </row>
    <row r="61" spans="1:5" ht="15.75" x14ac:dyDescent="0.25">
      <c r="A61" s="46">
        <v>60</v>
      </c>
      <c r="B61">
        <v>0.81817457007203032</v>
      </c>
      <c r="C61" s="117">
        <v>43831</v>
      </c>
      <c r="D61">
        <v>36</v>
      </c>
      <c r="E61">
        <v>36</v>
      </c>
    </row>
    <row r="62" spans="1:5" ht="15.75" x14ac:dyDescent="0.25">
      <c r="A62" s="46">
        <v>61</v>
      </c>
      <c r="B62">
        <v>0.626335882336713</v>
      </c>
      <c r="C62" s="117">
        <v>43831</v>
      </c>
      <c r="D62">
        <v>36</v>
      </c>
      <c r="E62">
        <v>36</v>
      </c>
    </row>
    <row r="63" spans="1:5" ht="15.75" x14ac:dyDescent="0.25">
      <c r="A63" s="46">
        <v>62</v>
      </c>
      <c r="B63">
        <v>0.21614258494048585</v>
      </c>
      <c r="C63" s="117">
        <v>43831</v>
      </c>
      <c r="D63">
        <v>36</v>
      </c>
      <c r="E63">
        <v>36</v>
      </c>
    </row>
    <row r="64" spans="1:5" ht="15.75" x14ac:dyDescent="0.25">
      <c r="A64" s="46">
        <v>63</v>
      </c>
      <c r="B64">
        <v>0.40242793602670918</v>
      </c>
      <c r="C64" s="117">
        <v>43831</v>
      </c>
      <c r="D64">
        <v>36</v>
      </c>
      <c r="E64">
        <v>36</v>
      </c>
    </row>
    <row r="65" spans="1:5" ht="15.75" x14ac:dyDescent="0.25">
      <c r="A65" s="46">
        <v>64</v>
      </c>
      <c r="B65">
        <v>0.3186037126226407</v>
      </c>
      <c r="C65" s="117">
        <v>43831</v>
      </c>
      <c r="D65">
        <v>36</v>
      </c>
      <c r="E65">
        <v>36</v>
      </c>
    </row>
    <row r="66" spans="1:5" ht="15.75" x14ac:dyDescent="0.25">
      <c r="A66" s="46">
        <v>65</v>
      </c>
      <c r="B66">
        <v>0.78204698175316278</v>
      </c>
      <c r="C66" s="117">
        <v>43831</v>
      </c>
      <c r="D66">
        <v>36</v>
      </c>
      <c r="E66">
        <v>36</v>
      </c>
    </row>
    <row r="67" spans="1:5" ht="15.75" x14ac:dyDescent="0.25">
      <c r="A67" s="46">
        <v>66</v>
      </c>
      <c r="B67">
        <v>0.68463291957200223</v>
      </c>
      <c r="C67" s="117">
        <v>43831</v>
      </c>
      <c r="D67">
        <v>36</v>
      </c>
      <c r="E67">
        <v>36</v>
      </c>
    </row>
    <row r="68" spans="1:5" ht="15.75" x14ac:dyDescent="0.25">
      <c r="A68" s="46">
        <v>67</v>
      </c>
      <c r="B68">
        <v>0.55769182057026101</v>
      </c>
      <c r="C68" s="117">
        <v>43831</v>
      </c>
      <c r="D68">
        <v>36</v>
      </c>
      <c r="E68">
        <v>36</v>
      </c>
    </row>
    <row r="69" spans="1:5" ht="15.75" x14ac:dyDescent="0.25">
      <c r="A69" s="46">
        <v>68</v>
      </c>
      <c r="B69">
        <v>0.68583353734902508</v>
      </c>
      <c r="C69" s="117">
        <v>43831</v>
      </c>
      <c r="D69">
        <v>36</v>
      </c>
      <c r="E69">
        <v>36</v>
      </c>
    </row>
    <row r="70" spans="1:5" ht="15.75" x14ac:dyDescent="0.25">
      <c r="A70" s="46">
        <v>69</v>
      </c>
      <c r="B70">
        <v>0.68786098474559754</v>
      </c>
      <c r="C70" s="117">
        <v>43831</v>
      </c>
      <c r="D70">
        <v>36</v>
      </c>
      <c r="E70">
        <v>36</v>
      </c>
    </row>
    <row r="71" spans="1:5" ht="15.75" x14ac:dyDescent="0.25">
      <c r="A71" s="46">
        <v>70</v>
      </c>
      <c r="B71">
        <v>0.74498401538213355</v>
      </c>
      <c r="C71" s="117">
        <v>43831</v>
      </c>
      <c r="D71">
        <v>36</v>
      </c>
      <c r="E71">
        <v>36</v>
      </c>
    </row>
    <row r="72" spans="1:5" ht="15.75" x14ac:dyDescent="0.25">
      <c r="A72" s="46">
        <v>71</v>
      </c>
      <c r="B72">
        <v>0.67431526740664371</v>
      </c>
      <c r="C72" s="117">
        <v>43831</v>
      </c>
      <c r="D72">
        <v>36</v>
      </c>
      <c r="E72">
        <v>36</v>
      </c>
    </row>
    <row r="73" spans="1:5" ht="15.75" x14ac:dyDescent="0.25">
      <c r="A73" s="46">
        <v>72</v>
      </c>
      <c r="B73">
        <v>0.6931210651502272</v>
      </c>
      <c r="C73" s="117">
        <v>43831</v>
      </c>
      <c r="D73">
        <v>36</v>
      </c>
      <c r="E73">
        <v>36</v>
      </c>
    </row>
    <row r="74" spans="1:5" ht="15.75" x14ac:dyDescent="0.25">
      <c r="A74" s="46">
        <v>73</v>
      </c>
      <c r="B74">
        <v>0.63793952390587483</v>
      </c>
      <c r="C74" s="117">
        <v>43831</v>
      </c>
      <c r="D74">
        <v>36</v>
      </c>
      <c r="E74">
        <v>36</v>
      </c>
    </row>
    <row r="75" spans="1:5" ht="15.75" x14ac:dyDescent="0.25">
      <c r="A75" s="46">
        <v>74</v>
      </c>
      <c r="B75">
        <v>0.76965573138083576</v>
      </c>
      <c r="C75" s="117">
        <v>43831</v>
      </c>
      <c r="D75">
        <v>36</v>
      </c>
      <c r="E75">
        <v>36</v>
      </c>
    </row>
    <row r="76" spans="1:5" ht="15.75" x14ac:dyDescent="0.25">
      <c r="A76" s="46">
        <v>75</v>
      </c>
      <c r="B76">
        <v>0.58333438541282223</v>
      </c>
      <c r="C76" s="117">
        <v>43831</v>
      </c>
      <c r="D76">
        <v>36</v>
      </c>
      <c r="E76">
        <v>36</v>
      </c>
    </row>
    <row r="77" spans="1:5" ht="15.75" x14ac:dyDescent="0.25">
      <c r="A77" s="46">
        <v>76</v>
      </c>
      <c r="B77">
        <v>0.66995325008666284</v>
      </c>
      <c r="C77" s="117">
        <v>43831</v>
      </c>
      <c r="D77">
        <v>36</v>
      </c>
      <c r="E77">
        <v>36</v>
      </c>
    </row>
    <row r="78" spans="1:5" ht="15.75" x14ac:dyDescent="0.25">
      <c r="A78" s="46">
        <v>77</v>
      </c>
      <c r="B78">
        <v>0.772845955359725</v>
      </c>
      <c r="C78" s="117">
        <v>43831</v>
      </c>
      <c r="D78">
        <v>36</v>
      </c>
      <c r="E78">
        <v>36</v>
      </c>
    </row>
    <row r="79" spans="1:5" ht="15.75" x14ac:dyDescent="0.25">
      <c r="A79" s="46">
        <v>78</v>
      </c>
      <c r="B79">
        <v>0.54759845046482003</v>
      </c>
      <c r="C79" s="117">
        <v>43831</v>
      </c>
      <c r="D79">
        <v>36</v>
      </c>
      <c r="E79">
        <v>36</v>
      </c>
    </row>
    <row r="80" spans="1:5" ht="15.75" x14ac:dyDescent="0.25">
      <c r="A80" s="46">
        <v>79</v>
      </c>
      <c r="B80">
        <v>0.78593184138942263</v>
      </c>
      <c r="C80" s="117">
        <v>43831</v>
      </c>
      <c r="D80">
        <v>36</v>
      </c>
      <c r="E80">
        <v>36</v>
      </c>
    </row>
    <row r="81" spans="1:5" ht="15.75" x14ac:dyDescent="0.25">
      <c r="A81" s="46">
        <v>80</v>
      </c>
      <c r="B81">
        <v>0.78612903955327895</v>
      </c>
      <c r="C81" s="117">
        <v>43831</v>
      </c>
      <c r="D81">
        <v>36</v>
      </c>
      <c r="E81">
        <v>36</v>
      </c>
    </row>
    <row r="82" spans="1:5" ht="15.75" x14ac:dyDescent="0.25">
      <c r="A82" s="46">
        <v>81</v>
      </c>
      <c r="B82">
        <v>0.48411695427224777</v>
      </c>
      <c r="C82" s="117">
        <v>43831</v>
      </c>
      <c r="D82">
        <v>36</v>
      </c>
      <c r="E82">
        <v>36</v>
      </c>
    </row>
    <row r="83" spans="1:5" ht="15.75" x14ac:dyDescent="0.25">
      <c r="A83" s="46">
        <v>82</v>
      </c>
      <c r="B83">
        <v>0.87055056329612412</v>
      </c>
      <c r="C83" s="117">
        <v>43831</v>
      </c>
      <c r="D83">
        <v>36</v>
      </c>
      <c r="E83">
        <v>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264"/>
  <sheetViews>
    <sheetView topLeftCell="A210" zoomScale="60" zoomScaleNormal="60" workbookViewId="0">
      <selection activeCell="W232" sqref="W232"/>
    </sheetView>
  </sheetViews>
  <sheetFormatPr defaultColWidth="8.7109375" defaultRowHeight="12.75" x14ac:dyDescent="0.2"/>
  <cols>
    <col min="1" max="1" width="9.5703125" customWidth="1"/>
    <col min="2" max="2" width="25.5703125" customWidth="1"/>
    <col min="3" max="3" width="14.42578125" customWidth="1"/>
    <col min="4" max="4" width="13.28515625" customWidth="1"/>
    <col min="5" max="5" width="14.5703125" customWidth="1"/>
    <col min="6" max="17" width="10.5703125" bestFit="1" customWidth="1"/>
  </cols>
  <sheetData>
    <row r="1" spans="1:5" ht="60.75" thickBot="1" x14ac:dyDescent="0.3">
      <c r="A1" s="46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6">
        <v>1</v>
      </c>
      <c r="B2" s="46" t="s">
        <v>1</v>
      </c>
      <c r="C2" s="60">
        <f>'9.1 Н'!B2</f>
        <v>0.48296816446242274</v>
      </c>
      <c r="D2" s="61">
        <f>'9.2 Н'!B2</f>
        <v>0.35516740393973534</v>
      </c>
      <c r="E2" s="61">
        <f>'9.3 Н'!B2</f>
        <v>2.8990272551978065E-2</v>
      </c>
    </row>
    <row r="3" spans="1:5" ht="15.75" x14ac:dyDescent="0.25">
      <c r="A3" s="46">
        <v>2</v>
      </c>
      <c r="B3" s="46" t="s">
        <v>2</v>
      </c>
      <c r="C3" s="60">
        <f>'9.1 Н'!B3</f>
        <v>0.50627740367524654</v>
      </c>
      <c r="D3" s="61">
        <f>'9.2 Н'!B3</f>
        <v>0.38511147536656465</v>
      </c>
      <c r="E3" s="61">
        <f>'9.3 Н'!B3</f>
        <v>2.4442831445980715E-36</v>
      </c>
    </row>
    <row r="4" spans="1:5" ht="15.75" x14ac:dyDescent="0.25">
      <c r="A4" s="46">
        <v>3</v>
      </c>
      <c r="B4" s="46" t="s">
        <v>3</v>
      </c>
      <c r="C4" s="60">
        <f>'9.1 Н'!B4</f>
        <v>0.4684607234362127</v>
      </c>
      <c r="D4" s="61">
        <f>'9.2 Н'!B4</f>
        <v>0.36320756580193375</v>
      </c>
      <c r="E4" s="61">
        <f>'9.3 Н'!B4</f>
        <v>0.18711303645388702</v>
      </c>
    </row>
    <row r="5" spans="1:5" ht="15.75" x14ac:dyDescent="0.25">
      <c r="A5" s="46">
        <v>4</v>
      </c>
      <c r="B5" s="46" t="s">
        <v>4</v>
      </c>
      <c r="C5" s="60">
        <f>'9.1 Н'!B5</f>
        <v>0.56880261393625231</v>
      </c>
      <c r="D5" s="61">
        <f>'9.2 Н'!B5</f>
        <v>0.49693252354362627</v>
      </c>
      <c r="E5" s="61">
        <f>'9.3 Н'!B5</f>
        <v>7.793866636218753E-4</v>
      </c>
    </row>
    <row r="6" spans="1:5" ht="15.75" x14ac:dyDescent="0.25">
      <c r="A6" s="46">
        <v>5</v>
      </c>
      <c r="B6" s="46" t="s">
        <v>5</v>
      </c>
      <c r="C6" s="60">
        <f>'9.1 Н'!B6</f>
        <v>0.48430909461331378</v>
      </c>
      <c r="D6" s="61">
        <f>'9.2 Н'!B6</f>
        <v>0.38247094866165343</v>
      </c>
      <c r="E6" s="61">
        <f>'9.3 Н'!B6</f>
        <v>7.2131885642205182E-12</v>
      </c>
    </row>
    <row r="7" spans="1:5" ht="15.75" x14ac:dyDescent="0.25">
      <c r="A7" s="46">
        <v>6</v>
      </c>
      <c r="B7" s="46" t="s">
        <v>6</v>
      </c>
      <c r="C7" s="60">
        <f>'9.1 Н'!B7</f>
        <v>0.51619926774162095</v>
      </c>
      <c r="D7" s="61">
        <f>'9.2 Н'!B7</f>
        <v>0.40838742135941125</v>
      </c>
      <c r="E7" s="61">
        <f>'9.3 Н'!B7</f>
        <v>0.60848497976836624</v>
      </c>
    </row>
    <row r="8" spans="1:5" ht="15.75" x14ac:dyDescent="0.25">
      <c r="A8" s="46">
        <v>7</v>
      </c>
      <c r="B8" s="46" t="s">
        <v>7</v>
      </c>
      <c r="C8" s="60">
        <f>'9.1 Н'!B8</f>
        <v>0.45881994115568253</v>
      </c>
      <c r="D8" s="61">
        <f>'9.2 Н'!B8</f>
        <v>0.25524327199609093</v>
      </c>
      <c r="E8" s="61">
        <f>'9.3 Н'!B8</f>
        <v>0.44324253052432533</v>
      </c>
    </row>
    <row r="9" spans="1:5" ht="15.75" x14ac:dyDescent="0.25">
      <c r="A9" s="46">
        <v>8</v>
      </c>
      <c r="B9" s="46" t="s">
        <v>8</v>
      </c>
      <c r="C9" s="60">
        <f>'9.1 Н'!B9</f>
        <v>0.47237352049860304</v>
      </c>
      <c r="D9" s="61">
        <f>'9.2 Н'!B9</f>
        <v>0.52696738632201312</v>
      </c>
      <c r="E9" s="61">
        <f>'9.3 Н'!B9</f>
        <v>2.3572810816940773E-40</v>
      </c>
    </row>
    <row r="10" spans="1:5" ht="15.75" x14ac:dyDescent="0.25">
      <c r="A10" s="46">
        <v>9</v>
      </c>
      <c r="B10" s="46" t="s">
        <v>9</v>
      </c>
      <c r="C10" s="60">
        <f>'9.1 Н'!B10</f>
        <v>0.4569157251147003</v>
      </c>
      <c r="D10" s="61">
        <f>'9.2 Н'!B10</f>
        <v>0.52584164071550521</v>
      </c>
      <c r="E10" s="61">
        <f>'9.3 Н'!B10</f>
        <v>0.79799901702993981</v>
      </c>
    </row>
    <row r="11" spans="1:5" ht="15.75" x14ac:dyDescent="0.25">
      <c r="A11" s="46">
        <v>10</v>
      </c>
      <c r="B11" s="46" t="s">
        <v>10</v>
      </c>
      <c r="C11" s="60">
        <f>'9.1 Н'!B11</f>
        <v>0.53737458642775071</v>
      </c>
      <c r="D11" s="61">
        <f>'9.2 Н'!B11</f>
        <v>0.41641590188987276</v>
      </c>
      <c r="E11" s="61">
        <f>'9.3 Н'!B11</f>
        <v>0.66414660876872611</v>
      </c>
    </row>
    <row r="12" spans="1:5" ht="15.75" x14ac:dyDescent="0.25">
      <c r="A12" s="46">
        <v>11</v>
      </c>
      <c r="B12" s="46" t="s">
        <v>11</v>
      </c>
      <c r="C12" s="60">
        <f>'9.1 Н'!B12</f>
        <v>0.48296816446242274</v>
      </c>
      <c r="D12" s="61">
        <f>'9.2 Н'!B12</f>
        <v>0.43277432154961432</v>
      </c>
      <c r="E12" s="61">
        <f>'9.3 Н'!B12</f>
        <v>2.8197907155348701E-15</v>
      </c>
    </row>
    <row r="13" spans="1:5" ht="15.75" x14ac:dyDescent="0.25">
      <c r="A13" s="46">
        <v>12</v>
      </c>
      <c r="B13" s="46" t="s">
        <v>12</v>
      </c>
      <c r="C13" s="60">
        <f>'9.1 Н'!B13</f>
        <v>0.4198657464720702</v>
      </c>
      <c r="D13" s="61">
        <f>'9.2 Н'!B13</f>
        <v>0.28383797651036052</v>
      </c>
      <c r="E13" s="61">
        <f>'9.3 Н'!B13</f>
        <v>5.0559207042367549E-2</v>
      </c>
    </row>
    <row r="14" spans="1:5" ht="15.75" x14ac:dyDescent="0.25">
      <c r="A14" s="46">
        <v>13</v>
      </c>
      <c r="B14" s="46" t="s">
        <v>13</v>
      </c>
      <c r="C14" s="60">
        <f>'9.1 Н'!B14</f>
        <v>0.44689258117839348</v>
      </c>
      <c r="D14" s="61">
        <f>'9.2 Н'!B14</f>
        <v>0.37733707396065241</v>
      </c>
      <c r="E14" s="61">
        <f>'9.3 Н'!B14</f>
        <v>0.22528223349815599</v>
      </c>
    </row>
    <row r="15" spans="1:5" ht="15.75" x14ac:dyDescent="0.25">
      <c r="A15" s="46">
        <v>14</v>
      </c>
      <c r="B15" s="46" t="s">
        <v>14</v>
      </c>
      <c r="C15" s="60">
        <f>'9.1 Н'!B15</f>
        <v>0.42337265618126363</v>
      </c>
      <c r="D15" s="61">
        <f>'9.2 Н'!B15</f>
        <v>0.53385911347272741</v>
      </c>
      <c r="E15" s="61">
        <f>'9.3 Н'!B15</f>
        <v>0.10833327810877859</v>
      </c>
    </row>
    <row r="16" spans="1:5" ht="15.75" x14ac:dyDescent="0.25">
      <c r="A16" s="46">
        <v>15</v>
      </c>
      <c r="B16" s="46" t="s">
        <v>15</v>
      </c>
      <c r="C16" s="60">
        <f>'9.1 Н'!B16</f>
        <v>0.46073209309935204</v>
      </c>
      <c r="D16" s="61">
        <f>'9.2 Н'!B16</f>
        <v>0.31788147448229337</v>
      </c>
      <c r="E16" s="61">
        <f>'9.3 Н'!B16</f>
        <v>2.7708521637348341E-3</v>
      </c>
    </row>
    <row r="17" spans="1:5" ht="15.75" x14ac:dyDescent="0.25">
      <c r="A17" s="46">
        <v>16</v>
      </c>
      <c r="B17" s="46" t="s">
        <v>16</v>
      </c>
      <c r="C17" s="60">
        <f>'9.1 Н'!B17</f>
        <v>0.53366266901998005</v>
      </c>
      <c r="D17" s="61">
        <f>'9.2 Н'!B17</f>
        <v>0.36663159204030255</v>
      </c>
      <c r="E17" s="61">
        <f>'9.3 Н'!B17</f>
        <v>0.36009280486757794</v>
      </c>
    </row>
    <row r="18" spans="1:5" ht="15.75" x14ac:dyDescent="0.25">
      <c r="A18" s="46">
        <v>17</v>
      </c>
      <c r="B18" s="46" t="s">
        <v>17</v>
      </c>
      <c r="C18" s="60">
        <f>'9.1 Н'!B18</f>
        <v>0.45062523130541521</v>
      </c>
      <c r="D18" s="61">
        <f>'9.2 Н'!B18</f>
        <v>0.28617029853279435</v>
      </c>
      <c r="E18" s="61">
        <f>'9.3 Н'!B18</f>
        <v>1.5054529844834956E-2</v>
      </c>
    </row>
    <row r="19" spans="1:5" ht="15.75" x14ac:dyDescent="0.25">
      <c r="A19" s="46">
        <v>18</v>
      </c>
      <c r="B19" s="46" t="s">
        <v>18</v>
      </c>
      <c r="C19" s="60">
        <f>'9.1 Н'!B19</f>
        <v>0.61216819620010221</v>
      </c>
      <c r="D19" s="61">
        <f>'9.2 Н'!B19</f>
        <v>0.36083514425748903</v>
      </c>
      <c r="E19" s="61">
        <f>'9.3 Н'!B19</f>
        <v>0.95916742439556379</v>
      </c>
    </row>
    <row r="20" spans="1:5" ht="13.5" thickBot="1" x14ac:dyDescent="0.25"/>
    <row r="21" spans="1:5" ht="45.75" thickBot="1" x14ac:dyDescent="0.3">
      <c r="A21" s="45" t="s">
        <v>99</v>
      </c>
      <c r="B21" s="46" t="s">
        <v>146</v>
      </c>
      <c r="C21" s="59" t="s">
        <v>149</v>
      </c>
      <c r="D21" s="59" t="s">
        <v>111</v>
      </c>
      <c r="E21" s="59" t="s">
        <v>150</v>
      </c>
    </row>
    <row r="22" spans="1:5" ht="15.75" x14ac:dyDescent="0.25">
      <c r="A22" s="45">
        <v>1</v>
      </c>
      <c r="B22" s="46" t="s">
        <v>1</v>
      </c>
      <c r="C22" s="60">
        <f>'10.1 Н'!B2</f>
        <v>0.42226451061250325</v>
      </c>
      <c r="D22" s="61">
        <f>'10.2 Н'!B2</f>
        <v>0.36886148945207187</v>
      </c>
      <c r="E22" s="61">
        <f>'10.3 Н'!B2</f>
        <v>0.5169153681239822</v>
      </c>
    </row>
    <row r="23" spans="1:5" ht="15.75" x14ac:dyDescent="0.25">
      <c r="A23" s="45">
        <v>2</v>
      </c>
      <c r="B23" s="46" t="s">
        <v>2</v>
      </c>
      <c r="C23" s="60">
        <f>'10.1 Н'!B3</f>
        <v>0.42586642734676661</v>
      </c>
      <c r="D23" s="61">
        <f>'10.2 Н'!B3</f>
        <v>0.39928663528210528</v>
      </c>
      <c r="E23" s="61">
        <f>'10.3 Н'!B3</f>
        <v>0.49184194030607176</v>
      </c>
    </row>
    <row r="24" spans="1:5" ht="15.75" x14ac:dyDescent="0.25">
      <c r="A24" s="45">
        <v>3</v>
      </c>
      <c r="B24" s="46" t="s">
        <v>3</v>
      </c>
      <c r="C24" s="60">
        <f>'10.1 Н'!B4</f>
        <v>0.38692798609931284</v>
      </c>
      <c r="D24" s="61">
        <f>'10.2 Н'!B4</f>
        <v>0.43987511058341205</v>
      </c>
      <c r="E24" s="61">
        <f>'10.3 Н'!B4</f>
        <v>0.42223946512132721</v>
      </c>
    </row>
    <row r="25" spans="1:5" ht="15.75" x14ac:dyDescent="0.25">
      <c r="A25" s="45">
        <v>4</v>
      </c>
      <c r="B25" s="46" t="s">
        <v>4</v>
      </c>
      <c r="C25" s="60">
        <f>'10.1 Н'!B5</f>
        <v>0.51677889150351386</v>
      </c>
      <c r="D25" s="61">
        <f>'10.2 Н'!B5</f>
        <v>0.41632367195518805</v>
      </c>
      <c r="E25" s="61">
        <f>'10.3 Н'!B5</f>
        <v>0.61165922071533074</v>
      </c>
    </row>
    <row r="26" spans="1:5" ht="15.75" x14ac:dyDescent="0.25">
      <c r="A26" s="45">
        <v>5</v>
      </c>
      <c r="B26" s="46" t="s">
        <v>5</v>
      </c>
      <c r="C26" s="60">
        <f>'10.1 Н'!B6</f>
        <v>0.46765248924024405</v>
      </c>
      <c r="D26" s="61">
        <f>'10.2 Н'!B6</f>
        <v>0.43031200292584276</v>
      </c>
      <c r="E26" s="61">
        <f>'10.3 Н'!B6</f>
        <v>0.46201128622341164</v>
      </c>
    </row>
    <row r="27" spans="1:5" ht="15.75" x14ac:dyDescent="0.25">
      <c r="A27" s="45">
        <v>6</v>
      </c>
      <c r="B27" s="46" t="s">
        <v>6</v>
      </c>
      <c r="C27" s="60">
        <f>'10.1 Н'!B7</f>
        <v>0.44664771992900426</v>
      </c>
      <c r="D27" s="61">
        <f>'10.2 Н'!B7</f>
        <v>0.43815821386821685</v>
      </c>
      <c r="E27" s="61">
        <f>'10.3 Н'!B7</f>
        <v>0.45818432233767564</v>
      </c>
    </row>
    <row r="28" spans="1:5" ht="15.75" x14ac:dyDescent="0.25">
      <c r="A28" s="45">
        <v>7</v>
      </c>
      <c r="B28" s="46" t="s">
        <v>7</v>
      </c>
      <c r="C28" s="60">
        <f>'10.1 Н'!B8</f>
        <v>0.38793309964761796</v>
      </c>
      <c r="D28" s="61">
        <f>'10.2 Н'!B8</f>
        <v>0.48685983829636142</v>
      </c>
      <c r="E28" s="61">
        <f>'10.3 Н'!B8</f>
        <v>0.52176304347648883</v>
      </c>
    </row>
    <row r="29" spans="1:5" ht="15.75" x14ac:dyDescent="0.25">
      <c r="A29" s="45">
        <v>8</v>
      </c>
      <c r="B29" s="46" t="s">
        <v>8</v>
      </c>
      <c r="C29" s="60">
        <f>'10.1 Н'!B9</f>
        <v>0.51936489800319163</v>
      </c>
      <c r="D29" s="61">
        <f>'10.2 Н'!B9</f>
        <v>0.44956370233212256</v>
      </c>
      <c r="E29" s="61">
        <f>'10.3 Н'!B9</f>
        <v>0.63124268369640035</v>
      </c>
    </row>
    <row r="30" spans="1:5" ht="15.75" x14ac:dyDescent="0.25">
      <c r="A30" s="45">
        <v>9</v>
      </c>
      <c r="B30" s="46" t="s">
        <v>9</v>
      </c>
      <c r="C30" s="60">
        <f>'10.1 Н'!B10</f>
        <v>0.42765218133690752</v>
      </c>
      <c r="D30" s="61">
        <f>'10.2 Н'!B10</f>
        <v>0.43469545696022749</v>
      </c>
      <c r="E30" s="61">
        <f>'10.3 Н'!B10</f>
        <v>0.55166588291139762</v>
      </c>
    </row>
    <row r="31" spans="1:5" ht="15.75" x14ac:dyDescent="0.25">
      <c r="A31" s="45">
        <v>10</v>
      </c>
      <c r="B31" s="46" t="s">
        <v>10</v>
      </c>
      <c r="C31" s="60">
        <f>'10.1 Н'!B11</f>
        <v>0.47382091690132272</v>
      </c>
      <c r="D31" s="61">
        <f>'10.2 Н'!B11</f>
        <v>0.43815821386821685</v>
      </c>
      <c r="E31" s="61">
        <f>'10.3 Н'!B11</f>
        <v>0.49926118938681918</v>
      </c>
    </row>
    <row r="32" spans="1:5" ht="15.75" x14ac:dyDescent="0.25">
      <c r="A32" s="45">
        <v>11</v>
      </c>
      <c r="B32" s="46" t="s">
        <v>11</v>
      </c>
      <c r="C32" s="60">
        <f>'10.1 Н'!B12</f>
        <v>0.4668719768436112</v>
      </c>
      <c r="D32" s="61">
        <f>'10.2 Н'!B12</f>
        <v>0.41121041720714535</v>
      </c>
      <c r="E32" s="61">
        <f>'10.3 Н'!B12</f>
        <v>0.38443191054438486</v>
      </c>
    </row>
    <row r="33" spans="1:5" ht="15.75" x14ac:dyDescent="0.25">
      <c r="A33" s="45">
        <v>12</v>
      </c>
      <c r="B33" s="46" t="s">
        <v>12</v>
      </c>
      <c r="C33" s="60">
        <f>'10.1 Н'!B13</f>
        <v>0.52445878371895072</v>
      </c>
      <c r="D33" s="61">
        <f>'10.2 Н'!B13</f>
        <v>0.40696683616125429</v>
      </c>
      <c r="E33" s="61">
        <f>'10.3 Н'!B13</f>
        <v>0.52027032734526923</v>
      </c>
    </row>
    <row r="34" spans="1:5" ht="15.75" x14ac:dyDescent="0.25">
      <c r="A34" s="45">
        <v>13</v>
      </c>
      <c r="B34" s="46" t="s">
        <v>13</v>
      </c>
      <c r="C34" s="60">
        <f>'10.1 Н'!B14</f>
        <v>0.50684195016134281</v>
      </c>
      <c r="D34" s="61">
        <f>'10.2 Н'!B14</f>
        <v>0.47985750626438134</v>
      </c>
      <c r="E34" s="61">
        <f>'10.3 Н'!B14</f>
        <v>0.53031936415975434</v>
      </c>
    </row>
    <row r="35" spans="1:5" ht="15.75" x14ac:dyDescent="0.25">
      <c r="A35" s="45">
        <v>14</v>
      </c>
      <c r="B35" s="46" t="s">
        <v>14</v>
      </c>
      <c r="C35" s="60">
        <f>'10.1 Н'!B15</f>
        <v>0.44072996803314884</v>
      </c>
      <c r="D35" s="61">
        <f>'10.2 Н'!B15</f>
        <v>0.39142831528730404</v>
      </c>
      <c r="E35" s="61">
        <f>'10.3 Н'!B15</f>
        <v>0.56128289531187747</v>
      </c>
    </row>
    <row r="36" spans="1:5" ht="15.75" x14ac:dyDescent="0.25">
      <c r="A36" s="45">
        <v>15</v>
      </c>
      <c r="B36" s="46" t="s">
        <v>15</v>
      </c>
      <c r="C36" s="60">
        <f>'10.1 Н'!B16</f>
        <v>0.46843088212490436</v>
      </c>
      <c r="D36" s="61">
        <f>'10.2 Н'!B16</f>
        <v>0.47075341907444546</v>
      </c>
      <c r="E36" s="61">
        <f>'10.3 Н'!B16</f>
        <v>0.46742279582541518</v>
      </c>
    </row>
    <row r="37" spans="1:5" ht="15.75" x14ac:dyDescent="0.25">
      <c r="A37" s="45">
        <v>16</v>
      </c>
      <c r="B37" s="46" t="s">
        <v>16</v>
      </c>
      <c r="C37" s="60">
        <f>'10.1 Н'!B17</f>
        <v>0.42044820762685731</v>
      </c>
      <c r="D37" s="61">
        <f>'10.2 Н'!B17</f>
        <v>0.44706602417009311</v>
      </c>
      <c r="E37" s="61">
        <f>'10.3 Н'!B17</f>
        <v>0.50385016248861647</v>
      </c>
    </row>
    <row r="38" spans="1:5" ht="15.75" x14ac:dyDescent="0.25">
      <c r="A38" s="45">
        <v>17</v>
      </c>
      <c r="B38" s="46" t="s">
        <v>17</v>
      </c>
      <c r="C38" s="60">
        <f>'10.1 Н'!B18</f>
        <v>0.53615402695649561</v>
      </c>
      <c r="D38" s="61">
        <f>'10.2 Н'!B18</f>
        <v>0.46881928611050921</v>
      </c>
      <c r="E38" s="61">
        <f>'10.3 Н'!B18</f>
        <v>0.46928405040968585</v>
      </c>
    </row>
    <row r="39" spans="1:5" ht="15.75" x14ac:dyDescent="0.25">
      <c r="A39" s="45">
        <v>18</v>
      </c>
      <c r="B39" s="46" t="s">
        <v>18</v>
      </c>
      <c r="C39" s="60">
        <f>'10.1 Н'!B19</f>
        <v>0.60907526328406958</v>
      </c>
      <c r="D39" s="61">
        <f>'10.2 Н'!B19</f>
        <v>0.37981056853423778</v>
      </c>
      <c r="E39" s="61">
        <f>'10.3 Н'!B19</f>
        <v>0.5573028101981039</v>
      </c>
    </row>
    <row r="40" spans="1:5" ht="13.5" thickBot="1" x14ac:dyDescent="0.25"/>
    <row r="41" spans="1:5" ht="75.75" thickBot="1" x14ac:dyDescent="0.3">
      <c r="A41" s="45" t="s">
        <v>99</v>
      </c>
      <c r="B41" s="46" t="s">
        <v>146</v>
      </c>
      <c r="C41" s="59" t="s">
        <v>151</v>
      </c>
      <c r="D41" s="59" t="s">
        <v>152</v>
      </c>
      <c r="E41" s="59" t="s">
        <v>153</v>
      </c>
    </row>
    <row r="42" spans="1:5" ht="15.75" x14ac:dyDescent="0.25">
      <c r="A42" s="45">
        <v>1</v>
      </c>
      <c r="B42" s="46" t="s">
        <v>1</v>
      </c>
      <c r="C42" s="60">
        <f>'11.1 Н'!B2</f>
        <v>0.75444934019860099</v>
      </c>
      <c r="D42" s="61">
        <f>'11.2 Н'!B2</f>
        <v>0.76779135183103064</v>
      </c>
      <c r="E42" s="61">
        <f>'11.3 Н'!B2</f>
        <v>0.66048605182233711</v>
      </c>
    </row>
    <row r="43" spans="1:5" ht="15.75" x14ac:dyDescent="0.25">
      <c r="A43" s="45">
        <v>2</v>
      </c>
      <c r="B43" s="46" t="s">
        <v>2</v>
      </c>
      <c r="C43" s="60">
        <f>'11.1 Н'!B3</f>
        <v>0.52738303824082333</v>
      </c>
      <c r="D43" s="61">
        <f>'11.2 Н'!B3</f>
        <v>0.65745593947535941</v>
      </c>
      <c r="E43" s="61">
        <f>'11.3 Н'!B3</f>
        <v>0.664895721821119</v>
      </c>
    </row>
    <row r="44" spans="1:5" ht="15.75" x14ac:dyDescent="0.25">
      <c r="A44" s="45">
        <v>3</v>
      </c>
      <c r="B44" s="46" t="s">
        <v>3</v>
      </c>
      <c r="C44" s="60">
        <f>'11.1 Н'!B4</f>
        <v>0.55851342547014671</v>
      </c>
      <c r="D44" s="61">
        <f>'11.2 Н'!B4</f>
        <v>0.75609744199022455</v>
      </c>
      <c r="E44" s="61">
        <f>'11.3 Н'!B4</f>
        <v>0.43214878195830381</v>
      </c>
    </row>
    <row r="45" spans="1:5" ht="15.75" x14ac:dyDescent="0.25">
      <c r="A45" s="45">
        <v>4</v>
      </c>
      <c r="B45" s="46" t="s">
        <v>4</v>
      </c>
      <c r="C45" s="60">
        <f>'11.1 Н'!B5</f>
        <v>0.57604125029752229</v>
      </c>
      <c r="D45" s="61">
        <f>'11.2 Н'!B5</f>
        <v>0.78620125504244787</v>
      </c>
      <c r="E45" s="61">
        <f>'11.3 Н'!B5</f>
        <v>0.51008161239629979</v>
      </c>
    </row>
    <row r="46" spans="1:5" ht="15.75" x14ac:dyDescent="0.25">
      <c r="A46" s="45">
        <v>5</v>
      </c>
      <c r="B46" s="46" t="s">
        <v>5</v>
      </c>
      <c r="C46" s="60">
        <f>'11.1 Н'!B6</f>
        <v>0.54052229655691164</v>
      </c>
      <c r="D46" s="61">
        <f>'11.2 Н'!B6</f>
        <v>0.75534479589237868</v>
      </c>
      <c r="E46" s="61">
        <f>'11.3 Н'!B6</f>
        <v>0.55034187069835794</v>
      </c>
    </row>
    <row r="47" spans="1:5" ht="15.75" x14ac:dyDescent="0.25">
      <c r="A47" s="45">
        <v>6</v>
      </c>
      <c r="B47" s="46" t="s">
        <v>6</v>
      </c>
      <c r="C47" s="60">
        <f>'11.1 Н'!B7</f>
        <v>0.54345579823729706</v>
      </c>
      <c r="D47" s="61">
        <f>'11.2 Н'!B7</f>
        <v>0.76215190195009741</v>
      </c>
      <c r="E47" s="61">
        <f>'11.3 Н'!B7</f>
        <v>0.49778684159409725</v>
      </c>
    </row>
    <row r="48" spans="1:5" ht="15.75" x14ac:dyDescent="0.25">
      <c r="A48" s="45">
        <v>7</v>
      </c>
      <c r="B48" s="46" t="s">
        <v>7</v>
      </c>
      <c r="C48" s="60">
        <f>'11.1 Н'!B8</f>
        <v>0.22160878157028049</v>
      </c>
      <c r="D48" s="61">
        <f>'11.2 Н'!B8</f>
        <v>0.74741069769261947</v>
      </c>
      <c r="E48" s="61">
        <f>'11.3 Н'!B8</f>
        <v>0.53469941372621177</v>
      </c>
    </row>
    <row r="49" spans="1:5" ht="15.75" x14ac:dyDescent="0.25">
      <c r="A49" s="45">
        <v>8</v>
      </c>
      <c r="B49" s="46" t="s">
        <v>8</v>
      </c>
      <c r="C49" s="60">
        <f>'11.1 Н'!B9</f>
        <v>0.57855511864135989</v>
      </c>
      <c r="D49" s="61">
        <f>'11.2 Н'!B9</f>
        <v>0.76156644049218158</v>
      </c>
      <c r="E49" s="61">
        <f>'11.3 Н'!B9</f>
        <v>0.46989163817347412</v>
      </c>
    </row>
    <row r="50" spans="1:5" ht="15.75" x14ac:dyDescent="0.25">
      <c r="A50" s="45">
        <v>9</v>
      </c>
      <c r="B50" s="46" t="s">
        <v>9</v>
      </c>
      <c r="C50" s="60">
        <f>'11.1 Н'!B10</f>
        <v>0.6847037944326797</v>
      </c>
      <c r="D50" s="61">
        <f>'11.2 Н'!B10</f>
        <v>0.78719419886759456</v>
      </c>
      <c r="E50" s="61">
        <f>'11.3 Н'!B10</f>
        <v>0.49833921110941226</v>
      </c>
    </row>
    <row r="51" spans="1:5" ht="15.75" x14ac:dyDescent="0.25">
      <c r="A51" s="45">
        <v>10</v>
      </c>
      <c r="B51" s="46" t="s">
        <v>10</v>
      </c>
      <c r="C51" s="60">
        <f>'11.1 Н'!B11</f>
        <v>0.77060323649830964</v>
      </c>
      <c r="D51" s="61">
        <f>'11.2 Н'!B11</f>
        <v>0.78551654577142482</v>
      </c>
      <c r="E51" s="61">
        <f>'11.3 Н'!B11</f>
        <v>0.70202776745612128</v>
      </c>
    </row>
    <row r="52" spans="1:5" ht="15.75" x14ac:dyDescent="0.25">
      <c r="A52" s="45">
        <v>11</v>
      </c>
      <c r="B52" s="46" t="s">
        <v>11</v>
      </c>
      <c r="C52" s="60">
        <f>'11.1 Н'!B12</f>
        <v>0.58991486975990959</v>
      </c>
      <c r="D52" s="61">
        <f>'11.2 Н'!B12</f>
        <v>0.77364270379096078</v>
      </c>
      <c r="E52" s="61">
        <f>'11.3 Н'!B12</f>
        <v>0.55647932773624409</v>
      </c>
    </row>
    <row r="53" spans="1:5" ht="15.75" x14ac:dyDescent="0.25">
      <c r="A53" s="45">
        <v>12</v>
      </c>
      <c r="B53" s="46" t="s">
        <v>12</v>
      </c>
      <c r="C53" s="60">
        <f>'11.1 Н'!B13</f>
        <v>0.46817165286479157</v>
      </c>
      <c r="D53" s="61">
        <f>'11.2 Н'!B13</f>
        <v>0.80406068197863423</v>
      </c>
      <c r="E53" s="61">
        <f>'11.3 Н'!B13</f>
        <v>0.45501941204044966</v>
      </c>
    </row>
    <row r="54" spans="1:5" ht="15.75" x14ac:dyDescent="0.25">
      <c r="A54" s="45">
        <v>13</v>
      </c>
      <c r="B54" s="46" t="s">
        <v>13</v>
      </c>
      <c r="C54" s="60">
        <f>'11.1 Н'!B14</f>
        <v>0.5284191298800065</v>
      </c>
      <c r="D54" s="61">
        <f>'11.2 Н'!B14</f>
        <v>0.71097661610244922</v>
      </c>
      <c r="E54" s="61">
        <f>'11.3 Н'!B14</f>
        <v>0.5683296939316449</v>
      </c>
    </row>
    <row r="55" spans="1:5" ht="15.75" x14ac:dyDescent="0.25">
      <c r="A55" s="45">
        <v>14</v>
      </c>
      <c r="B55" s="46" t="s">
        <v>14</v>
      </c>
      <c r="C55" s="60">
        <f>'11.1 Н'!B15</f>
        <v>0.49297686087405002</v>
      </c>
      <c r="D55" s="61">
        <f>'11.2 Н'!B15</f>
        <v>0.78424094082398255</v>
      </c>
      <c r="E55" s="61">
        <f>'11.3 Н'!B15</f>
        <v>0.52997639169864097</v>
      </c>
    </row>
    <row r="56" spans="1:5" ht="15.75" x14ac:dyDescent="0.25">
      <c r="A56" s="45">
        <v>15</v>
      </c>
      <c r="B56" s="46" t="s">
        <v>15</v>
      </c>
      <c r="C56" s="60">
        <f>'11.1 Н'!B16</f>
        <v>0.44524916932850539</v>
      </c>
      <c r="D56" s="61">
        <f>'11.2 Н'!B16</f>
        <v>0.80576703872908773</v>
      </c>
      <c r="E56" s="61">
        <f>'11.3 Н'!B16</f>
        <v>0.44380566863474896</v>
      </c>
    </row>
    <row r="57" spans="1:5" ht="15.75" x14ac:dyDescent="0.25">
      <c r="A57" s="45">
        <v>16</v>
      </c>
      <c r="B57" s="46" t="s">
        <v>16</v>
      </c>
      <c r="C57" s="60">
        <f>'11.1 Н'!B17</f>
        <v>0.60514900281914497</v>
      </c>
      <c r="D57" s="61">
        <f>'11.2 Н'!B17</f>
        <v>0.79683117798319913</v>
      </c>
      <c r="E57" s="61">
        <f>'11.3 Н'!B17</f>
        <v>0.49833921110941226</v>
      </c>
    </row>
    <row r="58" spans="1:5" ht="15.75" x14ac:dyDescent="0.25">
      <c r="A58" s="45">
        <v>17</v>
      </c>
      <c r="B58" s="46" t="s">
        <v>17</v>
      </c>
      <c r="C58" s="60">
        <f>'11.1 Н'!B18</f>
        <v>0.47075341907444546</v>
      </c>
      <c r="D58" s="61">
        <f>'11.2 Н'!B18</f>
        <v>0.74630917237712413</v>
      </c>
      <c r="E58" s="61">
        <f>'11.3 Н'!B18</f>
        <v>0.47067397847943032</v>
      </c>
    </row>
    <row r="59" spans="1:5" ht="15.75" x14ac:dyDescent="0.25">
      <c r="A59" s="45">
        <v>18</v>
      </c>
      <c r="B59" s="46" t="s">
        <v>18</v>
      </c>
      <c r="C59" s="60">
        <f>'11.1 Н'!B19</f>
        <v>0.92270785365600405</v>
      </c>
      <c r="D59" s="61">
        <f>'11.2 Н'!B19</f>
        <v>0.74748379548458133</v>
      </c>
      <c r="E59" s="61">
        <f>'11.3 Н'!B19</f>
        <v>0.70514898024219475</v>
      </c>
    </row>
    <row r="60" spans="1:5" ht="13.5" thickBot="1" x14ac:dyDescent="0.25"/>
    <row r="61" spans="1:5" ht="75.75" thickBot="1" x14ac:dyDescent="0.3">
      <c r="A61" s="45" t="s">
        <v>99</v>
      </c>
      <c r="B61" s="46" t="s">
        <v>146</v>
      </c>
      <c r="C61" s="59" t="s">
        <v>155</v>
      </c>
      <c r="D61" s="59" t="s">
        <v>154</v>
      </c>
      <c r="E61" s="59" t="s">
        <v>156</v>
      </c>
    </row>
    <row r="62" spans="1:5" ht="15.75" x14ac:dyDescent="0.25">
      <c r="A62" s="45">
        <v>1</v>
      </c>
      <c r="B62" s="46" t="s">
        <v>1</v>
      </c>
      <c r="C62" s="60">
        <f>'12.1 Н'!B2</f>
        <v>0.23754410028453077</v>
      </c>
      <c r="D62" s="61">
        <f>'12.2 Н'!B2</f>
        <v>0.76436200446387281</v>
      </c>
      <c r="E62" s="61">
        <f>'12.3 Н'!B2</f>
        <v>0.87427799038056131</v>
      </c>
    </row>
    <row r="63" spans="1:5" ht="15.75" x14ac:dyDescent="0.25">
      <c r="A63" s="45">
        <v>2</v>
      </c>
      <c r="B63" s="46" t="s">
        <v>2</v>
      </c>
      <c r="C63" s="60">
        <f>'12.1 Н'!B3</f>
        <v>0.29920114905518036</v>
      </c>
      <c r="D63" s="61">
        <f>'12.2 Н'!B3</f>
        <v>0.51202386336439698</v>
      </c>
      <c r="E63" s="61">
        <f>'12.3 Н'!B3</f>
        <v>0.71555842763844024</v>
      </c>
    </row>
    <row r="64" spans="1:5" ht="15.75" x14ac:dyDescent="0.25">
      <c r="A64" s="45">
        <v>3</v>
      </c>
      <c r="B64" s="46" t="s">
        <v>3</v>
      </c>
      <c r="C64" s="60">
        <f>'12.1 Н'!B4</f>
        <v>0.38636833851164937</v>
      </c>
      <c r="D64" s="61">
        <f>'12.2 Н'!B4</f>
        <v>0.57857594644705879</v>
      </c>
      <c r="E64" s="61">
        <f>'12.3 Н'!B4</f>
        <v>0.76064179904016505</v>
      </c>
    </row>
    <row r="65" spans="1:5" ht="15.75" x14ac:dyDescent="0.25">
      <c r="A65" s="45">
        <v>4</v>
      </c>
      <c r="B65" s="46" t="s">
        <v>4</v>
      </c>
      <c r="C65" s="60">
        <f>'12.1 Н'!B5</f>
        <v>7.5131419269890379E-2</v>
      </c>
      <c r="D65" s="61">
        <f>'12.2 Н'!B5</f>
        <v>0.37955371061705034</v>
      </c>
      <c r="E65" s="61">
        <f>'12.3 Н'!B5</f>
        <v>0.6160793054607907</v>
      </c>
    </row>
    <row r="66" spans="1:5" ht="15.75" x14ac:dyDescent="0.25">
      <c r="A66" s="45">
        <v>5</v>
      </c>
      <c r="B66" s="46" t="s">
        <v>5</v>
      </c>
      <c r="C66" s="60">
        <f>'12.1 Н'!B6</f>
        <v>8.9939366041461549E-2</v>
      </c>
      <c r="D66" s="61">
        <f>'12.2 Н'!B6</f>
        <v>0.45753956705267212</v>
      </c>
      <c r="E66" s="61">
        <f>'12.3 Н'!B6</f>
        <v>0.67641671109802726</v>
      </c>
    </row>
    <row r="67" spans="1:5" ht="15.75" x14ac:dyDescent="0.25">
      <c r="A67" s="45">
        <v>6</v>
      </c>
      <c r="B67" s="46" t="s">
        <v>6</v>
      </c>
      <c r="C67" s="60">
        <f>'12.1 Н'!B7</f>
        <v>0.29287286895607001</v>
      </c>
      <c r="D67" s="61">
        <f>'12.2 Н'!B7</f>
        <v>0.67645399428790209</v>
      </c>
      <c r="E67" s="61">
        <f>'12.3 Н'!B7</f>
        <v>0.82246823299620642</v>
      </c>
    </row>
    <row r="68" spans="1:5" ht="15.75" x14ac:dyDescent="0.25">
      <c r="A68" s="45">
        <v>7</v>
      </c>
      <c r="B68" s="46" t="s">
        <v>7</v>
      </c>
      <c r="C68" s="60">
        <f>'12.1 Н'!B8</f>
        <v>0.41068946041777438</v>
      </c>
      <c r="D68" s="61">
        <f>'12.2 Н'!B8</f>
        <v>0.59001362319587392</v>
      </c>
      <c r="E68" s="61">
        <f>'12.3 Н'!B8</f>
        <v>0.76812344268084543</v>
      </c>
    </row>
    <row r="69" spans="1:5" ht="15.75" x14ac:dyDescent="0.25">
      <c r="A69" s="45">
        <v>8</v>
      </c>
      <c r="B69" s="46" t="s">
        <v>8</v>
      </c>
      <c r="C69" s="60">
        <f>'12.1 Н'!B9</f>
        <v>0.14668255750057832</v>
      </c>
      <c r="D69" s="61">
        <f>'12.2 Н'!B9</f>
        <v>0.52351151799054552</v>
      </c>
      <c r="E69" s="61">
        <f>'12.3 Н'!B9</f>
        <v>0.72354095806011243</v>
      </c>
    </row>
    <row r="70" spans="1:5" ht="15.75" x14ac:dyDescent="0.25">
      <c r="A70" s="45">
        <v>9</v>
      </c>
      <c r="B70" s="46" t="s">
        <v>9</v>
      </c>
      <c r="C70" s="60">
        <f>'12.1 Н'!B10</f>
        <v>4.6279030856188015E-2</v>
      </c>
      <c r="D70" s="61">
        <f>'12.2 Н'!B10</f>
        <v>0.54802782163649355</v>
      </c>
      <c r="E70" s="61">
        <f>'12.3 Н'!B10</f>
        <v>0.74028901223541987</v>
      </c>
    </row>
    <row r="71" spans="1:5" ht="15.75" x14ac:dyDescent="0.25">
      <c r="A71" s="45">
        <v>10</v>
      </c>
      <c r="B71" s="46" t="s">
        <v>10</v>
      </c>
      <c r="C71" s="60">
        <f>'12.1 Н'!B11</f>
        <v>0.26369151912041167</v>
      </c>
      <c r="D71" s="61">
        <f>'12.2 Н'!B11</f>
        <v>0.52532396742486198</v>
      </c>
      <c r="E71" s="61">
        <f>'12.3 Н'!B11</f>
        <v>0.72479236159389948</v>
      </c>
    </row>
    <row r="72" spans="1:5" ht="15.75" x14ac:dyDescent="0.25">
      <c r="A72" s="45">
        <v>11</v>
      </c>
      <c r="B72" s="46" t="s">
        <v>11</v>
      </c>
      <c r="C72" s="60">
        <f>'12.1 Н'!B12</f>
        <v>0.11204151201723199</v>
      </c>
      <c r="D72" s="61">
        <f>'12.2 Н'!B12</f>
        <v>0.55367893316991035</v>
      </c>
      <c r="E72" s="61">
        <f>'12.3 Н'!B12</f>
        <v>0.74409605103770737</v>
      </c>
    </row>
    <row r="73" spans="1:5" ht="15.75" x14ac:dyDescent="0.25">
      <c r="A73" s="45">
        <v>12</v>
      </c>
      <c r="B73" s="46" t="s">
        <v>12</v>
      </c>
      <c r="C73" s="60">
        <f>'12.1 Н'!B13</f>
        <v>0.3448793903647544</v>
      </c>
      <c r="D73" s="61">
        <f>'12.2 Н'!B13</f>
        <v>0.59160702723103553</v>
      </c>
      <c r="E73" s="61">
        <f>'12.3 Н'!B13</f>
        <v>0.76915994905548446</v>
      </c>
    </row>
    <row r="74" spans="1:5" ht="15.75" x14ac:dyDescent="0.25">
      <c r="A74" s="45">
        <v>13</v>
      </c>
      <c r="B74" s="46" t="s">
        <v>13</v>
      </c>
      <c r="C74" s="60">
        <f>'12.1 Н'!B14</f>
        <v>0.14581612994701459</v>
      </c>
      <c r="D74" s="61">
        <f>'12.2 Н'!B14</f>
        <v>0.66674392428323237</v>
      </c>
      <c r="E74" s="61">
        <f>'12.3 Н'!B14</f>
        <v>0.81654388999197858</v>
      </c>
    </row>
    <row r="75" spans="1:5" ht="15.75" x14ac:dyDescent="0.25">
      <c r="A75" s="45">
        <v>14</v>
      </c>
      <c r="B75" s="46" t="s">
        <v>14</v>
      </c>
      <c r="C75" s="60">
        <f>'12.1 Н'!B15</f>
        <v>0.21431099571326823</v>
      </c>
      <c r="D75" s="61">
        <f>'12.2 Н'!B15</f>
        <v>0.51061330315768205</v>
      </c>
      <c r="E75" s="61">
        <f>'12.3 Н'!B15</f>
        <v>0.71457211193670434</v>
      </c>
    </row>
    <row r="76" spans="1:5" ht="15.75" x14ac:dyDescent="0.25">
      <c r="A76" s="45">
        <v>15</v>
      </c>
      <c r="B76" s="46" t="s">
        <v>15</v>
      </c>
      <c r="C76" s="60">
        <f>'12.1 Н'!B16</f>
        <v>0.28429957963601599</v>
      </c>
      <c r="D76" s="61">
        <f>'12.2 Н'!B16</f>
        <v>0.57788757624927778</v>
      </c>
      <c r="E76" s="61">
        <f>'12.3 Н'!B16</f>
        <v>0.76018917135754949</v>
      </c>
    </row>
    <row r="77" spans="1:5" ht="15.75" x14ac:dyDescent="0.25">
      <c r="A77" s="45">
        <v>16</v>
      </c>
      <c r="B77" s="46" t="s">
        <v>16</v>
      </c>
      <c r="C77" s="60">
        <f>'12.1 Н'!B17</f>
        <v>0.47288714435126178</v>
      </c>
      <c r="D77" s="61">
        <f>'12.2 Н'!B17</f>
        <v>0.44779666123009576</v>
      </c>
      <c r="E77" s="61">
        <f>'12.3 Н'!B17</f>
        <v>0.66917610629048596</v>
      </c>
    </row>
    <row r="78" spans="1:5" ht="15.75" x14ac:dyDescent="0.25">
      <c r="A78" s="45">
        <v>17</v>
      </c>
      <c r="B78" s="46" t="s">
        <v>17</v>
      </c>
      <c r="C78" s="60">
        <f>'12.1 Н'!B18</f>
        <v>0.67613474225443615</v>
      </c>
      <c r="D78" s="61">
        <f>'12.2 Н'!B18</f>
        <v>0.30532210259275777</v>
      </c>
      <c r="E78" s="61">
        <f>'12.3 Н'!B18</f>
        <v>0.55255959189281811</v>
      </c>
    </row>
    <row r="79" spans="1:5" ht="15.75" x14ac:dyDescent="0.25">
      <c r="A79" s="45">
        <v>18</v>
      </c>
      <c r="B79" s="46" t="s">
        <v>18</v>
      </c>
      <c r="C79" s="60">
        <f>'12.1 Н'!B19</f>
        <v>0.52178320724344707</v>
      </c>
      <c r="D79" s="61">
        <f>'12.2 Н'!B19</f>
        <v>0.48939530459501718</v>
      </c>
      <c r="E79" s="61">
        <f>'12.3 Н'!B19</f>
        <v>0.69956794137168488</v>
      </c>
    </row>
    <row r="84" spans="1:18" ht="15.75" customHeight="1" x14ac:dyDescent="0.25">
      <c r="A84" s="92" t="s">
        <v>99</v>
      </c>
      <c r="B84" s="92"/>
      <c r="C84" s="92">
        <v>2005</v>
      </c>
      <c r="D84" s="92">
        <v>2006</v>
      </c>
      <c r="E84" s="92">
        <v>2007</v>
      </c>
      <c r="F84" s="92">
        <v>2008</v>
      </c>
      <c r="G84" s="92">
        <v>2009</v>
      </c>
      <c r="H84" s="92">
        <v>2010</v>
      </c>
      <c r="I84" s="92">
        <v>2011</v>
      </c>
      <c r="J84" s="92">
        <v>2012</v>
      </c>
      <c r="K84" s="92">
        <v>2013</v>
      </c>
      <c r="L84" s="92">
        <v>2014</v>
      </c>
      <c r="M84" s="92">
        <v>2015</v>
      </c>
      <c r="N84" s="92">
        <v>2016</v>
      </c>
      <c r="O84" s="92">
        <v>2017</v>
      </c>
      <c r="P84" s="92">
        <v>2018</v>
      </c>
      <c r="Q84" s="92">
        <v>2019</v>
      </c>
      <c r="R84" s="92">
        <v>2020</v>
      </c>
    </row>
    <row r="85" spans="1:18" ht="15.75" customHeight="1" x14ac:dyDescent="0.25">
      <c r="A85" s="92">
        <v>1</v>
      </c>
      <c r="B85" s="92" t="s">
        <v>1</v>
      </c>
      <c r="C85" s="93" t="e">
        <f>'ОИ 1'!C2</f>
        <v>#REF!</v>
      </c>
      <c r="D85" s="93" t="e">
        <f>'ОИ 1'!D2</f>
        <v>#REF!</v>
      </c>
      <c r="E85" s="93">
        <f>'ОИ 1'!E2</f>
        <v>0</v>
      </c>
      <c r="F85" s="93">
        <f>'ОИ 1'!F2</f>
        <v>0</v>
      </c>
      <c r="G85" s="93">
        <f>'ОИ 1'!G2</f>
        <v>0</v>
      </c>
      <c r="H85" s="93">
        <f>'ОИ 1'!H2</f>
        <v>0</v>
      </c>
      <c r="I85" s="93">
        <f>'ОИ 1'!I2</f>
        <v>0</v>
      </c>
      <c r="J85" s="93">
        <f>'ОИ 1'!J2</f>
        <v>0</v>
      </c>
      <c r="K85" s="93">
        <f>'ОИ 1'!K2</f>
        <v>0</v>
      </c>
      <c r="L85" s="93">
        <f>'ОИ 1'!L2</f>
        <v>0</v>
      </c>
      <c r="M85" s="93">
        <f>'ОИ 1'!M2</f>
        <v>0</v>
      </c>
      <c r="N85" s="93">
        <f>'ОИ 1'!N2</f>
        <v>0</v>
      </c>
      <c r="O85" s="93">
        <f>'ОИ 1'!O2</f>
        <v>0</v>
      </c>
      <c r="P85" s="93">
        <f>'ОИ 1'!P2</f>
        <v>0</v>
      </c>
      <c r="Q85" s="93">
        <f>'ОИ 1'!Q2</f>
        <v>0</v>
      </c>
      <c r="R85" s="93">
        <f>'ОИ 1'!R2</f>
        <v>0.28904194698471203</v>
      </c>
    </row>
    <row r="86" spans="1:18" ht="15.75" customHeight="1" x14ac:dyDescent="0.25">
      <c r="A86" s="92">
        <v>2</v>
      </c>
      <c r="B86" s="92" t="s">
        <v>2</v>
      </c>
      <c r="C86" s="93" t="e">
        <f>'ОИ 1'!C3</f>
        <v>#REF!</v>
      </c>
      <c r="D86" s="93" t="e">
        <f>'ОИ 1'!D3</f>
        <v>#REF!</v>
      </c>
      <c r="E86" s="93">
        <f>'ОИ 1'!E3</f>
        <v>0</v>
      </c>
      <c r="F86" s="93">
        <f>'ОИ 1'!F3</f>
        <v>0</v>
      </c>
      <c r="G86" s="93">
        <f>'ОИ 1'!G3</f>
        <v>0</v>
      </c>
      <c r="H86" s="93">
        <f>'ОИ 1'!H3</f>
        <v>0</v>
      </c>
      <c r="I86" s="93">
        <f>'ОИ 1'!I3</f>
        <v>0</v>
      </c>
      <c r="J86" s="93">
        <f>'ОИ 1'!J3</f>
        <v>0</v>
      </c>
      <c r="K86" s="93">
        <f>'ОИ 1'!K3</f>
        <v>0</v>
      </c>
      <c r="L86" s="93">
        <f>'ОИ 1'!L3</f>
        <v>0</v>
      </c>
      <c r="M86" s="93">
        <f>'ОИ 1'!M3</f>
        <v>0</v>
      </c>
      <c r="N86" s="93">
        <f>'ОИ 1'!N3</f>
        <v>0</v>
      </c>
      <c r="O86" s="93">
        <f>'ОИ 1'!O3</f>
        <v>0</v>
      </c>
      <c r="P86" s="93">
        <f>'ОИ 1'!P3</f>
        <v>0</v>
      </c>
      <c r="Q86" s="93">
        <f>'ОИ 1'!Q3</f>
        <v>0</v>
      </c>
      <c r="R86" s="93">
        <f>'ОИ 1'!R3</f>
        <v>0.29712962634727041</v>
      </c>
    </row>
    <row r="87" spans="1:18" ht="15.75" customHeight="1" x14ac:dyDescent="0.25">
      <c r="A87" s="92">
        <v>3</v>
      </c>
      <c r="B87" s="92" t="s">
        <v>3</v>
      </c>
      <c r="C87" s="93" t="e">
        <f>'ОИ 1'!C4</f>
        <v>#REF!</v>
      </c>
      <c r="D87" s="93" t="e">
        <f>'ОИ 1'!D4</f>
        <v>#REF!</v>
      </c>
      <c r="E87" s="93">
        <f>'ОИ 1'!E4</f>
        <v>0</v>
      </c>
      <c r="F87" s="93">
        <f>'ОИ 1'!F4</f>
        <v>0</v>
      </c>
      <c r="G87" s="93">
        <f>'ОИ 1'!G4</f>
        <v>0</v>
      </c>
      <c r="H87" s="93">
        <f>'ОИ 1'!H4</f>
        <v>0</v>
      </c>
      <c r="I87" s="93">
        <f>'ОИ 1'!I4</f>
        <v>0</v>
      </c>
      <c r="J87" s="93">
        <f>'ОИ 1'!J4</f>
        <v>0</v>
      </c>
      <c r="K87" s="93">
        <f>'ОИ 1'!K4</f>
        <v>0</v>
      </c>
      <c r="L87" s="93">
        <f>'ОИ 1'!L4</f>
        <v>0</v>
      </c>
      <c r="M87" s="93">
        <f>'ОИ 1'!M4</f>
        <v>0</v>
      </c>
      <c r="N87" s="93">
        <f>'ОИ 1'!N4</f>
        <v>0</v>
      </c>
      <c r="O87" s="93">
        <f>'ОИ 1'!O4</f>
        <v>0</v>
      </c>
      <c r="P87" s="93">
        <f>'ОИ 1'!P4</f>
        <v>0</v>
      </c>
      <c r="Q87" s="93">
        <f>'ОИ 1'!Q4</f>
        <v>0</v>
      </c>
      <c r="R87" s="93">
        <f>'ОИ 1'!R4</f>
        <v>0.33959377523067785</v>
      </c>
    </row>
    <row r="88" spans="1:18" ht="15.75" customHeight="1" x14ac:dyDescent="0.25">
      <c r="A88" s="92">
        <v>4</v>
      </c>
      <c r="B88" s="92" t="s">
        <v>4</v>
      </c>
      <c r="C88" s="93" t="e">
        <f>'ОИ 1'!C5</f>
        <v>#REF!</v>
      </c>
      <c r="D88" s="93" t="e">
        <f>'ОИ 1'!D5</f>
        <v>#REF!</v>
      </c>
      <c r="E88" s="93">
        <f>'ОИ 1'!E5</f>
        <v>0</v>
      </c>
      <c r="F88" s="93">
        <f>'ОИ 1'!F5</f>
        <v>0</v>
      </c>
      <c r="G88" s="93">
        <f>'ОИ 1'!G5</f>
        <v>0</v>
      </c>
      <c r="H88" s="93">
        <f>'ОИ 1'!H5</f>
        <v>0</v>
      </c>
      <c r="I88" s="93">
        <f>'ОИ 1'!I5</f>
        <v>0</v>
      </c>
      <c r="J88" s="93">
        <f>'ОИ 1'!J5</f>
        <v>0</v>
      </c>
      <c r="K88" s="93">
        <f>'ОИ 1'!K5</f>
        <v>0</v>
      </c>
      <c r="L88" s="93">
        <f>'ОИ 1'!L5</f>
        <v>0</v>
      </c>
      <c r="M88" s="93">
        <f>'ОИ 1'!M5</f>
        <v>0</v>
      </c>
      <c r="N88" s="93">
        <f>'ОИ 1'!N5</f>
        <v>0</v>
      </c>
      <c r="O88" s="93">
        <f>'ОИ 1'!O5</f>
        <v>0</v>
      </c>
      <c r="P88" s="93">
        <f>'ОИ 1'!P5</f>
        <v>0</v>
      </c>
      <c r="Q88" s="93">
        <f>'ОИ 1'!Q5</f>
        <v>0</v>
      </c>
      <c r="R88" s="93">
        <f>'ОИ 1'!R5</f>
        <v>0.35550484138116684</v>
      </c>
    </row>
    <row r="89" spans="1:18" ht="15.75" customHeight="1" x14ac:dyDescent="0.25">
      <c r="A89" s="92">
        <v>5</v>
      </c>
      <c r="B89" s="92" t="s">
        <v>5</v>
      </c>
      <c r="C89" s="93" t="e">
        <f>'ОИ 1'!C6</f>
        <v>#REF!</v>
      </c>
      <c r="D89" s="93" t="e">
        <f>'ОИ 1'!D6</f>
        <v>#REF!</v>
      </c>
      <c r="E89" s="93">
        <f>'ОИ 1'!E6</f>
        <v>0</v>
      </c>
      <c r="F89" s="93">
        <f>'ОИ 1'!F6</f>
        <v>0</v>
      </c>
      <c r="G89" s="93">
        <f>'ОИ 1'!G6</f>
        <v>0</v>
      </c>
      <c r="H89" s="93">
        <f>'ОИ 1'!H6</f>
        <v>0</v>
      </c>
      <c r="I89" s="93">
        <f>'ОИ 1'!I6</f>
        <v>0</v>
      </c>
      <c r="J89" s="93">
        <f>'ОИ 1'!J6</f>
        <v>0</v>
      </c>
      <c r="K89" s="93">
        <f>'ОИ 1'!K6</f>
        <v>0</v>
      </c>
      <c r="L89" s="93">
        <f>'ОИ 1'!L6</f>
        <v>0</v>
      </c>
      <c r="M89" s="93">
        <f>'ОИ 1'!M6</f>
        <v>0</v>
      </c>
      <c r="N89" s="93">
        <f>'ОИ 1'!N6</f>
        <v>0</v>
      </c>
      <c r="O89" s="93">
        <f>'ОИ 1'!O6</f>
        <v>0</v>
      </c>
      <c r="P89" s="93">
        <f>'ОИ 1'!P6</f>
        <v>0</v>
      </c>
      <c r="Q89" s="93">
        <f>'ОИ 1'!Q6</f>
        <v>0</v>
      </c>
      <c r="R89" s="93">
        <f>'ОИ 1'!R6</f>
        <v>0.28892668109406017</v>
      </c>
    </row>
    <row r="90" spans="1:18" ht="15.75" customHeight="1" x14ac:dyDescent="0.25">
      <c r="A90" s="92">
        <v>6</v>
      </c>
      <c r="B90" s="92" t="s">
        <v>6</v>
      </c>
      <c r="C90" s="93" t="e">
        <f>'ОИ 1'!C7</f>
        <v>#REF!</v>
      </c>
      <c r="D90" s="93" t="e">
        <f>'ОИ 1'!D7</f>
        <v>#REF!</v>
      </c>
      <c r="E90" s="93">
        <f>'ОИ 1'!E7</f>
        <v>0</v>
      </c>
      <c r="F90" s="93">
        <f>'ОИ 1'!F7</f>
        <v>0</v>
      </c>
      <c r="G90" s="93">
        <f>'ОИ 1'!G7</f>
        <v>0</v>
      </c>
      <c r="H90" s="93">
        <f>'ОИ 1'!H7</f>
        <v>0</v>
      </c>
      <c r="I90" s="93">
        <f>'ОИ 1'!I7</f>
        <v>0</v>
      </c>
      <c r="J90" s="93">
        <f>'ОИ 1'!J7</f>
        <v>0</v>
      </c>
      <c r="K90" s="93">
        <f>'ОИ 1'!K7</f>
        <v>0</v>
      </c>
      <c r="L90" s="93">
        <f>'ОИ 1'!L7</f>
        <v>0</v>
      </c>
      <c r="M90" s="93">
        <f>'ОИ 1'!M7</f>
        <v>0</v>
      </c>
      <c r="N90" s="93">
        <f>'ОИ 1'!N7</f>
        <v>0</v>
      </c>
      <c r="O90" s="93">
        <f>'ОИ 1'!O7</f>
        <v>0</v>
      </c>
      <c r="P90" s="93">
        <f>'ОИ 1'!P7</f>
        <v>0</v>
      </c>
      <c r="Q90" s="93">
        <f>'ОИ 1'!Q7</f>
        <v>0</v>
      </c>
      <c r="R90" s="93">
        <f>'ОИ 1'!R7</f>
        <v>0.51102388962313283</v>
      </c>
    </row>
    <row r="91" spans="1:18" ht="15.75" customHeight="1" x14ac:dyDescent="0.25">
      <c r="A91" s="92">
        <v>7</v>
      </c>
      <c r="B91" s="92" t="s">
        <v>7</v>
      </c>
      <c r="C91" s="93" t="e">
        <f>'ОИ 1'!C8</f>
        <v>#REF!</v>
      </c>
      <c r="D91" s="93" t="e">
        <f>'ОИ 1'!D8</f>
        <v>#REF!</v>
      </c>
      <c r="E91" s="93">
        <f>'ОИ 1'!E8</f>
        <v>0</v>
      </c>
      <c r="F91" s="93">
        <f>'ОИ 1'!F8</f>
        <v>0</v>
      </c>
      <c r="G91" s="93">
        <f>'ОИ 1'!G8</f>
        <v>0</v>
      </c>
      <c r="H91" s="93">
        <f>'ОИ 1'!H8</f>
        <v>0</v>
      </c>
      <c r="I91" s="93">
        <f>'ОИ 1'!I8</f>
        <v>0</v>
      </c>
      <c r="J91" s="93">
        <f>'ОИ 1'!J8</f>
        <v>0</v>
      </c>
      <c r="K91" s="93">
        <f>'ОИ 1'!K8</f>
        <v>0</v>
      </c>
      <c r="L91" s="93">
        <f>'ОИ 1'!L8</f>
        <v>0</v>
      </c>
      <c r="M91" s="93">
        <f>'ОИ 1'!M8</f>
        <v>0</v>
      </c>
      <c r="N91" s="93">
        <f>'ОИ 1'!N8</f>
        <v>0</v>
      </c>
      <c r="O91" s="93">
        <f>'ОИ 1'!O8</f>
        <v>0</v>
      </c>
      <c r="P91" s="93">
        <f>'ОИ 1'!P8</f>
        <v>0</v>
      </c>
      <c r="Q91" s="93">
        <f>'ОИ 1'!Q8</f>
        <v>0</v>
      </c>
      <c r="R91" s="93">
        <f>'ОИ 1'!R8</f>
        <v>0.38576858122536622</v>
      </c>
    </row>
    <row r="92" spans="1:18" ht="15.75" customHeight="1" x14ac:dyDescent="0.25">
      <c r="A92" s="92">
        <v>8</v>
      </c>
      <c r="B92" s="92" t="s">
        <v>8</v>
      </c>
      <c r="C92" s="93" t="e">
        <f>'ОИ 1'!C9</f>
        <v>#REF!</v>
      </c>
      <c r="D92" s="93" t="e">
        <f>'ОИ 1'!D9</f>
        <v>#REF!</v>
      </c>
      <c r="E92" s="93">
        <f>'ОИ 1'!E9</f>
        <v>0</v>
      </c>
      <c r="F92" s="93">
        <f>'ОИ 1'!F9</f>
        <v>0</v>
      </c>
      <c r="G92" s="93">
        <f>'ОИ 1'!G9</f>
        <v>0</v>
      </c>
      <c r="H92" s="93">
        <f>'ОИ 1'!H9</f>
        <v>0</v>
      </c>
      <c r="I92" s="93">
        <f>'ОИ 1'!I9</f>
        <v>0</v>
      </c>
      <c r="J92" s="93">
        <f>'ОИ 1'!J9</f>
        <v>0</v>
      </c>
      <c r="K92" s="93">
        <f>'ОИ 1'!K9</f>
        <v>0</v>
      </c>
      <c r="L92" s="93">
        <f>'ОИ 1'!L9</f>
        <v>0</v>
      </c>
      <c r="M92" s="93">
        <f>'ОИ 1'!M9</f>
        <v>0</v>
      </c>
      <c r="N92" s="93">
        <f>'ОИ 1'!N9</f>
        <v>0</v>
      </c>
      <c r="O92" s="93">
        <f>'ОИ 1'!O9</f>
        <v>0</v>
      </c>
      <c r="P92" s="93">
        <f>'ОИ 1'!P9</f>
        <v>0</v>
      </c>
      <c r="Q92" s="93">
        <f>'ОИ 1'!Q9</f>
        <v>0</v>
      </c>
      <c r="R92" s="93">
        <f>'ОИ 1'!R9</f>
        <v>0.33311363560687207</v>
      </c>
    </row>
    <row r="93" spans="1:18" ht="15.75" customHeight="1" x14ac:dyDescent="0.25">
      <c r="A93" s="92">
        <v>9</v>
      </c>
      <c r="B93" s="92" t="s">
        <v>9</v>
      </c>
      <c r="C93" s="93" t="e">
        <f>'ОИ 1'!C10</f>
        <v>#REF!</v>
      </c>
      <c r="D93" s="93" t="e">
        <f>'ОИ 1'!D10</f>
        <v>#REF!</v>
      </c>
      <c r="E93" s="93">
        <f>'ОИ 1'!E10</f>
        <v>0</v>
      </c>
      <c r="F93" s="93">
        <f>'ОИ 1'!F10</f>
        <v>0</v>
      </c>
      <c r="G93" s="93">
        <f>'ОИ 1'!G10</f>
        <v>0</v>
      </c>
      <c r="H93" s="93">
        <f>'ОИ 1'!H10</f>
        <v>0</v>
      </c>
      <c r="I93" s="93">
        <f>'ОИ 1'!I10</f>
        <v>0</v>
      </c>
      <c r="J93" s="93">
        <f>'ОИ 1'!J10</f>
        <v>0</v>
      </c>
      <c r="K93" s="93">
        <f>'ОИ 1'!K10</f>
        <v>0</v>
      </c>
      <c r="L93" s="93">
        <f>'ОИ 1'!L10</f>
        <v>0</v>
      </c>
      <c r="M93" s="93">
        <f>'ОИ 1'!M10</f>
        <v>0</v>
      </c>
      <c r="N93" s="93">
        <f>'ОИ 1'!N10</f>
        <v>0</v>
      </c>
      <c r="O93" s="93">
        <f>'ОИ 1'!O10</f>
        <v>0</v>
      </c>
      <c r="P93" s="93">
        <f>'ОИ 1'!P10</f>
        <v>0</v>
      </c>
      <c r="Q93" s="93">
        <f>'ОИ 1'!Q10</f>
        <v>0</v>
      </c>
      <c r="R93" s="93">
        <f>'ОИ 1'!R10</f>
        <v>0.59358546095338183</v>
      </c>
    </row>
    <row r="94" spans="1:18" ht="15.75" customHeight="1" x14ac:dyDescent="0.25">
      <c r="A94" s="92">
        <v>10</v>
      </c>
      <c r="B94" s="92" t="s">
        <v>10</v>
      </c>
      <c r="C94" s="93" t="e">
        <f>'ОИ 1'!C11</f>
        <v>#REF!</v>
      </c>
      <c r="D94" s="93" t="e">
        <f>'ОИ 1'!D11</f>
        <v>#REF!</v>
      </c>
      <c r="E94" s="93">
        <f>'ОИ 1'!E11</f>
        <v>0</v>
      </c>
      <c r="F94" s="93">
        <f>'ОИ 1'!F11</f>
        <v>0</v>
      </c>
      <c r="G94" s="93">
        <f>'ОИ 1'!G11</f>
        <v>0</v>
      </c>
      <c r="H94" s="93">
        <f>'ОИ 1'!H11</f>
        <v>0</v>
      </c>
      <c r="I94" s="93">
        <f>'ОИ 1'!I11</f>
        <v>0</v>
      </c>
      <c r="J94" s="93">
        <f>'ОИ 1'!J11</f>
        <v>0</v>
      </c>
      <c r="K94" s="93">
        <f>'ОИ 1'!K11</f>
        <v>0</v>
      </c>
      <c r="L94" s="93">
        <f>'ОИ 1'!L11</f>
        <v>0</v>
      </c>
      <c r="M94" s="93">
        <f>'ОИ 1'!M11</f>
        <v>0</v>
      </c>
      <c r="N94" s="93">
        <f>'ОИ 1'!N11</f>
        <v>0</v>
      </c>
      <c r="O94" s="93">
        <f>'ОИ 1'!O11</f>
        <v>0</v>
      </c>
      <c r="P94" s="93">
        <f>'ОИ 1'!P11</f>
        <v>0</v>
      </c>
      <c r="Q94" s="93">
        <f>'ОИ 1'!Q11</f>
        <v>0</v>
      </c>
      <c r="R94" s="93">
        <f>'ОИ 1'!R11</f>
        <v>0.53931236569544982</v>
      </c>
    </row>
    <row r="95" spans="1:18" ht="15.75" customHeight="1" x14ac:dyDescent="0.25">
      <c r="A95" s="92">
        <v>11</v>
      </c>
      <c r="B95" s="92" t="s">
        <v>11</v>
      </c>
      <c r="C95" s="93" t="e">
        <f>'ОИ 1'!C12</f>
        <v>#REF!</v>
      </c>
      <c r="D95" s="93" t="e">
        <f>'ОИ 1'!D12</f>
        <v>#REF!</v>
      </c>
      <c r="E95" s="93">
        <f>'ОИ 1'!E12</f>
        <v>0</v>
      </c>
      <c r="F95" s="93">
        <f>'ОИ 1'!F12</f>
        <v>0</v>
      </c>
      <c r="G95" s="93">
        <f>'ОИ 1'!G12</f>
        <v>0</v>
      </c>
      <c r="H95" s="93">
        <f>'ОИ 1'!H12</f>
        <v>0</v>
      </c>
      <c r="I95" s="93">
        <f>'ОИ 1'!I12</f>
        <v>0</v>
      </c>
      <c r="J95" s="93">
        <f>'ОИ 1'!J12</f>
        <v>0</v>
      </c>
      <c r="K95" s="93">
        <f>'ОИ 1'!K12</f>
        <v>0</v>
      </c>
      <c r="L95" s="93">
        <f>'ОИ 1'!L12</f>
        <v>0</v>
      </c>
      <c r="M95" s="93">
        <f>'ОИ 1'!M12</f>
        <v>0</v>
      </c>
      <c r="N95" s="93">
        <f>'ОИ 1'!N12</f>
        <v>0</v>
      </c>
      <c r="O95" s="93">
        <f>'ОИ 1'!O12</f>
        <v>0</v>
      </c>
      <c r="P95" s="93">
        <f>'ОИ 1'!P12</f>
        <v>0</v>
      </c>
      <c r="Q95" s="93">
        <f>'ОИ 1'!Q12</f>
        <v>0</v>
      </c>
      <c r="R95" s="93">
        <f>'ОИ 1'!R12</f>
        <v>0.30524749533734663</v>
      </c>
    </row>
    <row r="96" spans="1:18" ht="15.75" customHeight="1" x14ac:dyDescent="0.25">
      <c r="A96" s="92">
        <v>12</v>
      </c>
      <c r="B96" s="92" t="s">
        <v>12</v>
      </c>
      <c r="C96" s="93" t="e">
        <f>'ОИ 1'!C13</f>
        <v>#REF!</v>
      </c>
      <c r="D96" s="93" t="e">
        <f>'ОИ 1'!D13</f>
        <v>#REF!</v>
      </c>
      <c r="E96" s="93">
        <f>'ОИ 1'!E13</f>
        <v>0</v>
      </c>
      <c r="F96" s="93">
        <f>'ОИ 1'!F13</f>
        <v>0</v>
      </c>
      <c r="G96" s="93">
        <f>'ОИ 1'!G13</f>
        <v>0</v>
      </c>
      <c r="H96" s="93">
        <f>'ОИ 1'!H13</f>
        <v>0</v>
      </c>
      <c r="I96" s="93">
        <f>'ОИ 1'!I13</f>
        <v>0</v>
      </c>
      <c r="J96" s="93">
        <f>'ОИ 1'!J13</f>
        <v>0</v>
      </c>
      <c r="K96" s="93">
        <f>'ОИ 1'!K13</f>
        <v>0</v>
      </c>
      <c r="L96" s="93">
        <f>'ОИ 1'!L13</f>
        <v>0</v>
      </c>
      <c r="M96" s="93">
        <f>'ОИ 1'!M13</f>
        <v>0</v>
      </c>
      <c r="N96" s="93">
        <f>'ОИ 1'!N13</f>
        <v>0</v>
      </c>
      <c r="O96" s="93">
        <f>'ОИ 1'!O13</f>
        <v>0</v>
      </c>
      <c r="P96" s="93">
        <f>'ОИ 1'!P13</f>
        <v>0</v>
      </c>
      <c r="Q96" s="93">
        <f>'ОИ 1'!Q13</f>
        <v>0</v>
      </c>
      <c r="R96" s="93">
        <f>'ОИ 1'!R13</f>
        <v>0.25142097667493274</v>
      </c>
    </row>
    <row r="97" spans="1:18" ht="15.75" customHeight="1" x14ac:dyDescent="0.25">
      <c r="A97" s="92">
        <v>13</v>
      </c>
      <c r="B97" s="92" t="s">
        <v>13</v>
      </c>
      <c r="C97" s="93" t="e">
        <f>'ОИ 1'!C14</f>
        <v>#REF!</v>
      </c>
      <c r="D97" s="93" t="e">
        <f>'ОИ 1'!D14</f>
        <v>#REF!</v>
      </c>
      <c r="E97" s="93">
        <f>'ОИ 1'!E14</f>
        <v>0</v>
      </c>
      <c r="F97" s="93">
        <f>'ОИ 1'!F14</f>
        <v>0</v>
      </c>
      <c r="G97" s="93">
        <f>'ОИ 1'!G14</f>
        <v>0</v>
      </c>
      <c r="H97" s="93">
        <f>'ОИ 1'!H14</f>
        <v>0</v>
      </c>
      <c r="I97" s="93">
        <f>'ОИ 1'!I14</f>
        <v>0</v>
      </c>
      <c r="J97" s="93">
        <f>'ОИ 1'!J14</f>
        <v>0</v>
      </c>
      <c r="K97" s="93">
        <f>'ОИ 1'!K14</f>
        <v>0</v>
      </c>
      <c r="L97" s="93">
        <f>'ОИ 1'!L14</f>
        <v>0</v>
      </c>
      <c r="M97" s="93">
        <f>'ОИ 1'!M14</f>
        <v>0</v>
      </c>
      <c r="N97" s="93">
        <f>'ОИ 1'!N14</f>
        <v>0</v>
      </c>
      <c r="O97" s="93">
        <f>'ОИ 1'!O14</f>
        <v>0</v>
      </c>
      <c r="P97" s="93">
        <f>'ОИ 1'!P14</f>
        <v>0</v>
      </c>
      <c r="Q97" s="93">
        <f>'ОИ 1'!Q14</f>
        <v>0</v>
      </c>
      <c r="R97" s="93">
        <f>'ОИ 1'!R14</f>
        <v>0.34983729621240062</v>
      </c>
    </row>
    <row r="98" spans="1:18" ht="15.75" customHeight="1" x14ac:dyDescent="0.25">
      <c r="A98" s="92">
        <v>14</v>
      </c>
      <c r="B98" s="92" t="s">
        <v>14</v>
      </c>
      <c r="C98" s="93" t="e">
        <f>'ОИ 1'!C15</f>
        <v>#REF!</v>
      </c>
      <c r="D98" s="93" t="e">
        <f>'ОИ 1'!D15</f>
        <v>#REF!</v>
      </c>
      <c r="E98" s="93">
        <f>'ОИ 1'!E15</f>
        <v>0</v>
      </c>
      <c r="F98" s="93">
        <f>'ОИ 1'!F15</f>
        <v>0</v>
      </c>
      <c r="G98" s="93">
        <f>'ОИ 1'!G15</f>
        <v>0</v>
      </c>
      <c r="H98" s="93">
        <f>'ОИ 1'!H15</f>
        <v>0</v>
      </c>
      <c r="I98" s="93">
        <f>'ОИ 1'!I15</f>
        <v>0</v>
      </c>
      <c r="J98" s="93">
        <f>'ОИ 1'!J15</f>
        <v>0</v>
      </c>
      <c r="K98" s="93">
        <f>'ОИ 1'!K15</f>
        <v>0</v>
      </c>
      <c r="L98" s="93">
        <f>'ОИ 1'!L15</f>
        <v>0</v>
      </c>
      <c r="M98" s="93">
        <f>'ОИ 1'!M15</f>
        <v>0</v>
      </c>
      <c r="N98" s="93">
        <f>'ОИ 1'!N15</f>
        <v>0</v>
      </c>
      <c r="O98" s="93">
        <f>'ОИ 1'!O15</f>
        <v>0</v>
      </c>
      <c r="P98" s="93">
        <f>'ОИ 1'!P15</f>
        <v>0</v>
      </c>
      <c r="Q98" s="93">
        <f>'ОИ 1'!Q15</f>
        <v>0</v>
      </c>
      <c r="R98" s="93">
        <f>'ОИ 1'!R15</f>
        <v>0.35518834925425652</v>
      </c>
    </row>
    <row r="99" spans="1:18" ht="15.75" customHeight="1" x14ac:dyDescent="0.25">
      <c r="A99" s="92">
        <v>15</v>
      </c>
      <c r="B99" s="92" t="s">
        <v>15</v>
      </c>
      <c r="C99" s="93" t="e">
        <f>'ОИ 1'!C16</f>
        <v>#REF!</v>
      </c>
      <c r="D99" s="93" t="e">
        <f>'ОИ 1'!D16</f>
        <v>#REF!</v>
      </c>
      <c r="E99" s="93">
        <f>'ОИ 1'!E16</f>
        <v>0</v>
      </c>
      <c r="F99" s="93">
        <f>'ОИ 1'!F16</f>
        <v>0</v>
      </c>
      <c r="G99" s="93">
        <f>'ОИ 1'!G16</f>
        <v>0</v>
      </c>
      <c r="H99" s="93">
        <f>'ОИ 1'!H16</f>
        <v>0</v>
      </c>
      <c r="I99" s="93">
        <f>'ОИ 1'!I16</f>
        <v>0</v>
      </c>
      <c r="J99" s="93">
        <f>'ОИ 1'!J16</f>
        <v>0</v>
      </c>
      <c r="K99" s="93">
        <f>'ОИ 1'!K16</f>
        <v>0</v>
      </c>
      <c r="L99" s="93">
        <f>'ОИ 1'!L16</f>
        <v>0</v>
      </c>
      <c r="M99" s="93">
        <f>'ОИ 1'!M16</f>
        <v>0</v>
      </c>
      <c r="N99" s="93">
        <f>'ОИ 1'!N16</f>
        <v>0</v>
      </c>
      <c r="O99" s="93">
        <f>'ОИ 1'!O16</f>
        <v>0</v>
      </c>
      <c r="P99" s="93">
        <f>'ОИ 1'!P16</f>
        <v>0</v>
      </c>
      <c r="Q99" s="93">
        <f>'ОИ 1'!Q16</f>
        <v>0</v>
      </c>
      <c r="R99" s="93">
        <f>'ОИ 1'!R16</f>
        <v>0.26046147324846008</v>
      </c>
    </row>
    <row r="100" spans="1:18" ht="15.75" customHeight="1" x14ac:dyDescent="0.25">
      <c r="A100" s="92">
        <v>16</v>
      </c>
      <c r="B100" s="92" t="s">
        <v>16</v>
      </c>
      <c r="C100" s="93" t="e">
        <f>'ОИ 1'!C17</f>
        <v>#REF!</v>
      </c>
      <c r="D100" s="93" t="e">
        <f>'ОИ 1'!D17</f>
        <v>#REF!</v>
      </c>
      <c r="E100" s="93">
        <f>'ОИ 1'!E17</f>
        <v>0</v>
      </c>
      <c r="F100" s="93">
        <f>'ОИ 1'!F17</f>
        <v>0</v>
      </c>
      <c r="G100" s="93">
        <f>'ОИ 1'!G17</f>
        <v>0</v>
      </c>
      <c r="H100" s="93">
        <f>'ОИ 1'!H17</f>
        <v>0</v>
      </c>
      <c r="I100" s="93">
        <f>'ОИ 1'!I17</f>
        <v>0</v>
      </c>
      <c r="J100" s="93">
        <f>'ОИ 1'!J17</f>
        <v>0</v>
      </c>
      <c r="K100" s="93">
        <f>'ОИ 1'!K17</f>
        <v>0</v>
      </c>
      <c r="L100" s="93">
        <f>'ОИ 1'!L17</f>
        <v>0</v>
      </c>
      <c r="M100" s="93">
        <f>'ОИ 1'!M17</f>
        <v>0</v>
      </c>
      <c r="N100" s="93">
        <f>'ОИ 1'!N17</f>
        <v>0</v>
      </c>
      <c r="O100" s="93">
        <f>'ОИ 1'!O17</f>
        <v>0</v>
      </c>
      <c r="P100" s="93">
        <f>'ОИ 1'!P17</f>
        <v>0</v>
      </c>
      <c r="Q100" s="93">
        <f>'ОИ 1'!Q17</f>
        <v>0</v>
      </c>
      <c r="R100" s="93">
        <f>'ОИ 1'!R17</f>
        <v>0.42012902197595353</v>
      </c>
    </row>
    <row r="101" spans="1:18" ht="15.75" customHeight="1" x14ac:dyDescent="0.25">
      <c r="A101" s="92">
        <v>17</v>
      </c>
      <c r="B101" s="92" t="s">
        <v>17</v>
      </c>
      <c r="C101" s="93" t="e">
        <f>'ОИ 1'!C18</f>
        <v>#REF!</v>
      </c>
      <c r="D101" s="93" t="e">
        <f>'ОИ 1'!D18</f>
        <v>#REF!</v>
      </c>
      <c r="E101" s="93">
        <f>'ОИ 1'!E18</f>
        <v>0</v>
      </c>
      <c r="F101" s="93">
        <f>'ОИ 1'!F18</f>
        <v>0</v>
      </c>
      <c r="G101" s="93">
        <f>'ОИ 1'!G18</f>
        <v>0</v>
      </c>
      <c r="H101" s="93">
        <f>'ОИ 1'!H18</f>
        <v>0</v>
      </c>
      <c r="I101" s="93">
        <f>'ОИ 1'!I18</f>
        <v>0</v>
      </c>
      <c r="J101" s="93">
        <f>'ОИ 1'!J18</f>
        <v>0</v>
      </c>
      <c r="K101" s="93">
        <f>'ОИ 1'!K18</f>
        <v>0</v>
      </c>
      <c r="L101" s="93">
        <f>'ОИ 1'!L18</f>
        <v>0</v>
      </c>
      <c r="M101" s="93">
        <f>'ОИ 1'!M18</f>
        <v>0</v>
      </c>
      <c r="N101" s="93">
        <f>'ОИ 1'!N18</f>
        <v>0</v>
      </c>
      <c r="O101" s="93">
        <f>'ОИ 1'!O18</f>
        <v>0</v>
      </c>
      <c r="P101" s="93">
        <f>'ОИ 1'!P18</f>
        <v>0</v>
      </c>
      <c r="Q101" s="93">
        <f>'ОИ 1'!Q18</f>
        <v>0</v>
      </c>
      <c r="R101" s="93">
        <f>'ОИ 1'!R18</f>
        <v>0.25061668656101482</v>
      </c>
    </row>
    <row r="102" spans="1:18" ht="15.75" customHeight="1" x14ac:dyDescent="0.25">
      <c r="A102" s="92">
        <v>18</v>
      </c>
      <c r="B102" s="92" t="s">
        <v>18</v>
      </c>
      <c r="C102" s="93" t="e">
        <f>'ОИ 1'!C19</f>
        <v>#REF!</v>
      </c>
      <c r="D102" s="93" t="e">
        <f>'ОИ 1'!D19</f>
        <v>#REF!</v>
      </c>
      <c r="E102" s="93">
        <f>'ОИ 1'!E19</f>
        <v>0</v>
      </c>
      <c r="F102" s="93">
        <f>'ОИ 1'!F19</f>
        <v>0</v>
      </c>
      <c r="G102" s="93">
        <f>'ОИ 1'!G19</f>
        <v>0</v>
      </c>
      <c r="H102" s="93">
        <f>'ОИ 1'!H19</f>
        <v>0</v>
      </c>
      <c r="I102" s="93">
        <f>'ОИ 1'!I19</f>
        <v>0</v>
      </c>
      <c r="J102" s="93">
        <f>'ОИ 1'!J19</f>
        <v>0</v>
      </c>
      <c r="K102" s="93">
        <f>'ОИ 1'!K19</f>
        <v>0</v>
      </c>
      <c r="L102" s="93">
        <f>'ОИ 1'!L19</f>
        <v>0</v>
      </c>
      <c r="M102" s="93">
        <f>'ОИ 1'!M19</f>
        <v>0</v>
      </c>
      <c r="N102" s="93">
        <f>'ОИ 1'!N19</f>
        <v>0</v>
      </c>
      <c r="O102" s="93">
        <f>'ОИ 1'!O19</f>
        <v>0</v>
      </c>
      <c r="P102" s="93">
        <f>'ОИ 1'!P19</f>
        <v>0</v>
      </c>
      <c r="Q102" s="93">
        <f>'ОИ 1'!Q19</f>
        <v>0</v>
      </c>
      <c r="R102" s="93">
        <f>'ОИ 1'!R19</f>
        <v>0.64405692161771844</v>
      </c>
    </row>
    <row r="103" spans="1:18" ht="15.75" customHeight="1" x14ac:dyDescent="0.2"/>
    <row r="104" spans="1:18" ht="15.75" customHeight="1" x14ac:dyDescent="0.2"/>
    <row r="105" spans="1:18" ht="15.75" customHeight="1" x14ac:dyDescent="0.2"/>
    <row r="106" spans="1:18" ht="15.75" customHeight="1" x14ac:dyDescent="0.2"/>
    <row r="107" spans="1:18" ht="15.75" customHeight="1" x14ac:dyDescent="0.2"/>
    <row r="108" spans="1:18" ht="15.75" customHeight="1" x14ac:dyDescent="0.2"/>
    <row r="109" spans="1:18" ht="15.75" customHeight="1" x14ac:dyDescent="0.2"/>
    <row r="110" spans="1:18" ht="15.75" customHeight="1" x14ac:dyDescent="0.2"/>
    <row r="111" spans="1:18" ht="15.75" customHeight="1" x14ac:dyDescent="0.2"/>
    <row r="112" spans="1:18" ht="15.75" customHeight="1" x14ac:dyDescent="0.2"/>
    <row r="113" spans="1:18" ht="15.75" customHeight="1" x14ac:dyDescent="0.2"/>
    <row r="114" spans="1:18" ht="15.75" customHeight="1" x14ac:dyDescent="0.2"/>
    <row r="115" spans="1:18" ht="15.75" customHeight="1" x14ac:dyDescent="0.2"/>
    <row r="116" spans="1:18" ht="15.75" customHeight="1" x14ac:dyDescent="0.2"/>
    <row r="117" spans="1:18" ht="15.75" customHeight="1" x14ac:dyDescent="0.2"/>
    <row r="118" spans="1:18" ht="15.75" customHeight="1" x14ac:dyDescent="0.2"/>
    <row r="119" spans="1:18" ht="15.75" customHeight="1" x14ac:dyDescent="0.2"/>
    <row r="120" spans="1:18" ht="15.75" customHeight="1" x14ac:dyDescent="0.2"/>
    <row r="121" spans="1:18" ht="15.75" customHeight="1" x14ac:dyDescent="0.2"/>
    <row r="122" spans="1:18" ht="15.75" customHeight="1" x14ac:dyDescent="0.2"/>
    <row r="123" spans="1:18" ht="15.75" customHeight="1" x14ac:dyDescent="0.2"/>
    <row r="124" spans="1:18" ht="15.75" customHeight="1" x14ac:dyDescent="0.2"/>
    <row r="125" spans="1:18" ht="15.75" customHeight="1" x14ac:dyDescent="0.2"/>
    <row r="126" spans="1:18" ht="15.75" customHeight="1" x14ac:dyDescent="0.2"/>
    <row r="127" spans="1:18" ht="15.75" customHeight="1" x14ac:dyDescent="0.2"/>
    <row r="128" spans="1:18" ht="15.75" customHeight="1" x14ac:dyDescent="0.25">
      <c r="A128" s="92" t="s">
        <v>99</v>
      </c>
      <c r="B128" s="92"/>
      <c r="C128" s="92">
        <v>2005</v>
      </c>
      <c r="D128" s="92">
        <v>2006</v>
      </c>
      <c r="E128" s="92">
        <v>2007</v>
      </c>
      <c r="F128" s="92">
        <v>2008</v>
      </c>
      <c r="G128" s="92">
        <v>2009</v>
      </c>
      <c r="H128" s="92">
        <v>2010</v>
      </c>
      <c r="I128" s="92">
        <v>2011</v>
      </c>
      <c r="J128" s="92">
        <v>2012</v>
      </c>
      <c r="K128" s="92">
        <v>2013</v>
      </c>
      <c r="L128" s="92">
        <v>2014</v>
      </c>
      <c r="M128" s="92">
        <v>2015</v>
      </c>
      <c r="N128" s="92">
        <v>2016</v>
      </c>
      <c r="O128" s="92">
        <v>2017</v>
      </c>
      <c r="P128" s="92">
        <v>2018</v>
      </c>
      <c r="Q128" s="92">
        <v>2019</v>
      </c>
      <c r="R128" s="92">
        <v>2020</v>
      </c>
    </row>
    <row r="129" spans="1:18" ht="15.75" customHeight="1" x14ac:dyDescent="0.25">
      <c r="A129" s="92">
        <v>1</v>
      </c>
      <c r="B129" s="92" t="s">
        <v>1</v>
      </c>
      <c r="C129" s="94" t="e">
        <f>'ОИ 2'!C2</f>
        <v>#REF!</v>
      </c>
      <c r="D129" s="94" t="e">
        <f>'ОИ 2'!D2</f>
        <v>#REF!</v>
      </c>
      <c r="E129" s="94">
        <f>'ОИ 2'!E2</f>
        <v>0</v>
      </c>
      <c r="F129" s="94">
        <f>'ОИ 2'!F2</f>
        <v>0</v>
      </c>
      <c r="G129" s="94">
        <f>'ОИ 2'!G2</f>
        <v>0</v>
      </c>
      <c r="H129" s="94">
        <f>'ОИ 2'!H2</f>
        <v>0</v>
      </c>
      <c r="I129" s="94">
        <f>'ОИ 2'!I2</f>
        <v>0</v>
      </c>
      <c r="J129" s="94">
        <f>'ОИ 2'!J2</f>
        <v>0</v>
      </c>
      <c r="K129" s="94">
        <f>'ОИ 2'!K2</f>
        <v>0</v>
      </c>
      <c r="L129" s="94">
        <f>'ОИ 2'!L2</f>
        <v>0</v>
      </c>
      <c r="M129" s="94">
        <f>'ОИ 2'!M2</f>
        <v>0</v>
      </c>
      <c r="N129" s="94">
        <f>'ОИ 2'!N2</f>
        <v>0</v>
      </c>
      <c r="O129" s="94">
        <f>'ОИ 2'!O2</f>
        <v>0</v>
      </c>
      <c r="P129" s="94">
        <f>'ОИ 2'!P2</f>
        <v>0</v>
      </c>
      <c r="Q129" s="94">
        <f>'ОИ 2'!Q2</f>
        <v>0</v>
      </c>
      <c r="R129" s="94">
        <f>'ОИ 2'!R2</f>
        <v>0.43601378939618574</v>
      </c>
    </row>
    <row r="130" spans="1:18" ht="15.75" customHeight="1" x14ac:dyDescent="0.25">
      <c r="A130" s="92">
        <v>2</v>
      </c>
      <c r="B130" s="92" t="s">
        <v>2</v>
      </c>
      <c r="C130" s="94" t="e">
        <f>'ОИ 2'!C3</f>
        <v>#REF!</v>
      </c>
      <c r="D130" s="94" t="e">
        <f>'ОИ 2'!D3</f>
        <v>#REF!</v>
      </c>
      <c r="E130" s="94">
        <f>'ОИ 2'!E3</f>
        <v>0</v>
      </c>
      <c r="F130" s="94">
        <f>'ОИ 2'!F3</f>
        <v>0</v>
      </c>
      <c r="G130" s="94">
        <f>'ОИ 2'!G3</f>
        <v>0</v>
      </c>
      <c r="H130" s="94">
        <f>'ОИ 2'!H3</f>
        <v>0</v>
      </c>
      <c r="I130" s="94">
        <f>'ОИ 2'!I3</f>
        <v>0</v>
      </c>
      <c r="J130" s="94">
        <f>'ОИ 2'!J3</f>
        <v>0</v>
      </c>
      <c r="K130" s="94">
        <f>'ОИ 2'!K3</f>
        <v>0</v>
      </c>
      <c r="L130" s="94">
        <f>'ОИ 2'!L3</f>
        <v>0</v>
      </c>
      <c r="M130" s="94">
        <f>'ОИ 2'!M3</f>
        <v>0</v>
      </c>
      <c r="N130" s="94">
        <f>'ОИ 2'!N3</f>
        <v>0</v>
      </c>
      <c r="O130" s="94">
        <f>'ОИ 2'!O3</f>
        <v>0</v>
      </c>
      <c r="P130" s="94">
        <f>'ОИ 2'!P3</f>
        <v>0</v>
      </c>
      <c r="Q130" s="94">
        <f>'ОИ 2'!Q3</f>
        <v>0</v>
      </c>
      <c r="R130" s="94">
        <f>'ОИ 2'!R3</f>
        <v>0.43899833431164792</v>
      </c>
    </row>
    <row r="131" spans="1:18" ht="15.75" customHeight="1" x14ac:dyDescent="0.25">
      <c r="A131" s="92">
        <v>3</v>
      </c>
      <c r="B131" s="92" t="s">
        <v>3</v>
      </c>
      <c r="C131" s="94" t="e">
        <f>'ОИ 2'!C4</f>
        <v>#REF!</v>
      </c>
      <c r="D131" s="94" t="e">
        <f>'ОИ 2'!D4</f>
        <v>#REF!</v>
      </c>
      <c r="E131" s="94">
        <f>'ОИ 2'!E4</f>
        <v>0</v>
      </c>
      <c r="F131" s="94">
        <f>'ОИ 2'!F4</f>
        <v>0</v>
      </c>
      <c r="G131" s="94">
        <f>'ОИ 2'!G4</f>
        <v>0</v>
      </c>
      <c r="H131" s="94">
        <f>'ОИ 2'!H4</f>
        <v>0</v>
      </c>
      <c r="I131" s="94">
        <f>'ОИ 2'!I4</f>
        <v>0</v>
      </c>
      <c r="J131" s="94">
        <f>'ОИ 2'!J4</f>
        <v>0</v>
      </c>
      <c r="K131" s="94">
        <f>'ОИ 2'!K4</f>
        <v>0</v>
      </c>
      <c r="L131" s="94">
        <f>'ОИ 2'!L4</f>
        <v>0</v>
      </c>
      <c r="M131" s="94">
        <f>'ОИ 2'!M4</f>
        <v>0</v>
      </c>
      <c r="N131" s="94">
        <f>'ОИ 2'!N4</f>
        <v>0</v>
      </c>
      <c r="O131" s="94">
        <f>'ОИ 2'!O4</f>
        <v>0</v>
      </c>
      <c r="P131" s="94">
        <f>'ОИ 2'!P4</f>
        <v>0</v>
      </c>
      <c r="Q131" s="94">
        <f>'ОИ 2'!Q4</f>
        <v>0</v>
      </c>
      <c r="R131" s="94">
        <f>'ОИ 2'!R4</f>
        <v>0.41634752060135072</v>
      </c>
    </row>
    <row r="132" spans="1:18" ht="15.75" customHeight="1" x14ac:dyDescent="0.25">
      <c r="A132" s="92">
        <v>4</v>
      </c>
      <c r="B132" s="92" t="s">
        <v>4</v>
      </c>
      <c r="C132" s="94" t="e">
        <f>'ОИ 2'!C5</f>
        <v>#REF!</v>
      </c>
      <c r="D132" s="94" t="e">
        <f>'ОИ 2'!D5</f>
        <v>#REF!</v>
      </c>
      <c r="E132" s="94">
        <f>'ОИ 2'!E5</f>
        <v>0</v>
      </c>
      <c r="F132" s="94">
        <f>'ОИ 2'!F5</f>
        <v>0</v>
      </c>
      <c r="G132" s="94">
        <f>'ОИ 2'!G5</f>
        <v>0</v>
      </c>
      <c r="H132" s="94">
        <f>'ОИ 2'!H5</f>
        <v>0</v>
      </c>
      <c r="I132" s="94">
        <f>'ОИ 2'!I5</f>
        <v>0</v>
      </c>
      <c r="J132" s="94">
        <f>'ОИ 2'!J5</f>
        <v>0</v>
      </c>
      <c r="K132" s="94">
        <f>'ОИ 2'!K5</f>
        <v>0</v>
      </c>
      <c r="L132" s="94">
        <f>'ОИ 2'!L5</f>
        <v>0</v>
      </c>
      <c r="M132" s="94">
        <f>'ОИ 2'!M5</f>
        <v>0</v>
      </c>
      <c r="N132" s="94">
        <f>'ОИ 2'!N5</f>
        <v>0</v>
      </c>
      <c r="O132" s="94">
        <f>'ОИ 2'!O5</f>
        <v>0</v>
      </c>
      <c r="P132" s="94">
        <f>'ОИ 2'!P5</f>
        <v>0</v>
      </c>
      <c r="Q132" s="94">
        <f>'ОИ 2'!Q5</f>
        <v>0</v>
      </c>
      <c r="R132" s="94">
        <f>'ОИ 2'!R5</f>
        <v>0.51492059472467755</v>
      </c>
    </row>
    <row r="133" spans="1:18" ht="15.75" customHeight="1" x14ac:dyDescent="0.25">
      <c r="A133" s="92">
        <v>5</v>
      </c>
      <c r="B133" s="92" t="s">
        <v>5</v>
      </c>
      <c r="C133" s="94" t="e">
        <f>'ОИ 2'!C6</f>
        <v>#REF!</v>
      </c>
      <c r="D133" s="94" t="e">
        <f>'ОИ 2'!D6</f>
        <v>#REF!</v>
      </c>
      <c r="E133" s="94">
        <f>'ОИ 2'!E6</f>
        <v>0</v>
      </c>
      <c r="F133" s="94">
        <f>'ОИ 2'!F6</f>
        <v>0</v>
      </c>
      <c r="G133" s="94">
        <f>'ОИ 2'!G6</f>
        <v>0</v>
      </c>
      <c r="H133" s="94">
        <f>'ОИ 2'!H6</f>
        <v>0</v>
      </c>
      <c r="I133" s="94">
        <f>'ОИ 2'!I6</f>
        <v>0</v>
      </c>
      <c r="J133" s="94">
        <f>'ОИ 2'!J6</f>
        <v>0</v>
      </c>
      <c r="K133" s="94">
        <f>'ОИ 2'!K6</f>
        <v>0</v>
      </c>
      <c r="L133" s="94">
        <f>'ОИ 2'!L6</f>
        <v>0</v>
      </c>
      <c r="M133" s="94">
        <f>'ОИ 2'!M6</f>
        <v>0</v>
      </c>
      <c r="N133" s="94">
        <f>'ОИ 2'!N6</f>
        <v>0</v>
      </c>
      <c r="O133" s="94">
        <f>'ОИ 2'!O6</f>
        <v>0</v>
      </c>
      <c r="P133" s="94">
        <f>'ОИ 2'!P6</f>
        <v>0</v>
      </c>
      <c r="Q133" s="94">
        <f>'ОИ 2'!Q6</f>
        <v>0</v>
      </c>
      <c r="R133" s="94">
        <f>'ОИ 2'!R6</f>
        <v>0.4533252594631661</v>
      </c>
    </row>
    <row r="134" spans="1:18" ht="15.75" customHeight="1" x14ac:dyDescent="0.25">
      <c r="A134" s="92">
        <v>6</v>
      </c>
      <c r="B134" s="92" t="s">
        <v>6</v>
      </c>
      <c r="C134" s="94" t="e">
        <f>'ОИ 2'!C7</f>
        <v>#REF!</v>
      </c>
      <c r="D134" s="94" t="e">
        <f>'ОИ 2'!D7</f>
        <v>#REF!</v>
      </c>
      <c r="E134" s="94">
        <f>'ОИ 2'!E7</f>
        <v>0</v>
      </c>
      <c r="F134" s="94">
        <f>'ОИ 2'!F7</f>
        <v>0</v>
      </c>
      <c r="G134" s="94">
        <f>'ОИ 2'!G7</f>
        <v>0</v>
      </c>
      <c r="H134" s="94">
        <f>'ОИ 2'!H7</f>
        <v>0</v>
      </c>
      <c r="I134" s="94">
        <f>'ОИ 2'!I7</f>
        <v>0</v>
      </c>
      <c r="J134" s="94">
        <f>'ОИ 2'!J7</f>
        <v>0</v>
      </c>
      <c r="K134" s="94">
        <f>'ОИ 2'!K7</f>
        <v>0</v>
      </c>
      <c r="L134" s="94">
        <f>'ОИ 2'!L7</f>
        <v>0</v>
      </c>
      <c r="M134" s="94">
        <f>'ОИ 2'!M7</f>
        <v>0</v>
      </c>
      <c r="N134" s="94">
        <f>'ОИ 2'!N7</f>
        <v>0</v>
      </c>
      <c r="O134" s="94">
        <f>'ОИ 2'!O7</f>
        <v>0</v>
      </c>
      <c r="P134" s="94">
        <f>'ОИ 2'!P7</f>
        <v>0</v>
      </c>
      <c r="Q134" s="94">
        <f>'ОИ 2'!Q7</f>
        <v>0</v>
      </c>
      <c r="R134" s="94">
        <f>'ОИ 2'!R7</f>
        <v>0.44766341871163223</v>
      </c>
    </row>
    <row r="135" spans="1:18" ht="15.75" customHeight="1" x14ac:dyDescent="0.25">
      <c r="A135" s="92">
        <v>7</v>
      </c>
      <c r="B135" s="92" t="s">
        <v>7</v>
      </c>
      <c r="C135" s="94" t="e">
        <f>'ОИ 2'!C8</f>
        <v>#REF!</v>
      </c>
      <c r="D135" s="94" t="e">
        <f>'ОИ 2'!D8</f>
        <v>#REF!</v>
      </c>
      <c r="E135" s="94">
        <f>'ОИ 2'!E8</f>
        <v>0</v>
      </c>
      <c r="F135" s="94">
        <f>'ОИ 2'!F8</f>
        <v>0</v>
      </c>
      <c r="G135" s="94">
        <f>'ОИ 2'!G8</f>
        <v>0</v>
      </c>
      <c r="H135" s="94">
        <f>'ОИ 2'!H8</f>
        <v>0</v>
      </c>
      <c r="I135" s="94">
        <f>'ОИ 2'!I8</f>
        <v>0</v>
      </c>
      <c r="J135" s="94">
        <f>'ОИ 2'!J8</f>
        <v>0</v>
      </c>
      <c r="K135" s="94">
        <f>'ОИ 2'!K8</f>
        <v>0</v>
      </c>
      <c r="L135" s="94">
        <f>'ОИ 2'!L8</f>
        <v>0</v>
      </c>
      <c r="M135" s="94">
        <f>'ОИ 2'!M8</f>
        <v>0</v>
      </c>
      <c r="N135" s="94">
        <f>'ОИ 2'!N8</f>
        <v>0</v>
      </c>
      <c r="O135" s="94">
        <f>'ОИ 2'!O8</f>
        <v>0</v>
      </c>
      <c r="P135" s="94">
        <f>'ОИ 2'!P8</f>
        <v>0</v>
      </c>
      <c r="Q135" s="94">
        <f>'ОИ 2'!Q8</f>
        <v>0</v>
      </c>
      <c r="R135" s="94">
        <f>'ОИ 2'!R8</f>
        <v>0.46551866047348939</v>
      </c>
    </row>
    <row r="136" spans="1:18" ht="15.75" customHeight="1" x14ac:dyDescent="0.25">
      <c r="A136" s="92">
        <v>8</v>
      </c>
      <c r="B136" s="92" t="s">
        <v>8</v>
      </c>
      <c r="C136" s="94" t="e">
        <f>'ОИ 2'!C9</f>
        <v>#REF!</v>
      </c>
      <c r="D136" s="94" t="e">
        <f>'ОИ 2'!D9</f>
        <v>#REF!</v>
      </c>
      <c r="E136" s="94">
        <f>'ОИ 2'!E9</f>
        <v>0</v>
      </c>
      <c r="F136" s="94">
        <f>'ОИ 2'!F9</f>
        <v>0</v>
      </c>
      <c r="G136" s="94">
        <f>'ОИ 2'!G9</f>
        <v>0</v>
      </c>
      <c r="H136" s="94">
        <f>'ОИ 2'!H9</f>
        <v>0</v>
      </c>
      <c r="I136" s="94">
        <f>'ОИ 2'!I9</f>
        <v>0</v>
      </c>
      <c r="J136" s="94">
        <f>'ОИ 2'!J9</f>
        <v>0</v>
      </c>
      <c r="K136" s="94">
        <f>'ОИ 2'!K9</f>
        <v>0</v>
      </c>
      <c r="L136" s="94">
        <f>'ОИ 2'!L9</f>
        <v>0</v>
      </c>
      <c r="M136" s="94">
        <f>'ОИ 2'!M9</f>
        <v>0</v>
      </c>
      <c r="N136" s="94">
        <f>'ОИ 2'!N9</f>
        <v>0</v>
      </c>
      <c r="O136" s="94">
        <f>'ОИ 2'!O9</f>
        <v>0</v>
      </c>
      <c r="P136" s="94">
        <f>'ОИ 2'!P9</f>
        <v>0</v>
      </c>
      <c r="Q136" s="94">
        <f>'ОИ 2'!Q9</f>
        <v>0</v>
      </c>
      <c r="R136" s="94">
        <f>'ОИ 2'!R9</f>
        <v>0.53339042801057157</v>
      </c>
    </row>
    <row r="137" spans="1:18" ht="15.75" customHeight="1" x14ac:dyDescent="0.25">
      <c r="A137" s="92">
        <v>9</v>
      </c>
      <c r="B137" s="92" t="s">
        <v>9</v>
      </c>
      <c r="C137" s="94" t="e">
        <f>'ОИ 2'!C10</f>
        <v>#REF!</v>
      </c>
      <c r="D137" s="94" t="e">
        <f>'ОИ 2'!D10</f>
        <v>#REF!</v>
      </c>
      <c r="E137" s="94">
        <f>'ОИ 2'!E10</f>
        <v>0</v>
      </c>
      <c r="F137" s="94">
        <f>'ОИ 2'!F10</f>
        <v>0</v>
      </c>
      <c r="G137" s="94">
        <f>'ОИ 2'!G10</f>
        <v>0</v>
      </c>
      <c r="H137" s="94">
        <f>'ОИ 2'!H10</f>
        <v>0</v>
      </c>
      <c r="I137" s="94">
        <f>'ОИ 2'!I10</f>
        <v>0</v>
      </c>
      <c r="J137" s="94">
        <f>'ОИ 2'!J10</f>
        <v>0</v>
      </c>
      <c r="K137" s="94">
        <f>'ОИ 2'!K10</f>
        <v>0</v>
      </c>
      <c r="L137" s="94">
        <f>'ОИ 2'!L10</f>
        <v>0</v>
      </c>
      <c r="M137" s="94">
        <f>'ОИ 2'!M10</f>
        <v>0</v>
      </c>
      <c r="N137" s="94">
        <f>'ОИ 2'!N10</f>
        <v>0</v>
      </c>
      <c r="O137" s="94">
        <f>'ОИ 2'!O10</f>
        <v>0</v>
      </c>
      <c r="P137" s="94">
        <f>'ОИ 2'!P10</f>
        <v>0</v>
      </c>
      <c r="Q137" s="94">
        <f>'ОИ 2'!Q10</f>
        <v>0</v>
      </c>
      <c r="R137" s="94">
        <f>'ОИ 2'!R10</f>
        <v>0.47133784040284415</v>
      </c>
    </row>
    <row r="138" spans="1:18" ht="15.75" customHeight="1" x14ac:dyDescent="0.25">
      <c r="A138" s="92">
        <v>10</v>
      </c>
      <c r="B138" s="92" t="s">
        <v>10</v>
      </c>
      <c r="C138" s="94" t="e">
        <f>'ОИ 2'!C11</f>
        <v>#REF!</v>
      </c>
      <c r="D138" s="94" t="e">
        <f>'ОИ 2'!D11</f>
        <v>#REF!</v>
      </c>
      <c r="E138" s="94">
        <f>'ОИ 2'!E11</f>
        <v>0</v>
      </c>
      <c r="F138" s="94">
        <f>'ОИ 2'!F11</f>
        <v>0</v>
      </c>
      <c r="G138" s="94">
        <f>'ОИ 2'!G11</f>
        <v>0</v>
      </c>
      <c r="H138" s="94">
        <f>'ОИ 2'!H11</f>
        <v>0</v>
      </c>
      <c r="I138" s="94">
        <f>'ОИ 2'!I11</f>
        <v>0</v>
      </c>
      <c r="J138" s="94">
        <f>'ОИ 2'!J11</f>
        <v>0</v>
      </c>
      <c r="K138" s="94">
        <f>'ОИ 2'!K11</f>
        <v>0</v>
      </c>
      <c r="L138" s="94">
        <f>'ОИ 2'!L11</f>
        <v>0</v>
      </c>
      <c r="M138" s="94">
        <f>'ОИ 2'!M11</f>
        <v>0</v>
      </c>
      <c r="N138" s="94">
        <f>'ОИ 2'!N11</f>
        <v>0</v>
      </c>
      <c r="O138" s="94">
        <f>'ОИ 2'!O11</f>
        <v>0</v>
      </c>
      <c r="P138" s="94">
        <f>'ОИ 2'!P11</f>
        <v>0</v>
      </c>
      <c r="Q138" s="94">
        <f>'ОИ 2'!Q11</f>
        <v>0</v>
      </c>
      <c r="R138" s="94">
        <f>'ОИ 2'!R11</f>
        <v>0.47041344005211955</v>
      </c>
    </row>
    <row r="139" spans="1:18" ht="15.75" customHeight="1" x14ac:dyDescent="0.25">
      <c r="A139" s="92">
        <v>11</v>
      </c>
      <c r="B139" s="92" t="s">
        <v>11</v>
      </c>
      <c r="C139" s="94" t="e">
        <f>'ОИ 2'!C12</f>
        <v>#REF!</v>
      </c>
      <c r="D139" s="94" t="e">
        <f>'ОИ 2'!D12</f>
        <v>#REF!</v>
      </c>
      <c r="E139" s="94">
        <f>'ОИ 2'!E12</f>
        <v>0</v>
      </c>
      <c r="F139" s="94">
        <f>'ОИ 2'!F12</f>
        <v>0</v>
      </c>
      <c r="G139" s="94">
        <f>'ОИ 2'!G12</f>
        <v>0</v>
      </c>
      <c r="H139" s="94">
        <f>'ОИ 2'!H12</f>
        <v>0</v>
      </c>
      <c r="I139" s="94">
        <f>'ОИ 2'!I12</f>
        <v>0</v>
      </c>
      <c r="J139" s="94">
        <f>'ОИ 2'!J12</f>
        <v>0</v>
      </c>
      <c r="K139" s="94">
        <f>'ОИ 2'!K12</f>
        <v>0</v>
      </c>
      <c r="L139" s="94">
        <f>'ОИ 2'!L12</f>
        <v>0</v>
      </c>
      <c r="M139" s="94">
        <f>'ОИ 2'!M12</f>
        <v>0</v>
      </c>
      <c r="N139" s="94">
        <f>'ОИ 2'!N12</f>
        <v>0</v>
      </c>
      <c r="O139" s="94">
        <f>'ОИ 2'!O12</f>
        <v>0</v>
      </c>
      <c r="P139" s="94">
        <f>'ОИ 2'!P12</f>
        <v>0</v>
      </c>
      <c r="Q139" s="94">
        <f>'ОИ 2'!Q12</f>
        <v>0</v>
      </c>
      <c r="R139" s="94">
        <f>'ОИ 2'!R12</f>
        <v>0.4208381015317138</v>
      </c>
    </row>
    <row r="140" spans="1:18" ht="15.75" customHeight="1" x14ac:dyDescent="0.25">
      <c r="A140" s="92">
        <v>12</v>
      </c>
      <c r="B140" s="92" t="s">
        <v>12</v>
      </c>
      <c r="C140" s="94" t="e">
        <f>'ОИ 2'!C13</f>
        <v>#REF!</v>
      </c>
      <c r="D140" s="94" t="e">
        <f>'ОИ 2'!D13</f>
        <v>#REF!</v>
      </c>
      <c r="E140" s="94">
        <f>'ОИ 2'!E13</f>
        <v>0</v>
      </c>
      <c r="F140" s="94">
        <f>'ОИ 2'!F13</f>
        <v>0</v>
      </c>
      <c r="G140" s="94">
        <f>'ОИ 2'!G13</f>
        <v>0</v>
      </c>
      <c r="H140" s="94">
        <f>'ОИ 2'!H13</f>
        <v>0</v>
      </c>
      <c r="I140" s="94">
        <f>'ОИ 2'!I13</f>
        <v>0</v>
      </c>
      <c r="J140" s="94">
        <f>'ОИ 2'!J13</f>
        <v>0</v>
      </c>
      <c r="K140" s="94">
        <f>'ОИ 2'!K13</f>
        <v>0</v>
      </c>
      <c r="L140" s="94">
        <f>'ОИ 2'!L13</f>
        <v>0</v>
      </c>
      <c r="M140" s="94">
        <f>'ОИ 2'!M13</f>
        <v>0</v>
      </c>
      <c r="N140" s="94">
        <f>'ОИ 2'!N13</f>
        <v>0</v>
      </c>
      <c r="O140" s="94">
        <f>'ОИ 2'!O13</f>
        <v>0</v>
      </c>
      <c r="P140" s="94">
        <f>'ОИ 2'!P13</f>
        <v>0</v>
      </c>
      <c r="Q140" s="94">
        <f>'ОИ 2'!Q13</f>
        <v>0</v>
      </c>
      <c r="R140" s="94">
        <f>'ОИ 2'!R13</f>
        <v>0.48389864907515806</v>
      </c>
    </row>
    <row r="141" spans="1:18" ht="15.75" customHeight="1" x14ac:dyDescent="0.25">
      <c r="A141" s="92">
        <v>13</v>
      </c>
      <c r="B141" s="92" t="s">
        <v>13</v>
      </c>
      <c r="C141" s="94" t="e">
        <f>'ОИ 2'!C14</f>
        <v>#REF!</v>
      </c>
      <c r="D141" s="94" t="e">
        <f>'ОИ 2'!D14</f>
        <v>#REF!</v>
      </c>
      <c r="E141" s="94">
        <f>'ОИ 2'!E14</f>
        <v>0</v>
      </c>
      <c r="F141" s="94">
        <f>'ОИ 2'!F14</f>
        <v>0</v>
      </c>
      <c r="G141" s="94">
        <f>'ОИ 2'!G14</f>
        <v>0</v>
      </c>
      <c r="H141" s="94">
        <f>'ОИ 2'!H14</f>
        <v>0</v>
      </c>
      <c r="I141" s="94">
        <f>'ОИ 2'!I14</f>
        <v>0</v>
      </c>
      <c r="J141" s="94">
        <f>'ОИ 2'!J14</f>
        <v>0</v>
      </c>
      <c r="K141" s="94">
        <f>'ОИ 2'!K14</f>
        <v>0</v>
      </c>
      <c r="L141" s="94">
        <f>'ОИ 2'!L14</f>
        <v>0</v>
      </c>
      <c r="M141" s="94">
        <f>'ОИ 2'!M14</f>
        <v>0</v>
      </c>
      <c r="N141" s="94">
        <f>'ОИ 2'!N14</f>
        <v>0</v>
      </c>
      <c r="O141" s="94">
        <f>'ОИ 2'!O14</f>
        <v>0</v>
      </c>
      <c r="P141" s="94">
        <f>'ОИ 2'!P14</f>
        <v>0</v>
      </c>
      <c r="Q141" s="94">
        <f>'ОИ 2'!Q14</f>
        <v>0</v>
      </c>
      <c r="R141" s="94">
        <f>'ОИ 2'!R14</f>
        <v>0.50567294019515951</v>
      </c>
    </row>
    <row r="142" spans="1:18" ht="15.75" customHeight="1" x14ac:dyDescent="0.25">
      <c r="A142" s="92">
        <v>14</v>
      </c>
      <c r="B142" s="92" t="s">
        <v>14</v>
      </c>
      <c r="C142" s="94" t="e">
        <f>'ОИ 2'!C15</f>
        <v>#REF!</v>
      </c>
      <c r="D142" s="94" t="e">
        <f>'ОИ 2'!D15</f>
        <v>#REF!</v>
      </c>
      <c r="E142" s="94">
        <f>'ОИ 2'!E15</f>
        <v>0</v>
      </c>
      <c r="F142" s="94">
        <f>'ОИ 2'!F15</f>
        <v>0</v>
      </c>
      <c r="G142" s="94">
        <f>'ОИ 2'!G15</f>
        <v>0</v>
      </c>
      <c r="H142" s="94">
        <f>'ОИ 2'!H15</f>
        <v>0</v>
      </c>
      <c r="I142" s="94">
        <f>'ОИ 2'!I15</f>
        <v>0</v>
      </c>
      <c r="J142" s="94">
        <f>'ОИ 2'!J15</f>
        <v>0</v>
      </c>
      <c r="K142" s="94">
        <f>'ОИ 2'!K15</f>
        <v>0</v>
      </c>
      <c r="L142" s="94">
        <f>'ОИ 2'!L15</f>
        <v>0</v>
      </c>
      <c r="M142" s="94">
        <f>'ОИ 2'!M15</f>
        <v>0</v>
      </c>
      <c r="N142" s="94">
        <f>'ОИ 2'!N15</f>
        <v>0</v>
      </c>
      <c r="O142" s="94">
        <f>'ОИ 2'!O15</f>
        <v>0</v>
      </c>
      <c r="P142" s="94">
        <f>'ОИ 2'!P15</f>
        <v>0</v>
      </c>
      <c r="Q142" s="94">
        <f>'ОИ 2'!Q15</f>
        <v>0</v>
      </c>
      <c r="R142" s="94">
        <f>'ОИ 2'!R15</f>
        <v>0.46448039287744347</v>
      </c>
    </row>
    <row r="143" spans="1:18" ht="15.75" customHeight="1" x14ac:dyDescent="0.25">
      <c r="A143" s="92">
        <v>15</v>
      </c>
      <c r="B143" s="92" t="s">
        <v>15</v>
      </c>
      <c r="C143" s="94" t="e">
        <f>'ОИ 2'!C16</f>
        <v>#REF!</v>
      </c>
      <c r="D143" s="94" t="e">
        <f>'ОИ 2'!D16</f>
        <v>#REF!</v>
      </c>
      <c r="E143" s="94">
        <f>'ОИ 2'!E16</f>
        <v>0</v>
      </c>
      <c r="F143" s="94">
        <f>'ОИ 2'!F16</f>
        <v>0</v>
      </c>
      <c r="G143" s="94">
        <f>'ОИ 2'!G16</f>
        <v>0</v>
      </c>
      <c r="H143" s="94">
        <f>'ОИ 2'!H16</f>
        <v>0</v>
      </c>
      <c r="I143" s="94">
        <f>'ОИ 2'!I16</f>
        <v>0</v>
      </c>
      <c r="J143" s="94">
        <f>'ОИ 2'!J16</f>
        <v>0</v>
      </c>
      <c r="K143" s="94">
        <f>'ОИ 2'!K16</f>
        <v>0</v>
      </c>
      <c r="L143" s="94">
        <f>'ОИ 2'!L16</f>
        <v>0</v>
      </c>
      <c r="M143" s="94">
        <f>'ОИ 2'!M16</f>
        <v>0</v>
      </c>
      <c r="N143" s="94">
        <f>'ОИ 2'!N16</f>
        <v>0</v>
      </c>
      <c r="O143" s="94">
        <f>'ОИ 2'!O16</f>
        <v>0</v>
      </c>
      <c r="P143" s="94">
        <f>'ОИ 2'!P16</f>
        <v>0</v>
      </c>
      <c r="Q143" s="94">
        <f>'ОИ 2'!Q16</f>
        <v>0</v>
      </c>
      <c r="R143" s="94">
        <f>'ОИ 2'!R16</f>
        <v>0.46886903234158833</v>
      </c>
    </row>
    <row r="144" spans="1:18" ht="15.75" customHeight="1" x14ac:dyDescent="0.25">
      <c r="A144" s="92">
        <v>16</v>
      </c>
      <c r="B144" s="92" t="s">
        <v>16</v>
      </c>
      <c r="C144" s="94" t="e">
        <f>'ОИ 2'!C17</f>
        <v>#REF!</v>
      </c>
      <c r="D144" s="94" t="e">
        <f>'ОИ 2'!D17</f>
        <v>#REF!</v>
      </c>
      <c r="E144" s="94">
        <f>'ОИ 2'!E17</f>
        <v>0</v>
      </c>
      <c r="F144" s="94">
        <f>'ОИ 2'!F17</f>
        <v>0</v>
      </c>
      <c r="G144" s="94">
        <f>'ОИ 2'!G17</f>
        <v>0</v>
      </c>
      <c r="H144" s="94">
        <f>'ОИ 2'!H17</f>
        <v>0</v>
      </c>
      <c r="I144" s="94">
        <f>'ОИ 2'!I17</f>
        <v>0</v>
      </c>
      <c r="J144" s="94">
        <f>'ОИ 2'!J17</f>
        <v>0</v>
      </c>
      <c r="K144" s="94">
        <f>'ОИ 2'!K17</f>
        <v>0</v>
      </c>
      <c r="L144" s="94">
        <f>'ОИ 2'!L17</f>
        <v>0</v>
      </c>
      <c r="M144" s="94">
        <f>'ОИ 2'!M17</f>
        <v>0</v>
      </c>
      <c r="N144" s="94">
        <f>'ОИ 2'!N17</f>
        <v>0</v>
      </c>
      <c r="O144" s="94">
        <f>'ОИ 2'!O17</f>
        <v>0</v>
      </c>
      <c r="P144" s="94">
        <f>'ОИ 2'!P17</f>
        <v>0</v>
      </c>
      <c r="Q144" s="94">
        <f>'ОИ 2'!Q17</f>
        <v>0</v>
      </c>
      <c r="R144" s="94">
        <f>'ОИ 2'!R17</f>
        <v>0.45712146476185561</v>
      </c>
    </row>
    <row r="145" spans="1:18" ht="15.75" customHeight="1" x14ac:dyDescent="0.25">
      <c r="A145" s="92">
        <v>17</v>
      </c>
      <c r="B145" s="92" t="s">
        <v>17</v>
      </c>
      <c r="C145" s="94" t="e">
        <f>'ОИ 2'!C18</f>
        <v>#REF!</v>
      </c>
      <c r="D145" s="94" t="e">
        <f>'ОИ 2'!D18</f>
        <v>#REF!</v>
      </c>
      <c r="E145" s="94">
        <f>'ОИ 2'!E18</f>
        <v>0</v>
      </c>
      <c r="F145" s="94">
        <f>'ОИ 2'!F18</f>
        <v>0</v>
      </c>
      <c r="G145" s="94">
        <f>'ОИ 2'!G18</f>
        <v>0</v>
      </c>
      <c r="H145" s="94">
        <f>'ОИ 2'!H18</f>
        <v>0</v>
      </c>
      <c r="I145" s="94">
        <f>'ОИ 2'!I18</f>
        <v>0</v>
      </c>
      <c r="J145" s="94">
        <f>'ОИ 2'!J18</f>
        <v>0</v>
      </c>
      <c r="K145" s="94">
        <f>'ОИ 2'!K18</f>
        <v>0</v>
      </c>
      <c r="L145" s="94">
        <f>'ОИ 2'!L18</f>
        <v>0</v>
      </c>
      <c r="M145" s="94">
        <f>'ОИ 2'!M18</f>
        <v>0</v>
      </c>
      <c r="N145" s="94">
        <f>'ОИ 2'!N18</f>
        <v>0</v>
      </c>
      <c r="O145" s="94">
        <f>'ОИ 2'!O18</f>
        <v>0</v>
      </c>
      <c r="P145" s="94">
        <f>'ОИ 2'!P18</f>
        <v>0</v>
      </c>
      <c r="Q145" s="94">
        <f>'ОИ 2'!Q18</f>
        <v>0</v>
      </c>
      <c r="R145" s="94">
        <f>'ОИ 2'!R18</f>
        <v>0.49141912115889691</v>
      </c>
    </row>
    <row r="146" spans="1:18" ht="15.75" customHeight="1" x14ac:dyDescent="0.25">
      <c r="A146" s="92">
        <v>18</v>
      </c>
      <c r="B146" s="92" t="s">
        <v>18</v>
      </c>
      <c r="C146" s="94" t="e">
        <f>'ОИ 2'!C19</f>
        <v>#REF!</v>
      </c>
      <c r="D146" s="94" t="e">
        <f>'ОИ 2'!D19</f>
        <v>#REF!</v>
      </c>
      <c r="E146" s="94">
        <f>'ОИ 2'!E19</f>
        <v>0</v>
      </c>
      <c r="F146" s="94">
        <f>'ОИ 2'!F19</f>
        <v>0</v>
      </c>
      <c r="G146" s="94">
        <f>'ОИ 2'!G19</f>
        <v>0</v>
      </c>
      <c r="H146" s="94">
        <f>'ОИ 2'!H19</f>
        <v>0</v>
      </c>
      <c r="I146" s="94">
        <f>'ОИ 2'!I19</f>
        <v>0</v>
      </c>
      <c r="J146" s="94">
        <f>'ОИ 2'!J19</f>
        <v>0</v>
      </c>
      <c r="K146" s="94">
        <f>'ОИ 2'!K19</f>
        <v>0</v>
      </c>
      <c r="L146" s="94">
        <f>'ОИ 2'!L19</f>
        <v>0</v>
      </c>
      <c r="M146" s="94">
        <f>'ОИ 2'!M19</f>
        <v>0</v>
      </c>
      <c r="N146" s="94">
        <f>'ОИ 2'!N19</f>
        <v>0</v>
      </c>
      <c r="O146" s="94">
        <f>'ОИ 2'!O19</f>
        <v>0</v>
      </c>
      <c r="P146" s="94">
        <f>'ОИ 2'!P19</f>
        <v>0</v>
      </c>
      <c r="Q146" s="94">
        <f>'ОИ 2'!Q19</f>
        <v>0</v>
      </c>
      <c r="R146" s="94">
        <f>'ОИ 2'!R19</f>
        <v>0.51539621400547042</v>
      </c>
    </row>
    <row r="147" spans="1:18" ht="15.75" customHeight="1" x14ac:dyDescent="0.2"/>
    <row r="148" spans="1:18" ht="15.75" customHeight="1" x14ac:dyDescent="0.2"/>
    <row r="149" spans="1:18" ht="15.75" customHeight="1" x14ac:dyDescent="0.2"/>
    <row r="150" spans="1:18" ht="15.75" customHeight="1" x14ac:dyDescent="0.2"/>
    <row r="151" spans="1:18" ht="15.75" customHeight="1" x14ac:dyDescent="0.2"/>
    <row r="152" spans="1:18" ht="15.75" customHeight="1" x14ac:dyDescent="0.2"/>
    <row r="153" spans="1:18" ht="15.75" customHeight="1" x14ac:dyDescent="0.2"/>
    <row r="154" spans="1:18" ht="15.75" customHeight="1" x14ac:dyDescent="0.2"/>
    <row r="155" spans="1:18" ht="15.75" customHeight="1" x14ac:dyDescent="0.2"/>
    <row r="156" spans="1:18" ht="15.75" customHeight="1" x14ac:dyDescent="0.2"/>
    <row r="157" spans="1:18" ht="15.75" customHeight="1" x14ac:dyDescent="0.2"/>
    <row r="158" spans="1:18" ht="15.75" customHeight="1" x14ac:dyDescent="0.2"/>
    <row r="159" spans="1:18" ht="15.75" customHeight="1" x14ac:dyDescent="0.2"/>
    <row r="160" spans="1:18" ht="15.75" customHeight="1" x14ac:dyDescent="0.2"/>
    <row r="161" spans="1:18" ht="15.75" customHeight="1" x14ac:dyDescent="0.2"/>
    <row r="162" spans="1:18" ht="15.75" customHeight="1" x14ac:dyDescent="0.2"/>
    <row r="163" spans="1:18" ht="15.75" customHeight="1" x14ac:dyDescent="0.2"/>
    <row r="164" spans="1:18" ht="15.75" customHeight="1" x14ac:dyDescent="0.2"/>
    <row r="165" spans="1:18" ht="15.75" customHeight="1" x14ac:dyDescent="0.2"/>
    <row r="166" spans="1:18" ht="15.75" customHeight="1" x14ac:dyDescent="0.2"/>
    <row r="167" spans="1:18" ht="15.75" customHeight="1" x14ac:dyDescent="0.2"/>
    <row r="168" spans="1:18" ht="15.75" customHeight="1" x14ac:dyDescent="0.2"/>
    <row r="169" spans="1:18" ht="15.75" customHeight="1" x14ac:dyDescent="0.2"/>
    <row r="170" spans="1:18" ht="15.75" customHeight="1" x14ac:dyDescent="0.2"/>
    <row r="171" spans="1:18" ht="15.75" customHeight="1" x14ac:dyDescent="0.2"/>
    <row r="172" spans="1:18" ht="15.75" customHeight="1" x14ac:dyDescent="0.2"/>
    <row r="173" spans="1:18" ht="15.75" customHeight="1" x14ac:dyDescent="0.25">
      <c r="A173" s="92" t="s">
        <v>99</v>
      </c>
      <c r="B173" s="92"/>
      <c r="C173" s="92">
        <v>2005</v>
      </c>
      <c r="D173" s="92">
        <v>2006</v>
      </c>
      <c r="E173" s="92">
        <v>2007</v>
      </c>
      <c r="F173" s="92">
        <v>2008</v>
      </c>
      <c r="G173" s="92">
        <v>2009</v>
      </c>
      <c r="H173" s="92">
        <v>2010</v>
      </c>
      <c r="I173" s="92">
        <v>2011</v>
      </c>
      <c r="J173" s="92">
        <v>2012</v>
      </c>
      <c r="K173" s="92">
        <v>2013</v>
      </c>
      <c r="L173" s="92">
        <v>2014</v>
      </c>
      <c r="M173" s="92">
        <v>2015</v>
      </c>
      <c r="N173" s="92">
        <v>2016</v>
      </c>
      <c r="O173" s="92">
        <v>2017</v>
      </c>
      <c r="P173" s="92">
        <v>2018</v>
      </c>
      <c r="Q173" s="92">
        <v>2019</v>
      </c>
      <c r="R173" s="92">
        <v>2020</v>
      </c>
    </row>
    <row r="174" spans="1:18" ht="15.75" customHeight="1" x14ac:dyDescent="0.25">
      <c r="A174" s="92">
        <v>1</v>
      </c>
      <c r="B174" s="92" t="s">
        <v>1</v>
      </c>
      <c r="C174" s="94" t="e">
        <f>'ОИ 3'!C2</f>
        <v>#REF!</v>
      </c>
      <c r="D174" s="94" t="e">
        <f>'ОИ 3'!D2</f>
        <v>#REF!</v>
      </c>
      <c r="E174" s="94">
        <f>'ОИ 3'!E2</f>
        <v>0</v>
      </c>
      <c r="F174" s="94">
        <f>'ОИ 3'!F2</f>
        <v>0</v>
      </c>
      <c r="G174" s="94">
        <f>'ОИ 3'!G2</f>
        <v>0</v>
      </c>
      <c r="H174" s="94">
        <f>'ОИ 3'!H2</f>
        <v>0</v>
      </c>
      <c r="I174" s="94">
        <f>'ОИ 3'!I2</f>
        <v>0</v>
      </c>
      <c r="J174" s="94">
        <f>'ОИ 3'!J2</f>
        <v>0</v>
      </c>
      <c r="K174" s="94">
        <f>'ОИ 3'!K2</f>
        <v>0</v>
      </c>
      <c r="L174" s="94">
        <f>'ОИ 3'!L2</f>
        <v>0</v>
      </c>
      <c r="M174" s="94">
        <f>'ОИ 3'!M2</f>
        <v>0</v>
      </c>
      <c r="N174" s="94">
        <f>'ОИ 3'!N2</f>
        <v>0</v>
      </c>
      <c r="O174" s="94">
        <f>'ОИ 3'!O2</f>
        <v>0</v>
      </c>
      <c r="P174" s="94">
        <f>'ОИ 3'!P2</f>
        <v>0</v>
      </c>
      <c r="Q174" s="94">
        <f>'ОИ 3'!Q2</f>
        <v>0</v>
      </c>
      <c r="R174" s="94">
        <f>'ОИ 3'!R2</f>
        <v>0.72757558128398958</v>
      </c>
    </row>
    <row r="175" spans="1:18" ht="15.75" customHeight="1" x14ac:dyDescent="0.25">
      <c r="A175" s="92">
        <v>2</v>
      </c>
      <c r="B175" s="92" t="s">
        <v>2</v>
      </c>
      <c r="C175" s="94" t="e">
        <f>'ОИ 3'!C3</f>
        <v>#REF!</v>
      </c>
      <c r="D175" s="94" t="e">
        <f>'ОИ 3'!D3</f>
        <v>#REF!</v>
      </c>
      <c r="E175" s="94">
        <f>'ОИ 3'!E3</f>
        <v>0</v>
      </c>
      <c r="F175" s="94">
        <f>'ОИ 3'!F3</f>
        <v>0</v>
      </c>
      <c r="G175" s="94">
        <f>'ОИ 3'!G3</f>
        <v>0</v>
      </c>
      <c r="H175" s="94">
        <f>'ОИ 3'!H3</f>
        <v>0</v>
      </c>
      <c r="I175" s="94">
        <f>'ОИ 3'!I3</f>
        <v>0</v>
      </c>
      <c r="J175" s="94">
        <f>'ОИ 3'!J3</f>
        <v>0</v>
      </c>
      <c r="K175" s="94">
        <f>'ОИ 3'!K3</f>
        <v>0</v>
      </c>
      <c r="L175" s="94">
        <f>'ОИ 3'!L3</f>
        <v>0</v>
      </c>
      <c r="M175" s="94">
        <f>'ОИ 3'!M3</f>
        <v>0</v>
      </c>
      <c r="N175" s="94">
        <f>'ОИ 3'!N3</f>
        <v>0</v>
      </c>
      <c r="O175" s="94">
        <f>'ОИ 3'!O3</f>
        <v>0</v>
      </c>
      <c r="P175" s="94">
        <f>'ОИ 3'!P3</f>
        <v>0</v>
      </c>
      <c r="Q175" s="94">
        <f>'ОИ 3'!Q3</f>
        <v>0</v>
      </c>
      <c r="R175" s="94">
        <f>'ОИ 3'!R3</f>
        <v>0.61657823317910054</v>
      </c>
    </row>
    <row r="176" spans="1:18" ht="15.75" customHeight="1" x14ac:dyDescent="0.25">
      <c r="A176" s="92">
        <v>3</v>
      </c>
      <c r="B176" s="92" t="s">
        <v>3</v>
      </c>
      <c r="C176" s="94" t="e">
        <f>'ОИ 3'!C4</f>
        <v>#REF!</v>
      </c>
      <c r="D176" s="94" t="e">
        <f>'ОИ 3'!D4</f>
        <v>#REF!</v>
      </c>
      <c r="E176" s="94">
        <f>'ОИ 3'!E4</f>
        <v>0</v>
      </c>
      <c r="F176" s="94">
        <f>'ОИ 3'!F4</f>
        <v>0</v>
      </c>
      <c r="G176" s="94">
        <f>'ОИ 3'!G4</f>
        <v>0</v>
      </c>
      <c r="H176" s="94">
        <f>'ОИ 3'!H4</f>
        <v>0</v>
      </c>
      <c r="I176" s="94">
        <f>'ОИ 3'!I4</f>
        <v>0</v>
      </c>
      <c r="J176" s="94">
        <f>'ОИ 3'!J4</f>
        <v>0</v>
      </c>
      <c r="K176" s="94">
        <f>'ОИ 3'!K4</f>
        <v>0</v>
      </c>
      <c r="L176" s="94">
        <f>'ОИ 3'!L4</f>
        <v>0</v>
      </c>
      <c r="M176" s="94">
        <f>'ОИ 3'!M4</f>
        <v>0</v>
      </c>
      <c r="N176" s="94">
        <f>'ОИ 3'!N4</f>
        <v>0</v>
      </c>
      <c r="O176" s="94">
        <f>'ОИ 3'!O4</f>
        <v>0</v>
      </c>
      <c r="P176" s="94">
        <f>'ОИ 3'!P4</f>
        <v>0</v>
      </c>
      <c r="Q176" s="94">
        <f>'ОИ 3'!Q4</f>
        <v>0</v>
      </c>
      <c r="R176" s="94">
        <f>'ОИ 3'!R4</f>
        <v>0.58225321647289163</v>
      </c>
    </row>
    <row r="177" spans="1:18" ht="15.75" customHeight="1" x14ac:dyDescent="0.25">
      <c r="A177" s="92">
        <v>4</v>
      </c>
      <c r="B177" s="92" t="s">
        <v>4</v>
      </c>
      <c r="C177" s="94" t="e">
        <f>'ОИ 3'!C5</f>
        <v>#REF!</v>
      </c>
      <c r="D177" s="94" t="e">
        <f>'ОИ 3'!D5</f>
        <v>#REF!</v>
      </c>
      <c r="E177" s="94">
        <f>'ОИ 3'!E5</f>
        <v>0</v>
      </c>
      <c r="F177" s="94">
        <f>'ОИ 3'!F5</f>
        <v>0</v>
      </c>
      <c r="G177" s="94">
        <f>'ОИ 3'!G5</f>
        <v>0</v>
      </c>
      <c r="H177" s="94">
        <f>'ОИ 3'!H5</f>
        <v>0</v>
      </c>
      <c r="I177" s="94">
        <f>'ОИ 3'!I5</f>
        <v>0</v>
      </c>
      <c r="J177" s="94">
        <f>'ОИ 3'!J5</f>
        <v>0</v>
      </c>
      <c r="K177" s="94">
        <f>'ОИ 3'!K5</f>
        <v>0</v>
      </c>
      <c r="L177" s="94">
        <f>'ОИ 3'!L5</f>
        <v>0</v>
      </c>
      <c r="M177" s="94">
        <f>'ОИ 3'!M5</f>
        <v>0</v>
      </c>
      <c r="N177" s="94">
        <f>'ОИ 3'!N5</f>
        <v>0</v>
      </c>
      <c r="O177" s="94">
        <f>'ОИ 3'!O5</f>
        <v>0</v>
      </c>
      <c r="P177" s="94">
        <f>'ОИ 3'!P5</f>
        <v>0</v>
      </c>
      <c r="Q177" s="94">
        <f>'ОИ 3'!Q5</f>
        <v>0</v>
      </c>
      <c r="R177" s="94">
        <f>'ОИ 3'!R5</f>
        <v>0.62410803924542335</v>
      </c>
    </row>
    <row r="178" spans="1:18" ht="15.75" customHeight="1" x14ac:dyDescent="0.25">
      <c r="A178" s="92">
        <v>5</v>
      </c>
      <c r="B178" s="92" t="s">
        <v>5</v>
      </c>
      <c r="C178" s="94" t="e">
        <f>'ОИ 3'!C6</f>
        <v>#REF!</v>
      </c>
      <c r="D178" s="94" t="e">
        <f>'ОИ 3'!D6</f>
        <v>#REF!</v>
      </c>
      <c r="E178" s="94">
        <f>'ОИ 3'!E6</f>
        <v>0</v>
      </c>
      <c r="F178" s="94">
        <f>'ОИ 3'!F6</f>
        <v>0</v>
      </c>
      <c r="G178" s="94">
        <f>'ОИ 3'!G6</f>
        <v>0</v>
      </c>
      <c r="H178" s="94">
        <f>'ОИ 3'!H6</f>
        <v>0</v>
      </c>
      <c r="I178" s="94">
        <f>'ОИ 3'!I6</f>
        <v>0</v>
      </c>
      <c r="J178" s="94">
        <f>'ОИ 3'!J6</f>
        <v>0</v>
      </c>
      <c r="K178" s="94">
        <f>'ОИ 3'!K6</f>
        <v>0</v>
      </c>
      <c r="L178" s="94">
        <f>'ОИ 3'!L6</f>
        <v>0</v>
      </c>
      <c r="M178" s="94">
        <f>'ОИ 3'!M6</f>
        <v>0</v>
      </c>
      <c r="N178" s="94">
        <f>'ОИ 3'!N6</f>
        <v>0</v>
      </c>
      <c r="O178" s="94">
        <f>'ОИ 3'!O6</f>
        <v>0</v>
      </c>
      <c r="P178" s="94">
        <f>'ОИ 3'!P6</f>
        <v>0</v>
      </c>
      <c r="Q178" s="94">
        <f>'ОИ 3'!Q6</f>
        <v>0</v>
      </c>
      <c r="R178" s="94">
        <f>'ОИ 3'!R6</f>
        <v>0.61540298771588275</v>
      </c>
    </row>
    <row r="179" spans="1:18" ht="15.75" customHeight="1" x14ac:dyDescent="0.25">
      <c r="A179" s="92">
        <v>6</v>
      </c>
      <c r="B179" s="92" t="s">
        <v>6</v>
      </c>
      <c r="C179" s="94" t="e">
        <f>'ОИ 3'!C7</f>
        <v>#REF!</v>
      </c>
      <c r="D179" s="94" t="e">
        <f>'ОИ 3'!D7</f>
        <v>#REF!</v>
      </c>
      <c r="E179" s="94">
        <f>'ОИ 3'!E7</f>
        <v>0</v>
      </c>
      <c r="F179" s="94">
        <f>'ОИ 3'!F7</f>
        <v>0</v>
      </c>
      <c r="G179" s="94">
        <f>'ОИ 3'!G7</f>
        <v>0</v>
      </c>
      <c r="H179" s="94">
        <f>'ОИ 3'!H7</f>
        <v>0</v>
      </c>
      <c r="I179" s="94">
        <f>'ОИ 3'!I7</f>
        <v>0</v>
      </c>
      <c r="J179" s="94">
        <f>'ОИ 3'!J7</f>
        <v>0</v>
      </c>
      <c r="K179" s="94">
        <f>'ОИ 3'!K7</f>
        <v>0</v>
      </c>
      <c r="L179" s="94">
        <f>'ОИ 3'!L7</f>
        <v>0</v>
      </c>
      <c r="M179" s="94">
        <f>'ОИ 3'!M7</f>
        <v>0</v>
      </c>
      <c r="N179" s="94">
        <f>'ОИ 3'!N7</f>
        <v>0</v>
      </c>
      <c r="O179" s="94">
        <f>'ОИ 3'!O7</f>
        <v>0</v>
      </c>
      <c r="P179" s="94">
        <f>'ОИ 3'!P7</f>
        <v>0</v>
      </c>
      <c r="Q179" s="94">
        <f>'ОИ 3'!Q7</f>
        <v>0</v>
      </c>
      <c r="R179" s="94">
        <f>'ОИ 3'!R7</f>
        <v>0.60113151392716391</v>
      </c>
    </row>
    <row r="180" spans="1:18" ht="15.75" customHeight="1" x14ac:dyDescent="0.25">
      <c r="A180" s="92">
        <v>7</v>
      </c>
      <c r="B180" s="92" t="s">
        <v>7</v>
      </c>
      <c r="C180" s="94" t="e">
        <f>'ОИ 3'!C8</f>
        <v>#REF!</v>
      </c>
      <c r="D180" s="94" t="e">
        <f>'ОИ 3'!D8</f>
        <v>#REF!</v>
      </c>
      <c r="E180" s="94">
        <f>'ОИ 3'!E8</f>
        <v>0</v>
      </c>
      <c r="F180" s="94">
        <f>'ОИ 3'!F8</f>
        <v>0</v>
      </c>
      <c r="G180" s="94">
        <f>'ОИ 3'!G8</f>
        <v>0</v>
      </c>
      <c r="H180" s="94">
        <f>'ОИ 3'!H8</f>
        <v>0</v>
      </c>
      <c r="I180" s="94">
        <f>'ОИ 3'!I8</f>
        <v>0</v>
      </c>
      <c r="J180" s="94">
        <f>'ОИ 3'!J8</f>
        <v>0</v>
      </c>
      <c r="K180" s="94">
        <f>'ОИ 3'!K8</f>
        <v>0</v>
      </c>
      <c r="L180" s="94">
        <f>'ОИ 3'!L8</f>
        <v>0</v>
      </c>
      <c r="M180" s="94">
        <f>'ОИ 3'!M8</f>
        <v>0</v>
      </c>
      <c r="N180" s="94">
        <f>'ОИ 3'!N8</f>
        <v>0</v>
      </c>
      <c r="O180" s="94">
        <f>'ОИ 3'!O8</f>
        <v>0</v>
      </c>
      <c r="P180" s="94">
        <f>'ОИ 3'!P8</f>
        <v>0</v>
      </c>
      <c r="Q180" s="94">
        <f>'ОИ 3'!Q8</f>
        <v>0</v>
      </c>
      <c r="R180" s="94">
        <f>'ОИ 3'!R8</f>
        <v>0.50123963099637059</v>
      </c>
    </row>
    <row r="181" spans="1:18" ht="15.75" customHeight="1" x14ac:dyDescent="0.25">
      <c r="A181" s="92">
        <v>8</v>
      </c>
      <c r="B181" s="92" t="s">
        <v>8</v>
      </c>
      <c r="C181" s="94" t="e">
        <f>'ОИ 3'!C9</f>
        <v>#REF!</v>
      </c>
      <c r="D181" s="94" t="e">
        <f>'ОИ 3'!D9</f>
        <v>#REF!</v>
      </c>
      <c r="E181" s="94">
        <f>'ОИ 3'!E9</f>
        <v>0</v>
      </c>
      <c r="F181" s="94">
        <f>'ОИ 3'!F9</f>
        <v>0</v>
      </c>
      <c r="G181" s="94">
        <f>'ОИ 3'!G9</f>
        <v>0</v>
      </c>
      <c r="H181" s="94">
        <f>'ОИ 3'!H9</f>
        <v>0</v>
      </c>
      <c r="I181" s="94">
        <f>'ОИ 3'!I9</f>
        <v>0</v>
      </c>
      <c r="J181" s="94">
        <f>'ОИ 3'!J9</f>
        <v>0</v>
      </c>
      <c r="K181" s="94">
        <f>'ОИ 3'!K9</f>
        <v>0</v>
      </c>
      <c r="L181" s="94">
        <f>'ОИ 3'!L9</f>
        <v>0</v>
      </c>
      <c r="M181" s="94">
        <f>'ОИ 3'!M9</f>
        <v>0</v>
      </c>
      <c r="N181" s="94">
        <f>'ОИ 3'!N9</f>
        <v>0</v>
      </c>
      <c r="O181" s="94">
        <f>'ОИ 3'!O9</f>
        <v>0</v>
      </c>
      <c r="P181" s="94">
        <f>'ОИ 3'!P9</f>
        <v>0</v>
      </c>
      <c r="Q181" s="94">
        <f>'ОИ 3'!Q9</f>
        <v>0</v>
      </c>
      <c r="R181" s="94">
        <f>'ОИ 3'!R9</f>
        <v>0.6033377324356719</v>
      </c>
    </row>
    <row r="182" spans="1:18" ht="15.75" customHeight="1" x14ac:dyDescent="0.25">
      <c r="A182" s="92">
        <v>9</v>
      </c>
      <c r="B182" s="92" t="s">
        <v>9</v>
      </c>
      <c r="C182" s="94" t="e">
        <f>'ОИ 3'!C10</f>
        <v>#REF!</v>
      </c>
      <c r="D182" s="94" t="e">
        <f>'ОИ 3'!D10</f>
        <v>#REF!</v>
      </c>
      <c r="E182" s="94">
        <f>'ОИ 3'!E10</f>
        <v>0</v>
      </c>
      <c r="F182" s="94">
        <f>'ОИ 3'!F10</f>
        <v>0</v>
      </c>
      <c r="G182" s="94">
        <f>'ОИ 3'!G10</f>
        <v>0</v>
      </c>
      <c r="H182" s="94">
        <f>'ОИ 3'!H10</f>
        <v>0</v>
      </c>
      <c r="I182" s="94">
        <f>'ОИ 3'!I10</f>
        <v>0</v>
      </c>
      <c r="J182" s="94">
        <f>'ОИ 3'!J10</f>
        <v>0</v>
      </c>
      <c r="K182" s="94">
        <f>'ОИ 3'!K10</f>
        <v>0</v>
      </c>
      <c r="L182" s="94">
        <f>'ОИ 3'!L10</f>
        <v>0</v>
      </c>
      <c r="M182" s="94">
        <f>'ОИ 3'!M10</f>
        <v>0</v>
      </c>
      <c r="N182" s="94">
        <f>'ОИ 3'!N10</f>
        <v>0</v>
      </c>
      <c r="O182" s="94">
        <f>'ОИ 3'!O10</f>
        <v>0</v>
      </c>
      <c r="P182" s="94">
        <f>'ОИ 3'!P10</f>
        <v>0</v>
      </c>
      <c r="Q182" s="94">
        <f>'ОИ 3'!Q10</f>
        <v>0</v>
      </c>
      <c r="R182" s="94">
        <f>'ОИ 3'!R10</f>
        <v>0.65674573480322884</v>
      </c>
    </row>
    <row r="183" spans="1:18" ht="15.75" customHeight="1" x14ac:dyDescent="0.25">
      <c r="A183" s="92">
        <v>10</v>
      </c>
      <c r="B183" s="92" t="s">
        <v>10</v>
      </c>
      <c r="C183" s="94" t="e">
        <f>'ОИ 3'!C11</f>
        <v>#REF!</v>
      </c>
      <c r="D183" s="94" t="e">
        <f>'ОИ 3'!D11</f>
        <v>#REF!</v>
      </c>
      <c r="E183" s="94">
        <f>'ОИ 3'!E11</f>
        <v>0</v>
      </c>
      <c r="F183" s="94">
        <f>'ОИ 3'!F11</f>
        <v>0</v>
      </c>
      <c r="G183" s="94">
        <f>'ОИ 3'!G11</f>
        <v>0</v>
      </c>
      <c r="H183" s="94">
        <f>'ОИ 3'!H11</f>
        <v>0</v>
      </c>
      <c r="I183" s="94">
        <f>'ОИ 3'!I11</f>
        <v>0</v>
      </c>
      <c r="J183" s="94">
        <f>'ОИ 3'!J11</f>
        <v>0</v>
      </c>
      <c r="K183" s="94">
        <f>'ОИ 3'!K11</f>
        <v>0</v>
      </c>
      <c r="L183" s="94">
        <f>'ОИ 3'!L11</f>
        <v>0</v>
      </c>
      <c r="M183" s="94">
        <f>'ОИ 3'!M11</f>
        <v>0</v>
      </c>
      <c r="N183" s="94">
        <f>'ОИ 3'!N11</f>
        <v>0</v>
      </c>
      <c r="O183" s="94">
        <f>'ОИ 3'!O11</f>
        <v>0</v>
      </c>
      <c r="P183" s="94">
        <f>'ОИ 3'!P11</f>
        <v>0</v>
      </c>
      <c r="Q183" s="94">
        <f>'ОИ 3'!Q11</f>
        <v>0</v>
      </c>
      <c r="R183" s="94">
        <f>'ОИ 3'!R11</f>
        <v>0.75271584990861873</v>
      </c>
    </row>
    <row r="184" spans="1:18" ht="15.75" customHeight="1" x14ac:dyDescent="0.25">
      <c r="A184" s="92">
        <v>11</v>
      </c>
      <c r="B184" s="92" t="s">
        <v>11</v>
      </c>
      <c r="C184" s="94" t="e">
        <f>'ОИ 3'!C12</f>
        <v>#REF!</v>
      </c>
      <c r="D184" s="94" t="e">
        <f>'ОИ 3'!D12</f>
        <v>#REF!</v>
      </c>
      <c r="E184" s="94">
        <f>'ОИ 3'!E12</f>
        <v>0</v>
      </c>
      <c r="F184" s="94">
        <f>'ОИ 3'!F12</f>
        <v>0</v>
      </c>
      <c r="G184" s="94">
        <f>'ОИ 3'!G12</f>
        <v>0</v>
      </c>
      <c r="H184" s="94">
        <f>'ОИ 3'!H12</f>
        <v>0</v>
      </c>
      <c r="I184" s="94">
        <f>'ОИ 3'!I12</f>
        <v>0</v>
      </c>
      <c r="J184" s="94">
        <f>'ОИ 3'!J12</f>
        <v>0</v>
      </c>
      <c r="K184" s="94">
        <f>'ОИ 3'!K12</f>
        <v>0</v>
      </c>
      <c r="L184" s="94">
        <f>'ОИ 3'!L12</f>
        <v>0</v>
      </c>
      <c r="M184" s="94">
        <f>'ОИ 3'!M12</f>
        <v>0</v>
      </c>
      <c r="N184" s="94">
        <f>'ОИ 3'!N12</f>
        <v>0</v>
      </c>
      <c r="O184" s="94">
        <f>'ОИ 3'!O12</f>
        <v>0</v>
      </c>
      <c r="P184" s="94">
        <f>'ОИ 3'!P12</f>
        <v>0</v>
      </c>
      <c r="Q184" s="94">
        <f>'ОИ 3'!Q12</f>
        <v>0</v>
      </c>
      <c r="R184" s="94">
        <f>'ОИ 3'!R12</f>
        <v>0.64001230042903823</v>
      </c>
    </row>
    <row r="185" spans="1:18" ht="15.75" customHeight="1" x14ac:dyDescent="0.25">
      <c r="A185" s="92">
        <v>12</v>
      </c>
      <c r="B185" s="92" t="s">
        <v>12</v>
      </c>
      <c r="C185" s="94" t="e">
        <f>'ОИ 3'!C13</f>
        <v>#REF!</v>
      </c>
      <c r="D185" s="94" t="e">
        <f>'ОИ 3'!D13</f>
        <v>#REF!</v>
      </c>
      <c r="E185" s="94">
        <f>'ОИ 3'!E13</f>
        <v>0</v>
      </c>
      <c r="F185" s="94">
        <f>'ОИ 3'!F13</f>
        <v>0</v>
      </c>
      <c r="G185" s="94">
        <f>'ОИ 3'!G13</f>
        <v>0</v>
      </c>
      <c r="H185" s="94">
        <f>'ОИ 3'!H13</f>
        <v>0</v>
      </c>
      <c r="I185" s="94">
        <f>'ОИ 3'!I13</f>
        <v>0</v>
      </c>
      <c r="J185" s="94">
        <f>'ОИ 3'!J13</f>
        <v>0</v>
      </c>
      <c r="K185" s="94">
        <f>'ОИ 3'!K13</f>
        <v>0</v>
      </c>
      <c r="L185" s="94">
        <f>'ОИ 3'!L13</f>
        <v>0</v>
      </c>
      <c r="M185" s="94">
        <f>'ОИ 3'!M13</f>
        <v>0</v>
      </c>
      <c r="N185" s="94">
        <f>'ОИ 3'!N13</f>
        <v>0</v>
      </c>
      <c r="O185" s="94">
        <f>'ОИ 3'!O13</f>
        <v>0</v>
      </c>
      <c r="P185" s="94">
        <f>'ОИ 3'!P13</f>
        <v>0</v>
      </c>
      <c r="Q185" s="94">
        <f>'ОИ 3'!Q13</f>
        <v>0</v>
      </c>
      <c r="R185" s="94">
        <f>'ОИ 3'!R13</f>
        <v>0.57575058229462506</v>
      </c>
    </row>
    <row r="186" spans="1:18" ht="15.75" customHeight="1" x14ac:dyDescent="0.25">
      <c r="A186" s="92">
        <v>13</v>
      </c>
      <c r="B186" s="92" t="s">
        <v>13</v>
      </c>
      <c r="C186" s="94" t="e">
        <f>'ОИ 3'!C14</f>
        <v>#REF!</v>
      </c>
      <c r="D186" s="94" t="e">
        <f>'ОИ 3'!D14</f>
        <v>#REF!</v>
      </c>
      <c r="E186" s="94">
        <f>'ОИ 3'!E14</f>
        <v>0</v>
      </c>
      <c r="F186" s="94">
        <f>'ОИ 3'!F14</f>
        <v>0</v>
      </c>
      <c r="G186" s="94">
        <f>'ОИ 3'!G14</f>
        <v>0</v>
      </c>
      <c r="H186" s="94">
        <f>'ОИ 3'!H14</f>
        <v>0</v>
      </c>
      <c r="I186" s="94">
        <f>'ОИ 3'!I14</f>
        <v>0</v>
      </c>
      <c r="J186" s="94">
        <f>'ОИ 3'!J14</f>
        <v>0</v>
      </c>
      <c r="K186" s="94">
        <f>'ОИ 3'!K14</f>
        <v>0</v>
      </c>
      <c r="L186" s="94">
        <f>'ОИ 3'!L14</f>
        <v>0</v>
      </c>
      <c r="M186" s="94">
        <f>'ОИ 3'!M14</f>
        <v>0</v>
      </c>
      <c r="N186" s="94">
        <f>'ОИ 3'!N14</f>
        <v>0</v>
      </c>
      <c r="O186" s="94">
        <f>'ОИ 3'!O14</f>
        <v>0</v>
      </c>
      <c r="P186" s="94">
        <f>'ОИ 3'!P14</f>
        <v>0</v>
      </c>
      <c r="Q186" s="94">
        <f>'ОИ 3'!Q14</f>
        <v>0</v>
      </c>
      <c r="R186" s="94">
        <f>'ОИ 3'!R14</f>
        <v>0.60257514663803358</v>
      </c>
    </row>
    <row r="187" spans="1:18" ht="15.75" customHeight="1" x14ac:dyDescent="0.25">
      <c r="A187" s="92">
        <v>14</v>
      </c>
      <c r="B187" s="92" t="s">
        <v>14</v>
      </c>
      <c r="C187" s="94" t="e">
        <f>'ОИ 3'!C15</f>
        <v>#REF!</v>
      </c>
      <c r="D187" s="94" t="e">
        <f>'ОИ 3'!D15</f>
        <v>#REF!</v>
      </c>
      <c r="E187" s="94">
        <f>'ОИ 3'!E15</f>
        <v>0</v>
      </c>
      <c r="F187" s="94">
        <f>'ОИ 3'!F15</f>
        <v>0</v>
      </c>
      <c r="G187" s="94">
        <f>'ОИ 3'!G15</f>
        <v>0</v>
      </c>
      <c r="H187" s="94">
        <f>'ОИ 3'!H15</f>
        <v>0</v>
      </c>
      <c r="I187" s="94">
        <f>'ОИ 3'!I15</f>
        <v>0</v>
      </c>
      <c r="J187" s="94">
        <f>'ОИ 3'!J15</f>
        <v>0</v>
      </c>
      <c r="K187" s="94">
        <f>'ОИ 3'!K15</f>
        <v>0</v>
      </c>
      <c r="L187" s="94">
        <f>'ОИ 3'!L15</f>
        <v>0</v>
      </c>
      <c r="M187" s="94">
        <f>'ОИ 3'!M15</f>
        <v>0</v>
      </c>
      <c r="N187" s="94">
        <f>'ОИ 3'!N15</f>
        <v>0</v>
      </c>
      <c r="O187" s="94">
        <f>'ОИ 3'!O15</f>
        <v>0</v>
      </c>
      <c r="P187" s="94">
        <f>'ОИ 3'!P15</f>
        <v>0</v>
      </c>
      <c r="Q187" s="94">
        <f>'ОИ 3'!Q15</f>
        <v>0</v>
      </c>
      <c r="R187" s="94">
        <f>'ОИ 3'!R15</f>
        <v>0.60239806446555788</v>
      </c>
    </row>
    <row r="188" spans="1:18" ht="15.75" customHeight="1" x14ac:dyDescent="0.25">
      <c r="A188" s="92">
        <v>15</v>
      </c>
      <c r="B188" s="92" t="s">
        <v>15</v>
      </c>
      <c r="C188" s="94" t="e">
        <f>'ОИ 3'!C16</f>
        <v>#REF!</v>
      </c>
      <c r="D188" s="94" t="e">
        <f>'ОИ 3'!D16</f>
        <v>#REF!</v>
      </c>
      <c r="E188" s="94">
        <f>'ОИ 3'!E16</f>
        <v>0</v>
      </c>
      <c r="F188" s="94">
        <f>'ОИ 3'!F16</f>
        <v>0</v>
      </c>
      <c r="G188" s="94">
        <f>'ОИ 3'!G16</f>
        <v>0</v>
      </c>
      <c r="H188" s="94">
        <f>'ОИ 3'!H16</f>
        <v>0</v>
      </c>
      <c r="I188" s="94">
        <f>'ОИ 3'!I16</f>
        <v>0</v>
      </c>
      <c r="J188" s="94">
        <f>'ОИ 3'!J16</f>
        <v>0</v>
      </c>
      <c r="K188" s="94">
        <f>'ОИ 3'!K16</f>
        <v>0</v>
      </c>
      <c r="L188" s="94">
        <f>'ОИ 3'!L16</f>
        <v>0</v>
      </c>
      <c r="M188" s="94">
        <f>'ОИ 3'!M16</f>
        <v>0</v>
      </c>
      <c r="N188" s="94">
        <f>'ОИ 3'!N16</f>
        <v>0</v>
      </c>
      <c r="O188" s="94">
        <f>'ОИ 3'!O16</f>
        <v>0</v>
      </c>
      <c r="P188" s="94">
        <f>'ОИ 3'!P16</f>
        <v>0</v>
      </c>
      <c r="Q188" s="94">
        <f>'ОИ 3'!Q16</f>
        <v>0</v>
      </c>
      <c r="R188" s="94">
        <f>'ОИ 3'!R16</f>
        <v>0.56494062556411395</v>
      </c>
    </row>
    <row r="189" spans="1:18" ht="15.75" customHeight="1" x14ac:dyDescent="0.25">
      <c r="A189" s="92">
        <v>16</v>
      </c>
      <c r="B189" s="92" t="s">
        <v>16</v>
      </c>
      <c r="C189" s="94" t="e">
        <f>'ОИ 3'!C17</f>
        <v>#REF!</v>
      </c>
      <c r="D189" s="94" t="e">
        <f>'ОИ 3'!D17</f>
        <v>#REF!</v>
      </c>
      <c r="E189" s="94">
        <f>'ОИ 3'!E17</f>
        <v>0</v>
      </c>
      <c r="F189" s="94">
        <f>'ОИ 3'!F17</f>
        <v>0</v>
      </c>
      <c r="G189" s="94">
        <f>'ОИ 3'!G17</f>
        <v>0</v>
      </c>
      <c r="H189" s="94">
        <f>'ОИ 3'!H17</f>
        <v>0</v>
      </c>
      <c r="I189" s="94">
        <f>'ОИ 3'!I17</f>
        <v>0</v>
      </c>
      <c r="J189" s="94">
        <f>'ОИ 3'!J17</f>
        <v>0</v>
      </c>
      <c r="K189" s="94">
        <f>'ОИ 3'!K17</f>
        <v>0</v>
      </c>
      <c r="L189" s="94">
        <f>'ОИ 3'!L17</f>
        <v>0</v>
      </c>
      <c r="M189" s="94">
        <f>'ОИ 3'!M17</f>
        <v>0</v>
      </c>
      <c r="N189" s="94">
        <f>'ОИ 3'!N17</f>
        <v>0</v>
      </c>
      <c r="O189" s="94">
        <f>'ОИ 3'!O17</f>
        <v>0</v>
      </c>
      <c r="P189" s="94">
        <f>'ОИ 3'!P17</f>
        <v>0</v>
      </c>
      <c r="Q189" s="94">
        <f>'ОИ 3'!Q17</f>
        <v>0</v>
      </c>
      <c r="R189" s="94">
        <f>'ОИ 3'!R17</f>
        <v>0.63343979730391886</v>
      </c>
    </row>
    <row r="190" spans="1:18" ht="15.75" customHeight="1" x14ac:dyDescent="0.25">
      <c r="A190" s="92">
        <v>17</v>
      </c>
      <c r="B190" s="92" t="s">
        <v>17</v>
      </c>
      <c r="C190" s="94" t="e">
        <f>'ОИ 3'!C18</f>
        <v>#REF!</v>
      </c>
      <c r="D190" s="94" t="e">
        <f>'ОИ 3'!D18</f>
        <v>#REF!</v>
      </c>
      <c r="E190" s="94">
        <f>'ОИ 3'!E18</f>
        <v>0</v>
      </c>
      <c r="F190" s="94">
        <f>'ОИ 3'!F18</f>
        <v>0</v>
      </c>
      <c r="G190" s="94">
        <f>'ОИ 3'!G18</f>
        <v>0</v>
      </c>
      <c r="H190" s="94">
        <f>'ОИ 3'!H18</f>
        <v>0</v>
      </c>
      <c r="I190" s="94">
        <f>'ОИ 3'!I18</f>
        <v>0</v>
      </c>
      <c r="J190" s="94">
        <f>'ОИ 3'!J18</f>
        <v>0</v>
      </c>
      <c r="K190" s="94">
        <f>'ОИ 3'!K18</f>
        <v>0</v>
      </c>
      <c r="L190" s="94">
        <f>'ОИ 3'!L18</f>
        <v>0</v>
      </c>
      <c r="M190" s="94">
        <f>'ОИ 3'!M18</f>
        <v>0</v>
      </c>
      <c r="N190" s="94">
        <f>'ОИ 3'!N18</f>
        <v>0</v>
      </c>
      <c r="O190" s="94">
        <f>'ОИ 3'!O18</f>
        <v>0</v>
      </c>
      <c r="P190" s="94">
        <f>'ОИ 3'!P18</f>
        <v>0</v>
      </c>
      <c r="Q190" s="94">
        <f>'ОИ 3'!Q18</f>
        <v>0</v>
      </c>
      <c r="R190" s="94">
        <f>'ОИ 3'!R18</f>
        <v>0.56257885664366658</v>
      </c>
    </row>
    <row r="191" spans="1:18" ht="15.75" customHeight="1" x14ac:dyDescent="0.25">
      <c r="A191" s="92">
        <v>18</v>
      </c>
      <c r="B191" s="92" t="s">
        <v>18</v>
      </c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</row>
    <row r="192" spans="1:18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spans="1:18" ht="15.75" customHeight="1" x14ac:dyDescent="0.2"/>
    <row r="210" spans="1:18" ht="15.75" customHeight="1" x14ac:dyDescent="0.2"/>
    <row r="211" spans="1:18" ht="15.75" customHeight="1" x14ac:dyDescent="0.2"/>
    <row r="212" spans="1:18" ht="15.75" customHeight="1" x14ac:dyDescent="0.2"/>
    <row r="213" spans="1:18" ht="15.75" customHeight="1" x14ac:dyDescent="0.2"/>
    <row r="214" spans="1:18" ht="15.75" customHeight="1" x14ac:dyDescent="0.2"/>
    <row r="215" spans="1:18" ht="15.75" customHeight="1" x14ac:dyDescent="0.2"/>
    <row r="216" spans="1:18" ht="15.75" customHeight="1" x14ac:dyDescent="0.2"/>
    <row r="217" spans="1:18" ht="15.75" customHeight="1" x14ac:dyDescent="0.2"/>
    <row r="218" spans="1:18" ht="15.75" customHeight="1" x14ac:dyDescent="0.2"/>
    <row r="219" spans="1:18" ht="15.75" customHeight="1" x14ac:dyDescent="0.25">
      <c r="A219" s="92" t="s">
        <v>99</v>
      </c>
      <c r="B219" s="92"/>
      <c r="C219" s="92">
        <v>2005</v>
      </c>
      <c r="D219" s="92">
        <v>2006</v>
      </c>
      <c r="E219" s="92">
        <v>2007</v>
      </c>
      <c r="F219" s="92">
        <v>2008</v>
      </c>
      <c r="G219" s="92">
        <v>2009</v>
      </c>
      <c r="H219" s="92">
        <v>2010</v>
      </c>
      <c r="I219" s="92">
        <v>2011</v>
      </c>
      <c r="J219" s="92">
        <v>2012</v>
      </c>
      <c r="K219" s="92">
        <v>2013</v>
      </c>
      <c r="L219" s="92">
        <v>2014</v>
      </c>
      <c r="M219" s="92">
        <v>2015</v>
      </c>
      <c r="N219" s="92">
        <v>2016</v>
      </c>
      <c r="O219" s="92">
        <v>2017</v>
      </c>
      <c r="P219" s="92">
        <v>2018</v>
      </c>
      <c r="Q219" s="92">
        <v>2019</v>
      </c>
      <c r="R219" s="92">
        <v>2020</v>
      </c>
    </row>
    <row r="220" spans="1:18" ht="15.75" customHeight="1" x14ac:dyDescent="0.25">
      <c r="A220" s="92">
        <v>1</v>
      </c>
      <c r="B220" s="92" t="s">
        <v>1</v>
      </c>
      <c r="C220" s="94" t="e">
        <f>'ОИ 4'!C2</f>
        <v>#REF!</v>
      </c>
      <c r="D220" s="94" t="e">
        <f>'ОИ 4'!D2</f>
        <v>#REF!</v>
      </c>
      <c r="E220" s="94">
        <f>'ОИ 4'!E2</f>
        <v>0</v>
      </c>
      <c r="F220" s="94">
        <f>'ОИ 4'!F2</f>
        <v>0</v>
      </c>
      <c r="G220" s="94">
        <f>'ОИ 4'!G2</f>
        <v>0</v>
      </c>
      <c r="H220" s="94">
        <f>'ОИ 4'!H2</f>
        <v>0</v>
      </c>
      <c r="I220" s="94">
        <f>'ОИ 4'!I2</f>
        <v>0</v>
      </c>
      <c r="J220" s="94">
        <f>'ОИ 4'!J2</f>
        <v>0</v>
      </c>
      <c r="K220" s="94">
        <f>'ОИ 4'!K2</f>
        <v>0</v>
      </c>
      <c r="L220" s="94">
        <f>'ОИ 4'!L2</f>
        <v>0</v>
      </c>
      <c r="M220" s="94">
        <f>'ОИ 4'!M2</f>
        <v>0</v>
      </c>
      <c r="N220" s="94">
        <f>'ОИ 4'!N2</f>
        <v>0</v>
      </c>
      <c r="O220" s="94">
        <f>'ОИ 4'!O2</f>
        <v>0</v>
      </c>
      <c r="P220" s="94">
        <f>'ОИ 4'!P2</f>
        <v>0</v>
      </c>
      <c r="Q220" s="94">
        <f>'ОИ 4'!Q2</f>
        <v>0</v>
      </c>
      <c r="R220" s="94">
        <f>'ОИ 4'!R2</f>
        <v>0.62539469837632167</v>
      </c>
    </row>
    <row r="221" spans="1:18" ht="15.75" customHeight="1" x14ac:dyDescent="0.25">
      <c r="A221" s="92">
        <v>2</v>
      </c>
      <c r="B221" s="92" t="s">
        <v>2</v>
      </c>
      <c r="C221" s="94" t="e">
        <f>'ОИ 4'!C3</f>
        <v>#REF!</v>
      </c>
      <c r="D221" s="94" t="e">
        <f>'ОИ 4'!D3</f>
        <v>#REF!</v>
      </c>
      <c r="E221" s="94">
        <f>'ОИ 4'!E3</f>
        <v>0</v>
      </c>
      <c r="F221" s="94">
        <f>'ОИ 4'!F3</f>
        <v>0</v>
      </c>
      <c r="G221" s="94">
        <f>'ОИ 4'!G3</f>
        <v>0</v>
      </c>
      <c r="H221" s="94">
        <f>'ОИ 4'!H3</f>
        <v>0</v>
      </c>
      <c r="I221" s="94">
        <f>'ОИ 4'!I3</f>
        <v>0</v>
      </c>
      <c r="J221" s="94">
        <f>'ОИ 4'!J3</f>
        <v>0</v>
      </c>
      <c r="K221" s="94">
        <f>'ОИ 4'!K3</f>
        <v>0</v>
      </c>
      <c r="L221" s="94">
        <f>'ОИ 4'!L3</f>
        <v>0</v>
      </c>
      <c r="M221" s="94">
        <f>'ОИ 4'!M3</f>
        <v>0</v>
      </c>
      <c r="N221" s="94">
        <f>'ОИ 4'!N3</f>
        <v>0</v>
      </c>
      <c r="O221" s="94">
        <f>'ОИ 4'!O3</f>
        <v>0</v>
      </c>
      <c r="P221" s="94">
        <f>'ОИ 4'!P3</f>
        <v>0</v>
      </c>
      <c r="Q221" s="94">
        <f>'ОИ 4'!Q3</f>
        <v>0</v>
      </c>
      <c r="R221" s="94">
        <f>'ОИ 4'!R3</f>
        <v>0.50892781335267256</v>
      </c>
    </row>
    <row r="222" spans="1:18" ht="15.75" customHeight="1" x14ac:dyDescent="0.25">
      <c r="A222" s="92">
        <v>3</v>
      </c>
      <c r="B222" s="92" t="s">
        <v>3</v>
      </c>
      <c r="C222" s="94" t="e">
        <f>'ОИ 4'!C4</f>
        <v>#REF!</v>
      </c>
      <c r="D222" s="94" t="e">
        <f>'ОИ 4'!D4</f>
        <v>#REF!</v>
      </c>
      <c r="E222" s="94">
        <f>'ОИ 4'!E4</f>
        <v>0</v>
      </c>
      <c r="F222" s="94">
        <f>'ОИ 4'!F4</f>
        <v>0</v>
      </c>
      <c r="G222" s="94">
        <f>'ОИ 4'!G4</f>
        <v>0</v>
      </c>
      <c r="H222" s="94">
        <f>'ОИ 4'!H4</f>
        <v>0</v>
      </c>
      <c r="I222" s="94">
        <f>'ОИ 4'!I4</f>
        <v>0</v>
      </c>
      <c r="J222" s="94">
        <f>'ОИ 4'!J4</f>
        <v>0</v>
      </c>
      <c r="K222" s="94">
        <f>'ОИ 4'!K4</f>
        <v>0</v>
      </c>
      <c r="L222" s="94">
        <f>'ОИ 4'!L4</f>
        <v>0</v>
      </c>
      <c r="M222" s="94">
        <f>'ОИ 4'!M4</f>
        <v>0</v>
      </c>
      <c r="N222" s="94">
        <f>'ОИ 4'!N4</f>
        <v>0</v>
      </c>
      <c r="O222" s="94">
        <f>'ОИ 4'!O4</f>
        <v>0</v>
      </c>
      <c r="P222" s="94">
        <f>'ОИ 4'!P4</f>
        <v>0</v>
      </c>
      <c r="Q222" s="94">
        <f>'ОИ 4'!Q4</f>
        <v>0</v>
      </c>
      <c r="R222" s="94">
        <f>'ОИ 4'!R4</f>
        <v>0.57519536133295779</v>
      </c>
    </row>
    <row r="223" spans="1:18" ht="15.75" customHeight="1" x14ac:dyDescent="0.25">
      <c r="A223" s="92">
        <v>4</v>
      </c>
      <c r="B223" s="92" t="s">
        <v>4</v>
      </c>
      <c r="C223" s="94" t="e">
        <f>'ОИ 4'!C5</f>
        <v>#REF!</v>
      </c>
      <c r="D223" s="94" t="e">
        <f>'ОИ 4'!D5</f>
        <v>#REF!</v>
      </c>
      <c r="E223" s="94">
        <f>'ОИ 4'!E5</f>
        <v>0</v>
      </c>
      <c r="F223" s="94">
        <f>'ОИ 4'!F5</f>
        <v>0</v>
      </c>
      <c r="G223" s="94">
        <f>'ОИ 4'!G5</f>
        <v>0</v>
      </c>
      <c r="H223" s="94">
        <f>'ОИ 4'!H5</f>
        <v>0</v>
      </c>
      <c r="I223" s="94">
        <f>'ОИ 4'!I5</f>
        <v>0</v>
      </c>
      <c r="J223" s="94">
        <f>'ОИ 4'!J5</f>
        <v>0</v>
      </c>
      <c r="K223" s="94">
        <f>'ОИ 4'!K5</f>
        <v>0</v>
      </c>
      <c r="L223" s="94">
        <f>'ОИ 4'!L5</f>
        <v>0</v>
      </c>
      <c r="M223" s="94">
        <f>'ОИ 4'!M5</f>
        <v>0</v>
      </c>
      <c r="N223" s="94">
        <f>'ОИ 4'!N5</f>
        <v>0</v>
      </c>
      <c r="O223" s="94">
        <f>'ОИ 4'!O5</f>
        <v>0</v>
      </c>
      <c r="P223" s="94">
        <f>'ОИ 4'!P5</f>
        <v>0</v>
      </c>
      <c r="Q223" s="94">
        <f>'ОИ 4'!Q5</f>
        <v>0</v>
      </c>
      <c r="R223" s="94">
        <f>'ОИ 4'!R5</f>
        <v>0.35692147844924382</v>
      </c>
    </row>
    <row r="224" spans="1:18" ht="15.75" customHeight="1" x14ac:dyDescent="0.25">
      <c r="A224" s="92">
        <v>5</v>
      </c>
      <c r="B224" s="92" t="s">
        <v>5</v>
      </c>
      <c r="C224" s="94" t="e">
        <f>'ОИ 4'!C6</f>
        <v>#REF!</v>
      </c>
      <c r="D224" s="94" t="e">
        <f>'ОИ 4'!D6</f>
        <v>#REF!</v>
      </c>
      <c r="E224" s="94">
        <f>'ОИ 4'!E6</f>
        <v>0</v>
      </c>
      <c r="F224" s="94">
        <f>'ОИ 4'!F6</f>
        <v>0</v>
      </c>
      <c r="G224" s="94">
        <f>'ОИ 4'!G6</f>
        <v>0</v>
      </c>
      <c r="H224" s="94">
        <f>'ОИ 4'!H6</f>
        <v>0</v>
      </c>
      <c r="I224" s="94">
        <f>'ОИ 4'!I6</f>
        <v>0</v>
      </c>
      <c r="J224" s="94">
        <f>'ОИ 4'!J6</f>
        <v>0</v>
      </c>
      <c r="K224" s="94">
        <f>'ОИ 4'!K6</f>
        <v>0</v>
      </c>
      <c r="L224" s="94">
        <f>'ОИ 4'!L6</f>
        <v>0</v>
      </c>
      <c r="M224" s="94">
        <f>'ОИ 4'!M6</f>
        <v>0</v>
      </c>
      <c r="N224" s="94">
        <f>'ОИ 4'!N6</f>
        <v>0</v>
      </c>
      <c r="O224" s="94">
        <f>'ОИ 4'!O6</f>
        <v>0</v>
      </c>
      <c r="P224" s="94">
        <f>'ОИ 4'!P6</f>
        <v>0</v>
      </c>
      <c r="Q224" s="94">
        <f>'ОИ 4'!Q6</f>
        <v>0</v>
      </c>
      <c r="R224" s="94">
        <f>'ОИ 4'!R6</f>
        <v>0.40796521473072028</v>
      </c>
    </row>
    <row r="225" spans="1:18" ht="15.75" customHeight="1" x14ac:dyDescent="0.25">
      <c r="A225" s="92">
        <v>6</v>
      </c>
      <c r="B225" s="92" t="s">
        <v>6</v>
      </c>
      <c r="C225" s="94" t="e">
        <f>'ОИ 4'!C7</f>
        <v>#REF!</v>
      </c>
      <c r="D225" s="94" t="e">
        <f>'ОИ 4'!D7</f>
        <v>#REF!</v>
      </c>
      <c r="E225" s="94">
        <f>'ОИ 4'!E7</f>
        <v>0</v>
      </c>
      <c r="F225" s="94">
        <f>'ОИ 4'!F7</f>
        <v>0</v>
      </c>
      <c r="G225" s="94">
        <f>'ОИ 4'!G7</f>
        <v>0</v>
      </c>
      <c r="H225" s="94">
        <f>'ОИ 4'!H7</f>
        <v>0</v>
      </c>
      <c r="I225" s="94">
        <f>'ОИ 4'!I7</f>
        <v>0</v>
      </c>
      <c r="J225" s="94">
        <f>'ОИ 4'!J7</f>
        <v>0</v>
      </c>
      <c r="K225" s="94">
        <f>'ОИ 4'!K7</f>
        <v>0</v>
      </c>
      <c r="L225" s="94">
        <f>'ОИ 4'!L7</f>
        <v>0</v>
      </c>
      <c r="M225" s="94">
        <f>'ОИ 4'!M7</f>
        <v>0</v>
      </c>
      <c r="N225" s="94">
        <f>'ОИ 4'!N7</f>
        <v>0</v>
      </c>
      <c r="O225" s="94">
        <f>'ОИ 4'!O7</f>
        <v>0</v>
      </c>
      <c r="P225" s="94">
        <f>'ОИ 4'!P7</f>
        <v>0</v>
      </c>
      <c r="Q225" s="94">
        <f>'ОИ 4'!Q7</f>
        <v>0</v>
      </c>
      <c r="R225" s="94">
        <f>'ОИ 4'!R7</f>
        <v>0.59726503208005954</v>
      </c>
    </row>
    <row r="226" spans="1:18" ht="15.75" customHeight="1" x14ac:dyDescent="0.25">
      <c r="A226" s="92">
        <v>7</v>
      </c>
      <c r="B226" s="92" t="s">
        <v>7</v>
      </c>
      <c r="C226" s="94" t="e">
        <f>'ОИ 4'!C8</f>
        <v>#REF!</v>
      </c>
      <c r="D226" s="94" t="e">
        <f>'ОИ 4'!D8</f>
        <v>#REF!</v>
      </c>
      <c r="E226" s="94">
        <f>'ОИ 4'!E8</f>
        <v>0</v>
      </c>
      <c r="F226" s="94">
        <f>'ОИ 4'!F8</f>
        <v>0</v>
      </c>
      <c r="G226" s="94">
        <f>'ОИ 4'!G8</f>
        <v>0</v>
      </c>
      <c r="H226" s="94">
        <f>'ОИ 4'!H8</f>
        <v>0</v>
      </c>
      <c r="I226" s="94">
        <f>'ОИ 4'!I8</f>
        <v>0</v>
      </c>
      <c r="J226" s="94">
        <f>'ОИ 4'!J8</f>
        <v>0</v>
      </c>
      <c r="K226" s="94">
        <f>'ОИ 4'!K8</f>
        <v>0</v>
      </c>
      <c r="L226" s="94">
        <f>'ОИ 4'!L8</f>
        <v>0</v>
      </c>
      <c r="M226" s="94">
        <f>'ОИ 4'!M8</f>
        <v>0</v>
      </c>
      <c r="N226" s="94">
        <f>'ОИ 4'!N8</f>
        <v>0</v>
      </c>
      <c r="O226" s="94">
        <f>'ОИ 4'!O8</f>
        <v>0</v>
      </c>
      <c r="P226" s="94">
        <f>'ОИ 4'!P8</f>
        <v>0</v>
      </c>
      <c r="Q226" s="94">
        <f>'ОИ 4'!Q8</f>
        <v>0</v>
      </c>
      <c r="R226" s="94">
        <f>'ОИ 4'!R8</f>
        <v>0.58960884209816455</v>
      </c>
    </row>
    <row r="227" spans="1:18" ht="15.75" customHeight="1" x14ac:dyDescent="0.25">
      <c r="A227" s="92">
        <v>8</v>
      </c>
      <c r="B227" s="92" t="s">
        <v>8</v>
      </c>
      <c r="C227" s="94" t="e">
        <f>'ОИ 4'!C9</f>
        <v>#REF!</v>
      </c>
      <c r="D227" s="94" t="e">
        <f>'ОИ 4'!D9</f>
        <v>#REF!</v>
      </c>
      <c r="E227" s="94">
        <f>'ОИ 4'!E9</f>
        <v>0</v>
      </c>
      <c r="F227" s="94">
        <f>'ОИ 4'!F9</f>
        <v>0</v>
      </c>
      <c r="G227" s="94">
        <f>'ОИ 4'!G9</f>
        <v>0</v>
      </c>
      <c r="H227" s="94">
        <f>'ОИ 4'!H9</f>
        <v>0</v>
      </c>
      <c r="I227" s="94">
        <f>'ОИ 4'!I9</f>
        <v>0</v>
      </c>
      <c r="J227" s="94">
        <f>'ОИ 4'!J9</f>
        <v>0</v>
      </c>
      <c r="K227" s="94">
        <f>'ОИ 4'!K9</f>
        <v>0</v>
      </c>
      <c r="L227" s="94">
        <f>'ОИ 4'!L9</f>
        <v>0</v>
      </c>
      <c r="M227" s="94">
        <f>'ОИ 4'!M9</f>
        <v>0</v>
      </c>
      <c r="N227" s="94">
        <f>'ОИ 4'!N9</f>
        <v>0</v>
      </c>
      <c r="O227" s="94">
        <f>'ОИ 4'!O9</f>
        <v>0</v>
      </c>
      <c r="P227" s="94">
        <f>'ОИ 4'!P9</f>
        <v>0</v>
      </c>
      <c r="Q227" s="94">
        <f>'ОИ 4'!Q9</f>
        <v>0</v>
      </c>
      <c r="R227" s="94">
        <f>'ОИ 4'!R9</f>
        <v>0.4645783445170788</v>
      </c>
    </row>
    <row r="228" spans="1:18" ht="15.75" customHeight="1" x14ac:dyDescent="0.25">
      <c r="A228" s="92">
        <v>9</v>
      </c>
      <c r="B228" s="92" t="s">
        <v>9</v>
      </c>
      <c r="C228" s="94" t="e">
        <f>'ОИ 4'!C10</f>
        <v>#REF!</v>
      </c>
      <c r="D228" s="94" t="e">
        <f>'ОИ 4'!D10</f>
        <v>#REF!</v>
      </c>
      <c r="E228" s="94">
        <f>'ОИ 4'!E10</f>
        <v>0</v>
      </c>
      <c r="F228" s="94">
        <f>'ОИ 4'!F10</f>
        <v>0</v>
      </c>
      <c r="G228" s="94">
        <f>'ОИ 4'!G10</f>
        <v>0</v>
      </c>
      <c r="H228" s="94">
        <f>'ОИ 4'!H10</f>
        <v>0</v>
      </c>
      <c r="I228" s="94">
        <f>'ОИ 4'!I10</f>
        <v>0</v>
      </c>
      <c r="J228" s="94">
        <f>'ОИ 4'!J10</f>
        <v>0</v>
      </c>
      <c r="K228" s="94">
        <f>'ОИ 4'!K10</f>
        <v>0</v>
      </c>
      <c r="L228" s="94">
        <f>'ОИ 4'!L10</f>
        <v>0</v>
      </c>
      <c r="M228" s="94">
        <f>'ОИ 4'!M10</f>
        <v>0</v>
      </c>
      <c r="N228" s="94">
        <f>'ОИ 4'!N10</f>
        <v>0</v>
      </c>
      <c r="O228" s="94">
        <f>'ОИ 4'!O10</f>
        <v>0</v>
      </c>
      <c r="P228" s="94">
        <f>'ОИ 4'!P10</f>
        <v>0</v>
      </c>
      <c r="Q228" s="94">
        <f>'ОИ 4'!Q10</f>
        <v>0</v>
      </c>
      <c r="R228" s="94">
        <f>'ОИ 4'!R10</f>
        <v>0.44486528824270044</v>
      </c>
    </row>
    <row r="229" spans="1:18" ht="15.75" customHeight="1" x14ac:dyDescent="0.25">
      <c r="A229" s="92">
        <v>10</v>
      </c>
      <c r="B229" s="92" t="s">
        <v>10</v>
      </c>
      <c r="C229" s="94" t="e">
        <f>'ОИ 4'!C11</f>
        <v>#REF!</v>
      </c>
      <c r="D229" s="94" t="e">
        <f>'ОИ 4'!D11</f>
        <v>#REF!</v>
      </c>
      <c r="E229" s="94">
        <f>'ОИ 4'!E11</f>
        <v>0</v>
      </c>
      <c r="F229" s="94">
        <f>'ОИ 4'!F11</f>
        <v>0</v>
      </c>
      <c r="G229" s="94">
        <f>'ОИ 4'!G11</f>
        <v>0</v>
      </c>
      <c r="H229" s="94">
        <f>'ОИ 4'!H11</f>
        <v>0</v>
      </c>
      <c r="I229" s="94">
        <f>'ОИ 4'!I11</f>
        <v>0</v>
      </c>
      <c r="J229" s="94">
        <f>'ОИ 4'!J11</f>
        <v>0</v>
      </c>
      <c r="K229" s="94">
        <f>'ОИ 4'!K11</f>
        <v>0</v>
      </c>
      <c r="L229" s="94">
        <f>'ОИ 4'!L11</f>
        <v>0</v>
      </c>
      <c r="M229" s="94">
        <f>'ОИ 4'!M11</f>
        <v>0</v>
      </c>
      <c r="N229" s="94">
        <f>'ОИ 4'!N11</f>
        <v>0</v>
      </c>
      <c r="O229" s="94">
        <f>'ОИ 4'!O11</f>
        <v>0</v>
      </c>
      <c r="P229" s="94">
        <f>'ОИ 4'!P11</f>
        <v>0</v>
      </c>
      <c r="Q229" s="94">
        <f>'ОИ 4'!Q11</f>
        <v>0</v>
      </c>
      <c r="R229" s="94">
        <f>'ОИ 4'!R11</f>
        <v>0.50460261604639101</v>
      </c>
    </row>
    <row r="230" spans="1:18" ht="15.75" customHeight="1" x14ac:dyDescent="0.25">
      <c r="A230" s="92">
        <v>11</v>
      </c>
      <c r="B230" s="92" t="s">
        <v>11</v>
      </c>
      <c r="C230" s="94" t="e">
        <f>'ОИ 4'!C12</f>
        <v>#REF!</v>
      </c>
      <c r="D230" s="94" t="e">
        <f>'ОИ 4'!D12</f>
        <v>#REF!</v>
      </c>
      <c r="E230" s="94">
        <f>'ОИ 4'!E12</f>
        <v>0</v>
      </c>
      <c r="F230" s="94">
        <f>'ОИ 4'!F12</f>
        <v>0</v>
      </c>
      <c r="G230" s="94">
        <f>'ОИ 4'!G12</f>
        <v>0</v>
      </c>
      <c r="H230" s="94">
        <f>'ОИ 4'!H12</f>
        <v>0</v>
      </c>
      <c r="I230" s="94">
        <f>'ОИ 4'!I12</f>
        <v>0</v>
      </c>
      <c r="J230" s="94">
        <f>'ОИ 4'!J12</f>
        <v>0</v>
      </c>
      <c r="K230" s="94">
        <f>'ОИ 4'!K12</f>
        <v>0</v>
      </c>
      <c r="L230" s="94">
        <f>'ОИ 4'!L12</f>
        <v>0</v>
      </c>
      <c r="M230" s="94">
        <f>'ОИ 4'!M12</f>
        <v>0</v>
      </c>
      <c r="N230" s="94">
        <f>'ОИ 4'!N12</f>
        <v>0</v>
      </c>
      <c r="O230" s="94">
        <f>'ОИ 4'!O12</f>
        <v>0</v>
      </c>
      <c r="P230" s="94">
        <f>'ОИ 4'!P12</f>
        <v>0</v>
      </c>
      <c r="Q230" s="94">
        <f>'ОИ 4'!Q12</f>
        <v>0</v>
      </c>
      <c r="R230" s="94">
        <f>'ОИ 4'!R12</f>
        <v>0.46993883207494996</v>
      </c>
    </row>
    <row r="231" spans="1:18" ht="15.75" customHeight="1" x14ac:dyDescent="0.25">
      <c r="A231" s="92">
        <v>12</v>
      </c>
      <c r="B231" s="92" t="s">
        <v>12</v>
      </c>
      <c r="C231" s="94" t="e">
        <f>'ОИ 4'!C13</f>
        <v>#REF!</v>
      </c>
      <c r="D231" s="94" t="e">
        <f>'ОИ 4'!D13</f>
        <v>#REF!</v>
      </c>
      <c r="E231" s="94">
        <f>'ОИ 4'!E13</f>
        <v>0</v>
      </c>
      <c r="F231" s="94">
        <f>'ОИ 4'!F13</f>
        <v>0</v>
      </c>
      <c r="G231" s="94">
        <f>'ОИ 4'!G13</f>
        <v>0</v>
      </c>
      <c r="H231" s="94">
        <f>'ОИ 4'!H13</f>
        <v>0</v>
      </c>
      <c r="I231" s="94">
        <f>'ОИ 4'!I13</f>
        <v>0</v>
      </c>
      <c r="J231" s="94">
        <f>'ОИ 4'!J13</f>
        <v>0</v>
      </c>
      <c r="K231" s="94">
        <f>'ОИ 4'!K13</f>
        <v>0</v>
      </c>
      <c r="L231" s="94">
        <f>'ОИ 4'!L13</f>
        <v>0</v>
      </c>
      <c r="M231" s="94">
        <f>'ОИ 4'!M13</f>
        <v>0</v>
      </c>
      <c r="N231" s="94">
        <f>'ОИ 4'!N13</f>
        <v>0</v>
      </c>
      <c r="O231" s="94">
        <f>'ОИ 4'!O13</f>
        <v>0</v>
      </c>
      <c r="P231" s="94">
        <f>'ОИ 4'!P13</f>
        <v>0</v>
      </c>
      <c r="Q231" s="94">
        <f>'ОИ 4'!Q13</f>
        <v>0</v>
      </c>
      <c r="R231" s="94">
        <f>'ОИ 4'!R13</f>
        <v>0.56854878888375815</v>
      </c>
    </row>
    <row r="232" spans="1:18" ht="15.75" customHeight="1" x14ac:dyDescent="0.25">
      <c r="A232" s="92">
        <v>13</v>
      </c>
      <c r="B232" s="92" t="s">
        <v>13</v>
      </c>
      <c r="C232" s="94" t="e">
        <f>'ОИ 4'!C14</f>
        <v>#REF!</v>
      </c>
      <c r="D232" s="94" t="e">
        <f>'ОИ 4'!D14</f>
        <v>#REF!</v>
      </c>
      <c r="E232" s="94">
        <f>'ОИ 4'!E14</f>
        <v>0</v>
      </c>
      <c r="F232" s="94">
        <f>'ОИ 4'!F14</f>
        <v>0</v>
      </c>
      <c r="G232" s="94">
        <f>'ОИ 4'!G14</f>
        <v>0</v>
      </c>
      <c r="H232" s="94">
        <f>'ОИ 4'!H14</f>
        <v>0</v>
      </c>
      <c r="I232" s="94">
        <f>'ОИ 4'!I14</f>
        <v>0</v>
      </c>
      <c r="J232" s="94">
        <f>'ОИ 4'!J14</f>
        <v>0</v>
      </c>
      <c r="K232" s="94">
        <f>'ОИ 4'!K14</f>
        <v>0</v>
      </c>
      <c r="L232" s="94">
        <f>'ОИ 4'!L14</f>
        <v>0</v>
      </c>
      <c r="M232" s="94">
        <f>'ОИ 4'!M14</f>
        <v>0</v>
      </c>
      <c r="N232" s="94">
        <f>'ОИ 4'!N14</f>
        <v>0</v>
      </c>
      <c r="O232" s="94">
        <f>'ОИ 4'!O14</f>
        <v>0</v>
      </c>
      <c r="P232" s="94">
        <f>'ОИ 4'!P14</f>
        <v>0</v>
      </c>
      <c r="Q232" s="94">
        <f>'ОИ 4'!Q14</f>
        <v>0</v>
      </c>
      <c r="R232" s="94">
        <f>'ОИ 4'!R14</f>
        <v>0.5430346480740752</v>
      </c>
    </row>
    <row r="233" spans="1:18" ht="15.75" customHeight="1" x14ac:dyDescent="0.25">
      <c r="A233" s="92">
        <v>14</v>
      </c>
      <c r="B233" s="92" t="s">
        <v>14</v>
      </c>
      <c r="C233" s="94" t="e">
        <f>'ОИ 4'!C15</f>
        <v>#REF!</v>
      </c>
      <c r="D233" s="94" t="e">
        <f>'ОИ 4'!D15</f>
        <v>#REF!</v>
      </c>
      <c r="E233" s="94">
        <f>'ОИ 4'!E15</f>
        <v>0</v>
      </c>
      <c r="F233" s="94">
        <f>'ОИ 4'!F15</f>
        <v>0</v>
      </c>
      <c r="G233" s="94">
        <f>'ОИ 4'!G15</f>
        <v>0</v>
      </c>
      <c r="H233" s="94">
        <f>'ОИ 4'!H15</f>
        <v>0</v>
      </c>
      <c r="I233" s="94">
        <f>'ОИ 4'!I15</f>
        <v>0</v>
      </c>
      <c r="J233" s="94">
        <f>'ОИ 4'!J15</f>
        <v>0</v>
      </c>
      <c r="K233" s="94">
        <f>'ОИ 4'!K15</f>
        <v>0</v>
      </c>
      <c r="L233" s="94">
        <f>'ОИ 4'!L15</f>
        <v>0</v>
      </c>
      <c r="M233" s="94">
        <f>'ОИ 4'!M15</f>
        <v>0</v>
      </c>
      <c r="N233" s="94">
        <f>'ОИ 4'!N15</f>
        <v>0</v>
      </c>
      <c r="O233" s="94">
        <f>'ОИ 4'!O15</f>
        <v>0</v>
      </c>
      <c r="P233" s="94">
        <f>'ОИ 4'!P15</f>
        <v>0</v>
      </c>
      <c r="Q233" s="94">
        <f>'ОИ 4'!Q15</f>
        <v>0</v>
      </c>
      <c r="R233" s="94">
        <f>'ОИ 4'!R15</f>
        <v>0.47983213693588489</v>
      </c>
    </row>
    <row r="234" spans="1:18" ht="15.75" customHeight="1" x14ac:dyDescent="0.25">
      <c r="A234" s="92">
        <v>15</v>
      </c>
      <c r="B234" s="92" t="s">
        <v>15</v>
      </c>
      <c r="C234" s="94" t="e">
        <f>'ОИ 4'!C16</f>
        <v>#REF!</v>
      </c>
      <c r="D234" s="94" t="e">
        <f>'ОИ 4'!D16</f>
        <v>#REF!</v>
      </c>
      <c r="E234" s="94">
        <f>'ОИ 4'!E16</f>
        <v>0</v>
      </c>
      <c r="F234" s="94">
        <f>'ОИ 4'!F16</f>
        <v>0</v>
      </c>
      <c r="G234" s="94">
        <f>'ОИ 4'!G16</f>
        <v>0</v>
      </c>
      <c r="H234" s="94">
        <f>'ОИ 4'!H16</f>
        <v>0</v>
      </c>
      <c r="I234" s="94">
        <f>'ОИ 4'!I16</f>
        <v>0</v>
      </c>
      <c r="J234" s="94">
        <f>'ОИ 4'!J16</f>
        <v>0</v>
      </c>
      <c r="K234" s="94">
        <f>'ОИ 4'!K16</f>
        <v>0</v>
      </c>
      <c r="L234" s="94">
        <f>'ОИ 4'!L16</f>
        <v>0</v>
      </c>
      <c r="M234" s="94">
        <f>'ОИ 4'!M16</f>
        <v>0</v>
      </c>
      <c r="N234" s="94">
        <f>'ОИ 4'!N16</f>
        <v>0</v>
      </c>
      <c r="O234" s="94">
        <f>'ОИ 4'!O16</f>
        <v>0</v>
      </c>
      <c r="P234" s="94">
        <f>'ОИ 4'!P16</f>
        <v>0</v>
      </c>
      <c r="Q234" s="94">
        <f>'ОИ 4'!Q16</f>
        <v>0</v>
      </c>
      <c r="R234" s="94">
        <f>'ОИ 4'!R16</f>
        <v>0.54079210908094777</v>
      </c>
    </row>
    <row r="235" spans="1:18" ht="15.75" customHeight="1" x14ac:dyDescent="0.25">
      <c r="A235" s="92">
        <v>16</v>
      </c>
      <c r="B235" s="92" t="s">
        <v>16</v>
      </c>
      <c r="C235" s="94" t="e">
        <f>'ОИ 4'!C17</f>
        <v>#REF!</v>
      </c>
      <c r="D235" s="94" t="e">
        <f>'ОИ 4'!D17</f>
        <v>#REF!</v>
      </c>
      <c r="E235" s="94">
        <f>'ОИ 4'!E17</f>
        <v>0</v>
      </c>
      <c r="F235" s="94">
        <f>'ОИ 4'!F17</f>
        <v>0</v>
      </c>
      <c r="G235" s="94">
        <f>'ОИ 4'!G17</f>
        <v>0</v>
      </c>
      <c r="H235" s="94">
        <f>'ОИ 4'!H17</f>
        <v>0</v>
      </c>
      <c r="I235" s="94">
        <f>'ОИ 4'!I17</f>
        <v>0</v>
      </c>
      <c r="J235" s="94">
        <f>'ОИ 4'!J17</f>
        <v>0</v>
      </c>
      <c r="K235" s="94">
        <f>'ОИ 4'!K17</f>
        <v>0</v>
      </c>
      <c r="L235" s="94">
        <f>'ОИ 4'!L17</f>
        <v>0</v>
      </c>
      <c r="M235" s="94">
        <f>'ОИ 4'!M17</f>
        <v>0</v>
      </c>
      <c r="N235" s="94">
        <f>'ОИ 4'!N17</f>
        <v>0</v>
      </c>
      <c r="O235" s="94">
        <f>'ОИ 4'!O17</f>
        <v>0</v>
      </c>
      <c r="P235" s="94">
        <f>'ОИ 4'!P17</f>
        <v>0</v>
      </c>
      <c r="Q235" s="94">
        <f>'ОИ 4'!Q17</f>
        <v>0</v>
      </c>
      <c r="R235" s="94">
        <f>'ОИ 4'!R17</f>
        <v>0.52995330395728113</v>
      </c>
    </row>
    <row r="236" spans="1:18" ht="15.75" customHeight="1" x14ac:dyDescent="0.25">
      <c r="A236" s="92">
        <v>17</v>
      </c>
      <c r="B236" s="92" t="s">
        <v>17</v>
      </c>
      <c r="C236" s="94" t="e">
        <f>'ОИ 4'!C18</f>
        <v>#REF!</v>
      </c>
      <c r="D236" s="94" t="e">
        <f>'ОИ 4'!D18</f>
        <v>#REF!</v>
      </c>
      <c r="E236" s="94">
        <f>'ОИ 4'!E18</f>
        <v>0</v>
      </c>
      <c r="F236" s="94">
        <f>'ОИ 4'!F18</f>
        <v>0</v>
      </c>
      <c r="G236" s="94">
        <f>'ОИ 4'!G18</f>
        <v>0</v>
      </c>
      <c r="H236" s="94">
        <f>'ОИ 4'!H18</f>
        <v>0</v>
      </c>
      <c r="I236" s="94">
        <f>'ОИ 4'!I18</f>
        <v>0</v>
      </c>
      <c r="J236" s="94">
        <f>'ОИ 4'!J18</f>
        <v>0</v>
      </c>
      <c r="K236" s="94">
        <f>'ОИ 4'!K18</f>
        <v>0</v>
      </c>
      <c r="L236" s="94">
        <f>'ОИ 4'!L18</f>
        <v>0</v>
      </c>
      <c r="M236" s="94">
        <f>'ОИ 4'!M18</f>
        <v>0</v>
      </c>
      <c r="N236" s="94">
        <f>'ОИ 4'!N18</f>
        <v>0</v>
      </c>
      <c r="O236" s="94">
        <f>'ОИ 4'!O18</f>
        <v>0</v>
      </c>
      <c r="P236" s="94">
        <f>'ОИ 4'!P18</f>
        <v>0</v>
      </c>
      <c r="Q236" s="94">
        <f>'ОИ 4'!Q18</f>
        <v>0</v>
      </c>
      <c r="R236" s="94">
        <f>'ОИ 4'!R18</f>
        <v>0.51133881224667066</v>
      </c>
    </row>
    <row r="237" spans="1:18" ht="15.75" customHeight="1" x14ac:dyDescent="0.25">
      <c r="A237" s="92">
        <v>18</v>
      </c>
      <c r="B237" s="92" t="s">
        <v>18</v>
      </c>
      <c r="C237" s="94" t="e">
        <f>'ОИ 4'!C19</f>
        <v>#REF!</v>
      </c>
      <c r="D237" s="94" t="e">
        <f>'ОИ 4'!D19</f>
        <v>#REF!</v>
      </c>
      <c r="E237" s="94">
        <f>'ОИ 4'!E19</f>
        <v>0</v>
      </c>
      <c r="F237" s="94">
        <f>'ОИ 4'!F19</f>
        <v>0</v>
      </c>
      <c r="G237" s="94">
        <f>'ОИ 4'!G19</f>
        <v>0</v>
      </c>
      <c r="H237" s="94">
        <f>'ОИ 4'!H19</f>
        <v>0</v>
      </c>
      <c r="I237" s="94">
        <f>'ОИ 4'!I19</f>
        <v>0</v>
      </c>
      <c r="J237" s="94">
        <f>'ОИ 4'!J19</f>
        <v>0</v>
      </c>
      <c r="K237" s="94">
        <f>'ОИ 4'!K19</f>
        <v>0</v>
      </c>
      <c r="L237" s="94">
        <f>'ОИ 4'!L19</f>
        <v>0</v>
      </c>
      <c r="M237" s="94">
        <f>'ОИ 4'!M19</f>
        <v>0</v>
      </c>
      <c r="N237" s="94">
        <f>'ОИ 4'!N19</f>
        <v>0</v>
      </c>
      <c r="O237" s="94">
        <f>'ОИ 4'!O19</f>
        <v>0</v>
      </c>
      <c r="P237" s="94">
        <f>'ОИ 4'!P19</f>
        <v>0</v>
      </c>
      <c r="Q237" s="94">
        <f>'ОИ 4'!Q19</f>
        <v>0</v>
      </c>
      <c r="R237" s="94">
        <f>'ОИ 4'!R19</f>
        <v>0.57024881773671632</v>
      </c>
    </row>
    <row r="238" spans="1:18" ht="15.75" customHeight="1" x14ac:dyDescent="0.2"/>
    <row r="239" spans="1:18" ht="15.75" customHeight="1" x14ac:dyDescent="0.2"/>
    <row r="240" spans="1:18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</sheetData>
  <pageMargins left="0.7" right="0.7" top="0.75" bottom="0.75" header="0.3" footer="0.3"/>
  <pageSetup paperSize="9" orientation="portrait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204"/>
  <sheetViews>
    <sheetView topLeftCell="A161" zoomScale="90" zoomScaleNormal="90" workbookViewId="0">
      <selection activeCell="U176" sqref="U176"/>
    </sheetView>
  </sheetViews>
  <sheetFormatPr defaultColWidth="8.7109375" defaultRowHeight="15" x14ac:dyDescent="0.25"/>
  <cols>
    <col min="1" max="1" width="7.85546875" style="64" customWidth="1"/>
    <col min="2" max="2" width="28.140625" style="64" customWidth="1"/>
    <col min="3" max="3" width="13.140625" style="64" customWidth="1"/>
    <col min="4" max="4" width="13" style="64" customWidth="1"/>
    <col min="5" max="5" width="13.7109375" style="64" customWidth="1"/>
    <col min="6" max="16384" width="8.7109375" style="64"/>
  </cols>
  <sheetData>
    <row r="1" spans="1:5" ht="85.5" customHeight="1" thickBot="1" x14ac:dyDescent="0.3">
      <c r="A1" s="62" t="s">
        <v>99</v>
      </c>
      <c r="B1" s="63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63">
        <v>19</v>
      </c>
      <c r="B2" s="63" t="s">
        <v>19</v>
      </c>
      <c r="C2" s="60">
        <f>'9.1 Н'!B20</f>
        <v>0.47434215757022707</v>
      </c>
      <c r="D2" s="61">
        <f>'9.2 Н'!B20</f>
        <v>0.35274382282644884</v>
      </c>
      <c r="E2" s="61">
        <f>'9.3 Н'!B20</f>
        <v>3.6526977491994954E-4</v>
      </c>
    </row>
    <row r="3" spans="1:5" ht="15.75" x14ac:dyDescent="0.25">
      <c r="A3" s="63">
        <v>20</v>
      </c>
      <c r="B3" s="63" t="s">
        <v>20</v>
      </c>
      <c r="C3" s="60">
        <f>'9.1 Н'!B21</f>
        <v>0.46587021465238648</v>
      </c>
      <c r="D3" s="61">
        <f>'9.2 Н'!B21</f>
        <v>0.39232141464005255</v>
      </c>
      <c r="E3" s="61">
        <f>'9.3 Н'!B9</f>
        <v>2.3572810816940773E-40</v>
      </c>
    </row>
    <row r="4" spans="1:5" ht="15.75" x14ac:dyDescent="0.25">
      <c r="A4" s="63">
        <v>21</v>
      </c>
      <c r="B4" s="63" t="s">
        <v>21</v>
      </c>
      <c r="C4" s="60">
        <f>'9.1 Н'!B22</f>
        <v>0.4678117489157001</v>
      </c>
      <c r="D4" s="61">
        <f>'9.2 Н'!B22</f>
        <v>0.43764126970285006</v>
      </c>
      <c r="E4" s="61">
        <f>'9.3 Н'!B10</f>
        <v>0.79799901702993981</v>
      </c>
    </row>
    <row r="5" spans="1:5" ht="15.75" x14ac:dyDescent="0.25">
      <c r="A5" s="63">
        <v>22</v>
      </c>
      <c r="B5" s="63" t="s">
        <v>22</v>
      </c>
      <c r="C5" s="60">
        <f>'9.1 Н'!B23</f>
        <v>0.46651649576840371</v>
      </c>
      <c r="D5" s="61">
        <f>'9.2 Н'!B23</f>
        <v>0.59952161442509144</v>
      </c>
      <c r="E5" s="61">
        <f>'9.3 Н'!B11</f>
        <v>0.66414660876872611</v>
      </c>
    </row>
    <row r="6" spans="1:5" ht="15.75" x14ac:dyDescent="0.25">
      <c r="A6" s="63">
        <v>23</v>
      </c>
      <c r="B6" s="63" t="s">
        <v>23</v>
      </c>
      <c r="C6" s="60">
        <f>'9.1 Н'!B24</f>
        <v>0.58641747461593929</v>
      </c>
      <c r="D6" s="61">
        <f>'9.2 Н'!B24</f>
        <v>0.32100234410308576</v>
      </c>
      <c r="E6" s="61">
        <f>'9.3 Н'!B12</f>
        <v>2.8197907155348701E-15</v>
      </c>
    </row>
    <row r="7" spans="1:5" ht="15.75" x14ac:dyDescent="0.25">
      <c r="A7" s="63">
        <v>24</v>
      </c>
      <c r="B7" s="63" t="s">
        <v>24</v>
      </c>
      <c r="C7" s="60">
        <f>'9.1 Н'!B25</f>
        <v>0.51619926774162095</v>
      </c>
      <c r="D7" s="61">
        <f>'9.2 Н'!B25</f>
        <v>0.75892938868511595</v>
      </c>
      <c r="E7" s="61">
        <f>'9.3 Н'!B13</f>
        <v>5.0559207042367549E-2</v>
      </c>
    </row>
    <row r="8" spans="1:5" ht="15.75" x14ac:dyDescent="0.25">
      <c r="A8" s="63">
        <v>25</v>
      </c>
      <c r="B8" s="63" t="s">
        <v>25</v>
      </c>
      <c r="C8" s="60">
        <f>'9.1 Н'!B26</f>
        <v>0.55324867654613608</v>
      </c>
      <c r="D8" s="61">
        <f>'9.2 Н'!B26</f>
        <v>0.36705737676768174</v>
      </c>
      <c r="E8" s="61">
        <f>'9.3 Н'!B14</f>
        <v>0.22528223349815599</v>
      </c>
    </row>
    <row r="9" spans="1:5" ht="15.75" x14ac:dyDescent="0.25">
      <c r="A9" s="63">
        <v>26</v>
      </c>
      <c r="B9" s="63" t="s">
        <v>26</v>
      </c>
      <c r="C9" s="60">
        <f>'9.1 Н'!B27</f>
        <v>0.4802974319767383</v>
      </c>
      <c r="D9" s="61">
        <f>'9.2 Н'!B27</f>
        <v>0.10166161540879338</v>
      </c>
      <c r="E9" s="61">
        <f>'9.3 Н'!B15</f>
        <v>0.10833327810877859</v>
      </c>
    </row>
    <row r="10" spans="1:5" ht="15.75" x14ac:dyDescent="0.25">
      <c r="A10" s="63">
        <v>27</v>
      </c>
      <c r="B10" s="63" t="s">
        <v>27</v>
      </c>
      <c r="C10" s="60">
        <f>'9.1 Н'!B28</f>
        <v>0.4931163522466796</v>
      </c>
      <c r="D10" s="61">
        <f>'9.2 Н'!B28</f>
        <v>0.30143026733200995</v>
      </c>
      <c r="E10" s="61">
        <f>'9.3 Н'!B16</f>
        <v>2.7708521637348341E-3</v>
      </c>
    </row>
    <row r="11" spans="1:5" ht="15.75" x14ac:dyDescent="0.25">
      <c r="A11" s="63">
        <v>28</v>
      </c>
      <c r="B11" s="63" t="s">
        <v>28</v>
      </c>
      <c r="C11" s="60">
        <f>'9.1 Н'!B29</f>
        <v>0.56252924234440471</v>
      </c>
      <c r="D11" s="61">
        <f>'9.2 Н'!B29</f>
        <v>0.74897310643684722</v>
      </c>
      <c r="E11" s="61">
        <f>'9.3 Н'!B17</f>
        <v>0.36009280486757794</v>
      </c>
    </row>
    <row r="12" spans="1:5" ht="16.5" thickBot="1" x14ac:dyDescent="0.3">
      <c r="A12" s="67"/>
      <c r="B12" s="68"/>
      <c r="C12" s="65"/>
      <c r="D12" s="66"/>
      <c r="E12" s="66"/>
    </row>
    <row r="13" spans="1:5" ht="45.75" thickBot="1" x14ac:dyDescent="0.3">
      <c r="A13" s="62" t="s">
        <v>99</v>
      </c>
      <c r="B13" s="63" t="s">
        <v>146</v>
      </c>
      <c r="C13" s="59" t="s">
        <v>149</v>
      </c>
      <c r="D13" s="59" t="s">
        <v>111</v>
      </c>
      <c r="E13" s="59" t="s">
        <v>150</v>
      </c>
    </row>
    <row r="14" spans="1:5" ht="15.75" x14ac:dyDescent="0.25">
      <c r="A14" s="63">
        <v>19</v>
      </c>
      <c r="B14" s="63" t="s">
        <v>19</v>
      </c>
      <c r="C14" s="60">
        <f>'10.1 Н'!B20</f>
        <v>0.51677889150351386</v>
      </c>
      <c r="D14" s="61">
        <f>'10.2 Н'!B20</f>
        <v>0.41307904927446953</v>
      </c>
      <c r="E14" s="61">
        <f>'10.3 Н'!B20</f>
        <v>0.37278093919554417</v>
      </c>
    </row>
    <row r="15" spans="1:5" ht="15.75" x14ac:dyDescent="0.25">
      <c r="A15" s="63">
        <v>20</v>
      </c>
      <c r="B15" s="63" t="s">
        <v>20</v>
      </c>
      <c r="C15" s="60">
        <f>'10.1 Н'!B21</f>
        <v>0.51086278633504734</v>
      </c>
      <c r="D15" s="61">
        <f>'10.2 Н'!B21</f>
        <v>0.4872234921846178</v>
      </c>
      <c r="E15" s="61">
        <f>'10.3 Н'!B21</f>
        <v>0.42560883368891966</v>
      </c>
    </row>
    <row r="16" spans="1:5" ht="15.75" x14ac:dyDescent="0.25">
      <c r="A16" s="63">
        <v>21</v>
      </c>
      <c r="B16" s="63" t="s">
        <v>21</v>
      </c>
      <c r="C16" s="60">
        <f>'10.1 Н'!B22</f>
        <v>0.53252054471998134</v>
      </c>
      <c r="D16" s="61">
        <f>'10.2 Н'!B22</f>
        <v>0.42316881276947071</v>
      </c>
      <c r="E16" s="61">
        <f>'10.3 Н'!B22</f>
        <v>0.41381753002756777</v>
      </c>
    </row>
    <row r="17" spans="1:5" ht="15.75" x14ac:dyDescent="0.25">
      <c r="A17" s="63">
        <v>22</v>
      </c>
      <c r="B17" s="63" t="s">
        <v>22</v>
      </c>
      <c r="C17" s="60">
        <f>'10.1 Н'!B23</f>
        <v>0.38692798609931284</v>
      </c>
      <c r="D17" s="61">
        <f>'10.2 Н'!B23</f>
        <v>0.40696683616125429</v>
      </c>
      <c r="E17" s="61">
        <f>'10.3 Н'!B23</f>
        <v>0.41634940480664312</v>
      </c>
    </row>
    <row r="18" spans="1:5" ht="15.75" x14ac:dyDescent="0.25">
      <c r="A18" s="63">
        <v>23</v>
      </c>
      <c r="B18" s="63" t="s">
        <v>23</v>
      </c>
      <c r="C18" s="60">
        <f>'10.1 Н'!B24</f>
        <v>0.47152340914967589</v>
      </c>
      <c r="D18" s="61">
        <f>'10.2 Н'!B24</f>
        <v>0.41027210061055697</v>
      </c>
      <c r="E18" s="61">
        <f>'10.3 Н'!B24</f>
        <v>0.52811840785970132</v>
      </c>
    </row>
    <row r="19" spans="1:5" ht="15.75" x14ac:dyDescent="0.25">
      <c r="A19" s="63">
        <v>24</v>
      </c>
      <c r="B19" s="63" t="s">
        <v>24</v>
      </c>
      <c r="C19" s="60">
        <f>'10.1 Н'!B25</f>
        <v>0.39192476676255505</v>
      </c>
      <c r="D19" s="61">
        <f>'10.2 Н'!B25</f>
        <v>0.31254756133930667</v>
      </c>
      <c r="E19" s="61">
        <f>'10.3 Н'!B25</f>
        <v>0.53410674180833961</v>
      </c>
    </row>
    <row r="20" spans="1:5" ht="15.75" x14ac:dyDescent="0.25">
      <c r="A20" s="63">
        <v>25</v>
      </c>
      <c r="B20" s="63" t="s">
        <v>25</v>
      </c>
      <c r="C20" s="60">
        <f>'10.1 Н'!B26</f>
        <v>0.50344322332287528</v>
      </c>
      <c r="D20" s="61">
        <f>'10.2 Н'!B26</f>
        <v>0.51218930543723784</v>
      </c>
      <c r="E20" s="61">
        <f>'10.3 Н'!B26</f>
        <v>0.48493613548444831</v>
      </c>
    </row>
    <row r="21" spans="1:5" ht="15.75" x14ac:dyDescent="0.25">
      <c r="A21" s="63">
        <v>26</v>
      </c>
      <c r="B21" s="63" t="s">
        <v>26</v>
      </c>
      <c r="C21" s="60">
        <f>'10.1 Н'!B27</f>
        <v>0.43987511058341205</v>
      </c>
      <c r="D21" s="61">
        <f>'10.2 Н'!B27</f>
        <v>0.42631381120407741</v>
      </c>
      <c r="E21" s="61">
        <f>'10.3 Н'!B27</f>
        <v>0.4864623310073618</v>
      </c>
    </row>
    <row r="22" spans="1:5" ht="15.75" x14ac:dyDescent="0.25">
      <c r="A22" s="63">
        <v>27</v>
      </c>
      <c r="B22" s="63" t="s">
        <v>27</v>
      </c>
      <c r="C22" s="60">
        <f>'10.1 Н'!B28</f>
        <v>0.34198676153156271</v>
      </c>
      <c r="D22" s="61">
        <f>'10.2 Н'!B28</f>
        <v>0.47985750626438134</v>
      </c>
      <c r="E22" s="61">
        <f>'10.3 Н'!B28</f>
        <v>0.54407093568042453</v>
      </c>
    </row>
    <row r="23" spans="1:5" ht="15.75" x14ac:dyDescent="0.25">
      <c r="A23" s="63">
        <v>28</v>
      </c>
      <c r="B23" s="63" t="s">
        <v>28</v>
      </c>
      <c r="C23" s="60">
        <f>'10.1 Н'!B29</f>
        <v>0.67834428491803933</v>
      </c>
      <c r="D23" s="61">
        <f>'10.2 Н'!B29</f>
        <v>0.4329494609991229</v>
      </c>
      <c r="E23" s="61">
        <f>'10.3 Н'!B29</f>
        <v>0.40046091105969289</v>
      </c>
    </row>
    <row r="24" spans="1:5" ht="15.75" thickBot="1" x14ac:dyDescent="0.3"/>
    <row r="25" spans="1:5" ht="75.75" thickBot="1" x14ac:dyDescent="0.3">
      <c r="A25" s="62" t="s">
        <v>99</v>
      </c>
      <c r="B25" s="63" t="s">
        <v>146</v>
      </c>
      <c r="C25" s="59" t="s">
        <v>151</v>
      </c>
      <c r="D25" s="59" t="s">
        <v>152</v>
      </c>
      <c r="E25" s="59" t="s">
        <v>153</v>
      </c>
    </row>
    <row r="26" spans="1:5" ht="15.75" x14ac:dyDescent="0.25">
      <c r="A26" s="63">
        <v>19</v>
      </c>
      <c r="B26" s="63" t="s">
        <v>19</v>
      </c>
      <c r="C26" s="60">
        <f>'11.1 Н'!B20</f>
        <v>1.1982072486749632E-2</v>
      </c>
      <c r="D26" s="61">
        <f>'11.2 Н'!B20</f>
        <v>0.80432513860682142</v>
      </c>
      <c r="E26" s="61">
        <f>'11.3 Н'!B20</f>
        <v>0.57466775262856762</v>
      </c>
    </row>
    <row r="27" spans="1:5" ht="15.75" x14ac:dyDescent="0.25">
      <c r="A27" s="63">
        <v>20</v>
      </c>
      <c r="B27" s="63" t="s">
        <v>20</v>
      </c>
      <c r="C27" s="60">
        <f>'11.1 Н'!B21</f>
        <v>2.2682325649313387E-6</v>
      </c>
      <c r="D27" s="61">
        <f>'11.2 Н'!B21</f>
        <v>0.75939504492360821</v>
      </c>
      <c r="E27" s="61">
        <f>'11.3 Н'!B21</f>
        <v>0.48310209023621831</v>
      </c>
    </row>
    <row r="28" spans="1:5" ht="15.75" x14ac:dyDescent="0.25">
      <c r="A28" s="63">
        <v>21</v>
      </c>
      <c r="B28" s="63" t="s">
        <v>21</v>
      </c>
      <c r="C28" s="60">
        <f>'11.1 Н'!B22</f>
        <v>5.0069296631325539E-5</v>
      </c>
      <c r="D28" s="61">
        <f>'11.2 Н'!B22</f>
        <v>0.75277898719496306</v>
      </c>
      <c r="E28" s="61">
        <f>'11.3 Н'!B22</f>
        <v>0.53946452618917251</v>
      </c>
    </row>
    <row r="29" spans="1:5" ht="15.75" x14ac:dyDescent="0.25">
      <c r="A29" s="63">
        <v>22</v>
      </c>
      <c r="B29" s="63" t="s">
        <v>22</v>
      </c>
      <c r="C29" s="60">
        <f>'11.1 Н'!B23</f>
        <v>0.16652297040456601</v>
      </c>
      <c r="D29" s="61">
        <f>'11.2 Н'!B23</f>
        <v>0.77926408183034201</v>
      </c>
      <c r="E29" s="61">
        <f>'11.3 Н'!B23</f>
        <v>0.52442195842765638</v>
      </c>
    </row>
    <row r="30" spans="1:5" ht="15.75" x14ac:dyDescent="0.25">
      <c r="A30" s="63">
        <v>23</v>
      </c>
      <c r="B30" s="63" t="s">
        <v>23</v>
      </c>
      <c r="C30" s="60">
        <f>'11.1 Н'!B24</f>
        <v>0.67396241231729392</v>
      </c>
      <c r="D30" s="61">
        <f>'11.2 Н'!B24</f>
        <v>0.79399352535651335</v>
      </c>
      <c r="E30" s="61">
        <f>'11.3 Н'!B24</f>
        <v>0.58333639766679146</v>
      </c>
    </row>
    <row r="31" spans="1:5" ht="15.75" x14ac:dyDescent="0.25">
      <c r="A31" s="63">
        <v>24</v>
      </c>
      <c r="B31" s="63" t="s">
        <v>24</v>
      </c>
      <c r="C31" s="60">
        <f>'11.1 Н'!B25</f>
        <v>0.38355663432913079</v>
      </c>
      <c r="D31" s="61">
        <f>'11.2 Н'!B25</f>
        <v>0.76325001985033536</v>
      </c>
      <c r="E31" s="61">
        <f>'11.3 Н'!B25</f>
        <v>0.44110682875109697</v>
      </c>
    </row>
    <row r="32" spans="1:5" ht="15.75" x14ac:dyDescent="0.25">
      <c r="A32" s="63">
        <v>25</v>
      </c>
      <c r="B32" s="63" t="s">
        <v>25</v>
      </c>
      <c r="C32" s="60">
        <f>'11.1 Н'!B26</f>
        <v>1.7263349150062191E-4</v>
      </c>
      <c r="D32" s="61">
        <f>'11.2 Н'!B26</f>
        <v>0.77802643394171955</v>
      </c>
      <c r="E32" s="61">
        <f>'11.3 Н'!B26</f>
        <v>0.5290954806829723</v>
      </c>
    </row>
    <row r="33" spans="1:5" ht="15.75" x14ac:dyDescent="0.25">
      <c r="A33" s="63">
        <v>26</v>
      </c>
      <c r="B33" s="63" t="s">
        <v>26</v>
      </c>
      <c r="C33" s="60">
        <f>'11.1 Н'!B27</f>
        <v>0.3590278060729255</v>
      </c>
      <c r="D33" s="61">
        <f>'11.2 Н'!B27</f>
        <v>0.7704823882800782</v>
      </c>
      <c r="E33" s="61">
        <f>'11.3 Н'!B27</f>
        <v>0.39458280684537927</v>
      </c>
    </row>
    <row r="34" spans="1:5" ht="15.75" x14ac:dyDescent="0.25">
      <c r="A34" s="63">
        <v>27</v>
      </c>
      <c r="B34" s="63" t="s">
        <v>27</v>
      </c>
      <c r="C34" s="60">
        <f>'11.1 Н'!B28</f>
        <v>0.50908343435182435</v>
      </c>
      <c r="D34" s="61">
        <f>'11.2 Н'!B28</f>
        <v>0.79917576256879996</v>
      </c>
      <c r="E34" s="61">
        <f>'11.3 Н'!B28</f>
        <v>0.47910042554189836</v>
      </c>
    </row>
    <row r="35" spans="1:5" ht="15.75" x14ac:dyDescent="0.25">
      <c r="A35" s="63">
        <v>28</v>
      </c>
      <c r="B35" s="63" t="s">
        <v>28</v>
      </c>
      <c r="C35" s="60">
        <f>'11.1 Н'!B29</f>
        <v>0.92097580090071796</v>
      </c>
      <c r="D35" s="61">
        <f>'11.2 Н'!B29</f>
        <v>0.75291904404139653</v>
      </c>
      <c r="E35" s="61">
        <f>'11.3 Н'!B29</f>
        <v>0.58398369730655886</v>
      </c>
    </row>
    <row r="36" spans="1:5" ht="15.75" thickBot="1" x14ac:dyDescent="0.3"/>
    <row r="37" spans="1:5" ht="75.75" thickBot="1" x14ac:dyDescent="0.3">
      <c r="A37" s="62" t="s">
        <v>99</v>
      </c>
      <c r="B37" s="63" t="s">
        <v>146</v>
      </c>
      <c r="C37" s="59" t="s">
        <v>155</v>
      </c>
      <c r="D37" s="59" t="s">
        <v>154</v>
      </c>
      <c r="E37" s="59" t="s">
        <v>156</v>
      </c>
    </row>
    <row r="38" spans="1:5" ht="15.75" x14ac:dyDescent="0.25">
      <c r="A38" s="63">
        <v>19</v>
      </c>
      <c r="B38" s="63" t="s">
        <v>19</v>
      </c>
      <c r="C38" s="60">
        <f>'12.1 Н'!B20</f>
        <v>0.36738820308705877</v>
      </c>
      <c r="D38" s="61">
        <f>'12.2 Н'!B20</f>
        <v>0.64859525794491391</v>
      </c>
      <c r="E38" s="61">
        <f>'12.3 Н'!B20</f>
        <v>0.8053541195926881</v>
      </c>
    </row>
    <row r="39" spans="1:5" ht="15.75" x14ac:dyDescent="0.25">
      <c r="A39" s="63">
        <v>20</v>
      </c>
      <c r="B39" s="63" t="s">
        <v>20</v>
      </c>
      <c r="C39" s="60">
        <f>'12.1 Н'!B21</f>
        <v>0.12326761872243769</v>
      </c>
      <c r="D39" s="61">
        <f>'12.2 Н'!B21</f>
        <v>0.59166581153015196</v>
      </c>
      <c r="E39" s="61">
        <f>'12.3 Н'!B21</f>
        <v>0.76919816141885833</v>
      </c>
    </row>
    <row r="40" spans="1:5" ht="15.75" x14ac:dyDescent="0.25">
      <c r="A40" s="63">
        <v>21</v>
      </c>
      <c r="B40" s="63" t="s">
        <v>21</v>
      </c>
      <c r="C40" s="60">
        <f>'12.1 Н'!B22</f>
        <v>0.28285560251775499</v>
      </c>
      <c r="D40" s="61">
        <f>'12.2 Н'!B22</f>
        <v>0.56657068764902208</v>
      </c>
      <c r="E40" s="61">
        <f>'12.3 Н'!B22</f>
        <v>0.75270889967438415</v>
      </c>
    </row>
    <row r="41" spans="1:5" ht="15.75" x14ac:dyDescent="0.25">
      <c r="A41" s="63">
        <v>22</v>
      </c>
      <c r="B41" s="63" t="s">
        <v>22</v>
      </c>
      <c r="C41" s="60">
        <f>'12.1 Н'!B23</f>
        <v>0.39630647044271156</v>
      </c>
      <c r="D41" s="61">
        <f>'12.2 Н'!B23</f>
        <v>0.59769098636803297</v>
      </c>
      <c r="E41" s="61">
        <f>'12.3 Н'!B23</f>
        <v>0.77310477062816851</v>
      </c>
    </row>
    <row r="42" spans="1:5" ht="15.75" x14ac:dyDescent="0.25">
      <c r="A42" s="63">
        <v>23</v>
      </c>
      <c r="B42" s="63" t="s">
        <v>23</v>
      </c>
      <c r="C42" s="60">
        <f>'12.1 Н'!B24</f>
        <v>0.55141918744768303</v>
      </c>
      <c r="D42" s="61">
        <f>'12.2 Н'!B24</f>
        <v>0.54106280259569506</v>
      </c>
      <c r="E42" s="61">
        <f>'12.3 Н'!B24</f>
        <v>0.73556971294072127</v>
      </c>
    </row>
    <row r="43" spans="1:5" ht="15.75" x14ac:dyDescent="0.25">
      <c r="A43" s="63">
        <v>24</v>
      </c>
      <c r="B43" s="63" t="s">
        <v>24</v>
      </c>
      <c r="C43" s="60">
        <f>'12.1 Н'!B25</f>
        <v>0.30337175982569059</v>
      </c>
      <c r="D43" s="61">
        <f>'12.2 Н'!B25</f>
        <v>0.5652475474931703</v>
      </c>
      <c r="E43" s="61">
        <f>'12.3 Н'!B25</f>
        <v>0.75182946702904008</v>
      </c>
    </row>
    <row r="44" spans="1:5" ht="15.75" x14ac:dyDescent="0.25">
      <c r="A44" s="63">
        <v>25</v>
      </c>
      <c r="B44" s="63" t="s">
        <v>25</v>
      </c>
      <c r="C44" s="60">
        <f>'12.1 Н'!B26</f>
        <v>6.5601335506529343E-2</v>
      </c>
      <c r="D44" s="61">
        <f>'12.2 Н'!B26</f>
        <v>0.61639186245306243</v>
      </c>
      <c r="E44" s="61">
        <f>'12.3 Н'!B26</f>
        <v>0.78510627462341842</v>
      </c>
    </row>
    <row r="45" spans="1:5" ht="15.75" x14ac:dyDescent="0.25">
      <c r="A45" s="63">
        <v>26</v>
      </c>
      <c r="B45" s="63" t="s">
        <v>26</v>
      </c>
      <c r="C45" s="60">
        <f>'12.1 Н'!B27</f>
        <v>0.50191844225046023</v>
      </c>
      <c r="D45" s="61">
        <f>'12.2 Н'!B27</f>
        <v>0.62564232216762961</v>
      </c>
      <c r="E45" s="61">
        <f>'12.3 Н'!B27</f>
        <v>0.79097555092912297</v>
      </c>
    </row>
    <row r="46" spans="1:5" ht="15.75" x14ac:dyDescent="0.25">
      <c r="A46" s="63">
        <v>27</v>
      </c>
      <c r="B46" s="63" t="s">
        <v>27</v>
      </c>
      <c r="C46" s="60">
        <f>'12.1 Н'!B28</f>
        <v>0.68782238715943333</v>
      </c>
      <c r="D46" s="61">
        <f>'12.2 Н'!B28</f>
        <v>0.36379832232157377</v>
      </c>
      <c r="E46" s="61">
        <f>'12.3 Н'!B28</f>
        <v>0.60315696325382318</v>
      </c>
    </row>
    <row r="47" spans="1:5" ht="15.75" x14ac:dyDescent="0.25">
      <c r="A47" s="63">
        <v>28</v>
      </c>
      <c r="B47" s="63" t="s">
        <v>28</v>
      </c>
      <c r="C47" s="60">
        <f>'12.1 Н'!B29</f>
        <v>0.75710888440755841</v>
      </c>
      <c r="D47" s="61">
        <f>'12.2 Н'!B29</f>
        <v>0.65748930054528743</v>
      </c>
      <c r="E47" s="61">
        <f>'12.3 Н'!B29</f>
        <v>0.81085713941808979</v>
      </c>
    </row>
    <row r="64" spans="1:18" customFormat="1" ht="15.75" customHeight="1" x14ac:dyDescent="0.25">
      <c r="A64" s="96" t="s">
        <v>99</v>
      </c>
      <c r="B64" s="97"/>
      <c r="C64" s="98">
        <v>2005</v>
      </c>
      <c r="D64" s="99">
        <v>2006</v>
      </c>
      <c r="E64" s="100">
        <v>2007</v>
      </c>
      <c r="F64" s="101">
        <v>2008</v>
      </c>
      <c r="G64" s="101">
        <v>2009</v>
      </c>
      <c r="H64" s="101">
        <v>2010</v>
      </c>
      <c r="I64" s="101">
        <v>2011</v>
      </c>
      <c r="J64" s="101">
        <v>2012</v>
      </c>
      <c r="K64" s="101">
        <v>2013</v>
      </c>
      <c r="L64" s="101">
        <v>2014</v>
      </c>
      <c r="M64" s="101">
        <v>2015</v>
      </c>
      <c r="N64" s="101">
        <v>2016</v>
      </c>
      <c r="O64" s="101">
        <v>2017</v>
      </c>
      <c r="P64" s="101">
        <v>2018</v>
      </c>
      <c r="Q64" s="101">
        <v>2019</v>
      </c>
      <c r="R64" s="101">
        <v>2020</v>
      </c>
    </row>
    <row r="65" spans="1:18" customFormat="1" ht="15.75" customHeight="1" x14ac:dyDescent="0.25">
      <c r="A65" s="96">
        <v>19</v>
      </c>
      <c r="B65" s="97" t="s">
        <v>19</v>
      </c>
      <c r="C65" s="102" t="e">
        <f>'ОИ 1'!C20</f>
        <v>#REF!</v>
      </c>
      <c r="D65" s="102" t="e">
        <f>'ОИ 1'!D20</f>
        <v>#REF!</v>
      </c>
      <c r="E65" s="102">
        <f>'ОИ 1'!E20</f>
        <v>0</v>
      </c>
      <c r="F65" s="102">
        <f>'ОИ 1'!F20</f>
        <v>0</v>
      </c>
      <c r="G65" s="102">
        <f>'ОИ 1'!G20</f>
        <v>0</v>
      </c>
      <c r="H65" s="102">
        <f>'ОИ 1'!H20</f>
        <v>0</v>
      </c>
      <c r="I65" s="102">
        <f>'ОИ 1'!I20</f>
        <v>0</v>
      </c>
      <c r="J65" s="102">
        <f>'ОИ 1'!J20</f>
        <v>0</v>
      </c>
      <c r="K65" s="102">
        <f>'ОИ 1'!K20</f>
        <v>0</v>
      </c>
      <c r="L65" s="102">
        <f>'ОИ 1'!L20</f>
        <v>0</v>
      </c>
      <c r="M65" s="102">
        <f>'ОИ 1'!M20</f>
        <v>0</v>
      </c>
      <c r="N65" s="102">
        <f>'ОИ 1'!N20</f>
        <v>0</v>
      </c>
      <c r="O65" s="102">
        <f>'ОИ 1'!O20</f>
        <v>0</v>
      </c>
      <c r="P65" s="102">
        <f>'ОИ 1'!P20</f>
        <v>0</v>
      </c>
      <c r="Q65" s="102">
        <f>'ОИ 1'!Q20</f>
        <v>0</v>
      </c>
      <c r="R65" s="102">
        <f>'ОИ 1'!R20</f>
        <v>0.27581708339053196</v>
      </c>
    </row>
    <row r="66" spans="1:18" customFormat="1" ht="15.75" customHeight="1" x14ac:dyDescent="0.25">
      <c r="A66" s="96">
        <v>20</v>
      </c>
      <c r="B66" s="97" t="s">
        <v>20</v>
      </c>
      <c r="C66" s="102" t="e">
        <f>'ОИ 1'!C21</f>
        <v>#REF!</v>
      </c>
      <c r="D66" s="102" t="e">
        <f>'ОИ 1'!D21</f>
        <v>#REF!</v>
      </c>
      <c r="E66" s="102">
        <f>'ОИ 1'!E21</f>
        <v>0</v>
      </c>
      <c r="F66" s="102">
        <f>'ОИ 1'!F21</f>
        <v>0</v>
      </c>
      <c r="G66" s="102">
        <f>'ОИ 1'!G21</f>
        <v>0</v>
      </c>
      <c r="H66" s="102">
        <f>'ОИ 1'!H21</f>
        <v>0</v>
      </c>
      <c r="I66" s="102">
        <f>'ОИ 1'!I21</f>
        <v>0</v>
      </c>
      <c r="J66" s="102">
        <f>'ОИ 1'!J21</f>
        <v>0</v>
      </c>
      <c r="K66" s="102">
        <f>'ОИ 1'!K21</f>
        <v>0</v>
      </c>
      <c r="L66" s="102">
        <f>'ОИ 1'!L21</f>
        <v>0</v>
      </c>
      <c r="M66" s="102">
        <f>'ОИ 1'!M21</f>
        <v>0</v>
      </c>
      <c r="N66" s="102">
        <f>'ОИ 1'!N21</f>
        <v>0</v>
      </c>
      <c r="O66" s="102">
        <f>'ОИ 1'!O21</f>
        <v>0</v>
      </c>
      <c r="P66" s="102">
        <f>'ОИ 1'!P21</f>
        <v>0</v>
      </c>
      <c r="Q66" s="102">
        <f>'ОИ 1'!Q21</f>
        <v>0</v>
      </c>
      <c r="R66" s="102">
        <f>'ОИ 1'!R21</f>
        <v>0.28627606671134315</v>
      </c>
    </row>
    <row r="67" spans="1:18" customFormat="1" ht="15.75" customHeight="1" x14ac:dyDescent="0.25">
      <c r="A67" s="96">
        <v>21</v>
      </c>
      <c r="B67" s="97" t="s">
        <v>21</v>
      </c>
      <c r="C67" s="102" t="e">
        <f>'ОИ 1'!C22</f>
        <v>#REF!</v>
      </c>
      <c r="D67" s="102" t="e">
        <f>'ОИ 1'!D22</f>
        <v>#REF!</v>
      </c>
      <c r="E67" s="102">
        <f>'ОИ 1'!E22</f>
        <v>0</v>
      </c>
      <c r="F67" s="102">
        <f>'ОИ 1'!F22</f>
        <v>0</v>
      </c>
      <c r="G67" s="102">
        <f>'ОИ 1'!G22</f>
        <v>0</v>
      </c>
      <c r="H67" s="102">
        <f>'ОИ 1'!H22</f>
        <v>0</v>
      </c>
      <c r="I67" s="102">
        <f>'ОИ 1'!I22</f>
        <v>0</v>
      </c>
      <c r="J67" s="102">
        <f>'ОИ 1'!J22</f>
        <v>0</v>
      </c>
      <c r="K67" s="102">
        <f>'ОИ 1'!K22</f>
        <v>0</v>
      </c>
      <c r="L67" s="102">
        <f>'ОИ 1'!L22</f>
        <v>0</v>
      </c>
      <c r="M67" s="102">
        <f>'ОИ 1'!M22</f>
        <v>0</v>
      </c>
      <c r="N67" s="102">
        <f>'ОИ 1'!N22</f>
        <v>0</v>
      </c>
      <c r="O67" s="102">
        <f>'ОИ 1'!O22</f>
        <v>0</v>
      </c>
      <c r="P67" s="102">
        <f>'ОИ 1'!P22</f>
        <v>0</v>
      </c>
      <c r="Q67" s="102">
        <f>'ОИ 1'!Q22</f>
        <v>0</v>
      </c>
      <c r="R67" s="102">
        <f>'ОИ 1'!R22</f>
        <v>0.49411032323557569</v>
      </c>
    </row>
    <row r="68" spans="1:18" customFormat="1" ht="15.75" customHeight="1" x14ac:dyDescent="0.25">
      <c r="A68" s="96">
        <v>22</v>
      </c>
      <c r="B68" s="97" t="s">
        <v>22</v>
      </c>
      <c r="C68" s="102" t="e">
        <f>'ОИ 1'!C23</f>
        <v>#REF!</v>
      </c>
      <c r="D68" s="102" t="e">
        <f>'ОИ 1'!D23</f>
        <v>#REF!</v>
      </c>
      <c r="E68" s="102">
        <f>'ОИ 1'!E23</f>
        <v>0</v>
      </c>
      <c r="F68" s="102">
        <f>'ОИ 1'!F23</f>
        <v>0</v>
      </c>
      <c r="G68" s="102">
        <f>'ОИ 1'!G23</f>
        <v>0</v>
      </c>
      <c r="H68" s="102">
        <f>'ОИ 1'!H23</f>
        <v>0</v>
      </c>
      <c r="I68" s="102">
        <f>'ОИ 1'!I23</f>
        <v>0</v>
      </c>
      <c r="J68" s="102">
        <f>'ОИ 1'!J23</f>
        <v>0</v>
      </c>
      <c r="K68" s="102">
        <f>'ОИ 1'!K23</f>
        <v>0</v>
      </c>
      <c r="L68" s="102">
        <f>'ОИ 1'!L23</f>
        <v>0</v>
      </c>
      <c r="M68" s="102">
        <f>'ОИ 1'!M23</f>
        <v>0</v>
      </c>
      <c r="N68" s="102">
        <f>'ОИ 1'!N23</f>
        <v>0</v>
      </c>
      <c r="O68" s="102">
        <f>'ОИ 1'!O23</f>
        <v>0</v>
      </c>
      <c r="P68" s="102">
        <f>'ОИ 1'!P23</f>
        <v>0</v>
      </c>
      <c r="Q68" s="102">
        <f>'ОИ 1'!Q23</f>
        <v>0</v>
      </c>
      <c r="R68" s="102">
        <f>'ОИ 1'!R23</f>
        <v>0.61007942464193976</v>
      </c>
    </row>
    <row r="69" spans="1:18" customFormat="1" ht="15.75" customHeight="1" x14ac:dyDescent="0.25">
      <c r="A69" s="96">
        <v>23</v>
      </c>
      <c r="B69" s="97" t="s">
        <v>23</v>
      </c>
      <c r="C69" s="102" t="e">
        <f>'ОИ 1'!C24</f>
        <v>#REF!</v>
      </c>
      <c r="D69" s="102" t="e">
        <f>'ОИ 1'!D24</f>
        <v>#REF!</v>
      </c>
      <c r="E69" s="102">
        <f>'ОИ 1'!E24</f>
        <v>0</v>
      </c>
      <c r="F69" s="102">
        <f>'ОИ 1'!F24</f>
        <v>0</v>
      </c>
      <c r="G69" s="102">
        <f>'ОИ 1'!G24</f>
        <v>0</v>
      </c>
      <c r="H69" s="102">
        <f>'ОИ 1'!H24</f>
        <v>0</v>
      </c>
      <c r="I69" s="102">
        <f>'ОИ 1'!I24</f>
        <v>0</v>
      </c>
      <c r="J69" s="102">
        <f>'ОИ 1'!J24</f>
        <v>0</v>
      </c>
      <c r="K69" s="102">
        <f>'ОИ 1'!K24</f>
        <v>0</v>
      </c>
      <c r="L69" s="102">
        <f>'ОИ 1'!L24</f>
        <v>0</v>
      </c>
      <c r="M69" s="102">
        <f>'ОИ 1'!M24</f>
        <v>0</v>
      </c>
      <c r="N69" s="102">
        <f>'ОИ 1'!N24</f>
        <v>0</v>
      </c>
      <c r="O69" s="102">
        <f>'ОИ 1'!O24</f>
        <v>0</v>
      </c>
      <c r="P69" s="102">
        <f>'ОИ 1'!P24</f>
        <v>0</v>
      </c>
      <c r="Q69" s="102">
        <f>'ОИ 1'!Q24</f>
        <v>0</v>
      </c>
      <c r="R69" s="102">
        <f>'ОИ 1'!R24</f>
        <v>0.38554188931671213</v>
      </c>
    </row>
    <row r="70" spans="1:18" customFormat="1" ht="15.75" customHeight="1" x14ac:dyDescent="0.25">
      <c r="A70" s="96">
        <v>24</v>
      </c>
      <c r="B70" s="97" t="s">
        <v>24</v>
      </c>
      <c r="C70" s="102" t="e">
        <f>'ОИ 1'!C25</f>
        <v>#REF!</v>
      </c>
      <c r="D70" s="102" t="e">
        <f>'ОИ 1'!D25</f>
        <v>#REF!</v>
      </c>
      <c r="E70" s="102">
        <f>'ОИ 1'!E25</f>
        <v>0</v>
      </c>
      <c r="F70" s="102">
        <f>'ОИ 1'!F25</f>
        <v>0</v>
      </c>
      <c r="G70" s="102">
        <f>'ОИ 1'!G25</f>
        <v>0</v>
      </c>
      <c r="H70" s="102">
        <f>'ОИ 1'!H25</f>
        <v>0</v>
      </c>
      <c r="I70" s="102">
        <f>'ОИ 1'!I25</f>
        <v>0</v>
      </c>
      <c r="J70" s="102">
        <f>'ОИ 1'!J25</f>
        <v>0</v>
      </c>
      <c r="K70" s="102">
        <f>'ОИ 1'!K25</f>
        <v>0</v>
      </c>
      <c r="L70" s="102">
        <f>'ОИ 1'!L25</f>
        <v>0</v>
      </c>
      <c r="M70" s="102">
        <f>'ОИ 1'!M25</f>
        <v>0</v>
      </c>
      <c r="N70" s="102">
        <f>'ОИ 1'!N25</f>
        <v>0</v>
      </c>
      <c r="O70" s="102">
        <f>'ОИ 1'!O25</f>
        <v>0</v>
      </c>
      <c r="P70" s="102">
        <f>'ОИ 1'!P25</f>
        <v>0</v>
      </c>
      <c r="Q70" s="102">
        <f>'ОИ 1'!Q25</f>
        <v>0</v>
      </c>
      <c r="R70" s="102">
        <f>'ОИ 1'!R25</f>
        <v>0.66851108564428541</v>
      </c>
    </row>
    <row r="71" spans="1:18" customFormat="1" ht="15.75" customHeight="1" x14ac:dyDescent="0.25">
      <c r="A71" s="96">
        <v>25</v>
      </c>
      <c r="B71" s="101" t="s">
        <v>25</v>
      </c>
      <c r="C71" s="102" t="e">
        <f>'ОИ 1'!C26</f>
        <v>#REF!</v>
      </c>
      <c r="D71" s="102" t="e">
        <f>'ОИ 1'!D26</f>
        <v>#REF!</v>
      </c>
      <c r="E71" s="102">
        <f>'ОИ 1'!E26</f>
        <v>0</v>
      </c>
      <c r="F71" s="102">
        <f>'ОИ 1'!F26</f>
        <v>0</v>
      </c>
      <c r="G71" s="102">
        <f>'ОИ 1'!G26</f>
        <v>0</v>
      </c>
      <c r="H71" s="102">
        <f>'ОИ 1'!H26</f>
        <v>0</v>
      </c>
      <c r="I71" s="102">
        <f>'ОИ 1'!I26</f>
        <v>0</v>
      </c>
      <c r="J71" s="102">
        <f>'ОИ 1'!J26</f>
        <v>0</v>
      </c>
      <c r="K71" s="102">
        <f>'ОИ 1'!K26</f>
        <v>0</v>
      </c>
      <c r="L71" s="102">
        <f>'ОИ 1'!L26</f>
        <v>0</v>
      </c>
      <c r="M71" s="102">
        <f>'ОИ 1'!M26</f>
        <v>0</v>
      </c>
      <c r="N71" s="102">
        <f>'ОИ 1'!N26</f>
        <v>0</v>
      </c>
      <c r="O71" s="102">
        <f>'ОИ 1'!O26</f>
        <v>0</v>
      </c>
      <c r="P71" s="102">
        <f>'ОИ 1'!P26</f>
        <v>0</v>
      </c>
      <c r="Q71" s="102">
        <f>'ОИ 1'!Q26</f>
        <v>0</v>
      </c>
      <c r="R71" s="102">
        <f>'ОИ 1'!R26</f>
        <v>0.31005662773814663</v>
      </c>
    </row>
    <row r="72" spans="1:18" customFormat="1" ht="15.75" customHeight="1" x14ac:dyDescent="0.25">
      <c r="A72" s="96">
        <v>26</v>
      </c>
      <c r="B72" s="101" t="s">
        <v>26</v>
      </c>
      <c r="C72" s="102" t="e">
        <f>'ОИ 1'!C27</f>
        <v>#REF!</v>
      </c>
      <c r="D72" s="102" t="e">
        <f>'ОИ 1'!D27</f>
        <v>#REF!</v>
      </c>
      <c r="E72" s="102">
        <f>'ОИ 1'!E27</f>
        <v>0</v>
      </c>
      <c r="F72" s="102">
        <f>'ОИ 1'!F27</f>
        <v>0</v>
      </c>
      <c r="G72" s="102">
        <f>'ОИ 1'!G27</f>
        <v>0</v>
      </c>
      <c r="H72" s="102">
        <f>'ОИ 1'!H27</f>
        <v>0</v>
      </c>
      <c r="I72" s="102">
        <f>'ОИ 1'!I27</f>
        <v>0</v>
      </c>
      <c r="J72" s="102">
        <f>'ОИ 1'!J27</f>
        <v>0</v>
      </c>
      <c r="K72" s="102">
        <f>'ОИ 1'!K27</f>
        <v>0</v>
      </c>
      <c r="L72" s="102">
        <f>'ОИ 1'!L27</f>
        <v>0</v>
      </c>
      <c r="M72" s="102">
        <f>'ОИ 1'!M27</f>
        <v>0</v>
      </c>
      <c r="N72" s="102">
        <f>'ОИ 1'!N27</f>
        <v>0</v>
      </c>
      <c r="O72" s="102">
        <f>'ОИ 1'!O27</f>
        <v>0</v>
      </c>
      <c r="P72" s="102">
        <f>'ОИ 1'!P27</f>
        <v>0</v>
      </c>
      <c r="Q72" s="102">
        <f>'ОИ 1'!Q27</f>
        <v>0</v>
      </c>
      <c r="R72" s="102">
        <f>'ОИ 1'!R27</f>
        <v>0.46226608391106777</v>
      </c>
    </row>
    <row r="73" spans="1:18" customFormat="1" ht="15.75" customHeight="1" x14ac:dyDescent="0.25">
      <c r="A73" s="96">
        <v>27</v>
      </c>
      <c r="B73" s="101" t="s">
        <v>27</v>
      </c>
      <c r="C73" s="102" t="e">
        <f>'ОИ 1'!C28</f>
        <v>#REF!</v>
      </c>
      <c r="D73" s="102" t="e">
        <f>'ОИ 1'!D28</f>
        <v>#REF!</v>
      </c>
      <c r="E73" s="102">
        <f>'ОИ 1'!E28</f>
        <v>0</v>
      </c>
      <c r="F73" s="102">
        <f>'ОИ 1'!F28</f>
        <v>0</v>
      </c>
      <c r="G73" s="102">
        <f>'ОИ 1'!G28</f>
        <v>0</v>
      </c>
      <c r="H73" s="102">
        <f>'ОИ 1'!H28</f>
        <v>0</v>
      </c>
      <c r="I73" s="102">
        <f>'ОИ 1'!I28</f>
        <v>0</v>
      </c>
      <c r="J73" s="102">
        <f>'ОИ 1'!J28</f>
        <v>0</v>
      </c>
      <c r="K73" s="102">
        <f>'ОИ 1'!K28</f>
        <v>0</v>
      </c>
      <c r="L73" s="102">
        <f>'ОИ 1'!L28</f>
        <v>0</v>
      </c>
      <c r="M73" s="102">
        <f>'ОИ 1'!M28</f>
        <v>0</v>
      </c>
      <c r="N73" s="102">
        <f>'ОИ 1'!N28</f>
        <v>0</v>
      </c>
      <c r="O73" s="102">
        <f>'ОИ 1'!O28</f>
        <v>0</v>
      </c>
      <c r="P73" s="102">
        <f>'ОИ 1'!P28</f>
        <v>0</v>
      </c>
      <c r="Q73" s="102">
        <f>'ОИ 1'!Q28</f>
        <v>0</v>
      </c>
      <c r="R73" s="102">
        <f>'ОИ 1'!R28</f>
        <v>0.26486531063332647</v>
      </c>
    </row>
    <row r="74" spans="1:18" customFormat="1" ht="15.75" customHeight="1" x14ac:dyDescent="0.25">
      <c r="A74" s="96">
        <v>28</v>
      </c>
      <c r="B74" s="101" t="s">
        <v>28</v>
      </c>
      <c r="C74" s="102" t="e">
        <f>'ОИ 1'!C29</f>
        <v>#REF!</v>
      </c>
      <c r="D74" s="102" t="e">
        <f>'ОИ 1'!D29</f>
        <v>#REF!</v>
      </c>
      <c r="E74" s="102">
        <f>'ОИ 1'!E29</f>
        <v>0</v>
      </c>
      <c r="F74" s="102">
        <f>'ОИ 1'!F29</f>
        <v>0</v>
      </c>
      <c r="G74" s="102">
        <f>'ОИ 1'!G29</f>
        <v>0</v>
      </c>
      <c r="H74" s="102">
        <f>'ОИ 1'!H29</f>
        <v>0</v>
      </c>
      <c r="I74" s="102">
        <f>'ОИ 1'!I29</f>
        <v>0</v>
      </c>
      <c r="J74" s="102">
        <f>'ОИ 1'!J29</f>
        <v>0</v>
      </c>
      <c r="K74" s="102">
        <f>'ОИ 1'!K29</f>
        <v>0</v>
      </c>
      <c r="L74" s="102">
        <f>'ОИ 1'!L29</f>
        <v>0</v>
      </c>
      <c r="M74" s="102">
        <f>'ОИ 1'!M29</f>
        <v>0</v>
      </c>
      <c r="N74" s="102">
        <f>'ОИ 1'!N29</f>
        <v>0</v>
      </c>
      <c r="O74" s="102">
        <f>'ОИ 1'!O29</f>
        <v>0</v>
      </c>
      <c r="P74" s="102">
        <f>'ОИ 1'!P29</f>
        <v>0</v>
      </c>
      <c r="Q74" s="102">
        <f>'ОИ 1'!Q29</f>
        <v>0</v>
      </c>
      <c r="R74" s="102">
        <f>'ОИ 1'!R29</f>
        <v>0.67689857543391208</v>
      </c>
    </row>
    <row r="75" spans="1:18" customFormat="1" ht="15.75" customHeight="1" x14ac:dyDescent="0.2"/>
    <row r="76" spans="1:18" customFormat="1" ht="15.75" customHeight="1" x14ac:dyDescent="0.2"/>
    <row r="77" spans="1:18" customFormat="1" ht="33" customHeight="1" x14ac:dyDescent="0.2"/>
    <row r="78" spans="1:18" customFormat="1" ht="15.75" customHeight="1" x14ac:dyDescent="0.2"/>
    <row r="79" spans="1:18" customFormat="1" ht="15.75" customHeight="1" x14ac:dyDescent="0.2"/>
    <row r="80" spans="1:18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spans="1:18" customFormat="1" ht="15.75" customHeight="1" x14ac:dyDescent="0.2"/>
    <row r="98" spans="1:18" customFormat="1" ht="15.75" customHeight="1" x14ac:dyDescent="0.2"/>
    <row r="99" spans="1:18" customFormat="1" ht="15.75" customHeight="1" x14ac:dyDescent="0.25">
      <c r="A99" s="103" t="s">
        <v>99</v>
      </c>
      <c r="B99" s="104"/>
      <c r="C99" s="98">
        <v>2005</v>
      </c>
      <c r="D99" s="99">
        <v>2006</v>
      </c>
      <c r="E99" s="100">
        <v>2007</v>
      </c>
      <c r="F99" s="100">
        <v>2008</v>
      </c>
      <c r="G99" s="100">
        <v>2009</v>
      </c>
      <c r="H99" s="100">
        <v>2010</v>
      </c>
      <c r="I99" s="100">
        <v>2011</v>
      </c>
      <c r="J99" s="100">
        <v>2012</v>
      </c>
      <c r="K99" s="100">
        <v>2013</v>
      </c>
      <c r="L99" s="100">
        <v>2014</v>
      </c>
      <c r="M99" s="100">
        <v>2015</v>
      </c>
      <c r="N99" s="100">
        <v>2016</v>
      </c>
      <c r="O99" s="100">
        <v>2017</v>
      </c>
      <c r="P99" s="100">
        <v>2018</v>
      </c>
      <c r="Q99" s="100">
        <v>2019</v>
      </c>
      <c r="R99" s="100">
        <v>2020</v>
      </c>
    </row>
    <row r="100" spans="1:18" customFormat="1" ht="15.75" customHeight="1" x14ac:dyDescent="0.25">
      <c r="A100" s="105">
        <v>19</v>
      </c>
      <c r="B100" s="106" t="s">
        <v>19</v>
      </c>
      <c r="C100" s="106" t="e">
        <f>'ОИ 2'!C20</f>
        <v>#REF!</v>
      </c>
      <c r="D100" s="106" t="e">
        <f>'ОИ 2'!D20</f>
        <v>#REF!</v>
      </c>
      <c r="E100" s="106">
        <f>'ОИ 2'!E20</f>
        <v>0</v>
      </c>
      <c r="F100" s="106">
        <f>'ОИ 2'!F20</f>
        <v>0</v>
      </c>
      <c r="G100" s="106">
        <f>'ОИ 2'!G20</f>
        <v>0</v>
      </c>
      <c r="H100" s="106">
        <f>'ОИ 2'!H20</f>
        <v>0</v>
      </c>
      <c r="I100" s="106">
        <f>'ОИ 2'!I20</f>
        <v>0</v>
      </c>
      <c r="J100" s="106">
        <f>'ОИ 2'!J20</f>
        <v>0</v>
      </c>
      <c r="K100" s="106">
        <f>'ОИ 2'!K20</f>
        <v>0</v>
      </c>
      <c r="L100" s="106">
        <f>'ОИ 2'!L20</f>
        <v>0</v>
      </c>
      <c r="M100" s="106">
        <f>'ОИ 2'!M20</f>
        <v>0</v>
      </c>
      <c r="N100" s="106">
        <f>'ОИ 2'!N20</f>
        <v>0</v>
      </c>
      <c r="O100" s="106">
        <f>'ОИ 2'!O20</f>
        <v>0</v>
      </c>
      <c r="P100" s="106">
        <f>'ОИ 2'!P20</f>
        <v>0</v>
      </c>
      <c r="Q100" s="106">
        <f>'ОИ 2'!Q20</f>
        <v>0</v>
      </c>
      <c r="R100" s="106">
        <f>'ОИ 2'!R20</f>
        <v>0.43421295999117587</v>
      </c>
    </row>
    <row r="101" spans="1:18" customFormat="1" ht="15.75" customHeight="1" x14ac:dyDescent="0.25">
      <c r="A101" s="105">
        <v>20</v>
      </c>
      <c r="B101" s="106" t="s">
        <v>20</v>
      </c>
      <c r="C101" s="106" t="e">
        <f>'ОИ 2'!C21</f>
        <v>#REF!</v>
      </c>
      <c r="D101" s="106" t="e">
        <f>'ОИ 2'!D21</f>
        <v>#REF!</v>
      </c>
      <c r="E101" s="106">
        <f>'ОИ 2'!E21</f>
        <v>0</v>
      </c>
      <c r="F101" s="106">
        <f>'ОИ 2'!F21</f>
        <v>0</v>
      </c>
      <c r="G101" s="106">
        <f>'ОИ 2'!G21</f>
        <v>0</v>
      </c>
      <c r="H101" s="106">
        <f>'ОИ 2'!H21</f>
        <v>0</v>
      </c>
      <c r="I101" s="106">
        <f>'ОИ 2'!I21</f>
        <v>0</v>
      </c>
      <c r="J101" s="106">
        <f>'ОИ 2'!J21</f>
        <v>0</v>
      </c>
      <c r="K101" s="106">
        <f>'ОИ 2'!K21</f>
        <v>0</v>
      </c>
      <c r="L101" s="106">
        <f>'ОИ 2'!L21</f>
        <v>0</v>
      </c>
      <c r="M101" s="106">
        <f>'ОИ 2'!M21</f>
        <v>0</v>
      </c>
      <c r="N101" s="106">
        <f>'ОИ 2'!N21</f>
        <v>0</v>
      </c>
      <c r="O101" s="106">
        <f>'ОИ 2'!O21</f>
        <v>0</v>
      </c>
      <c r="P101" s="106">
        <f>'ОИ 2'!P21</f>
        <v>0</v>
      </c>
      <c r="Q101" s="106">
        <f>'ОИ 2'!Q21</f>
        <v>0</v>
      </c>
      <c r="R101" s="106">
        <f>'ОИ 2'!R21</f>
        <v>0.4745650374028616</v>
      </c>
    </row>
    <row r="102" spans="1:18" customFormat="1" ht="15.75" customHeight="1" x14ac:dyDescent="0.25">
      <c r="A102" s="105">
        <v>21</v>
      </c>
      <c r="B102" s="106" t="s">
        <v>21</v>
      </c>
      <c r="C102" s="106" t="e">
        <f>'ОИ 2'!C22</f>
        <v>#REF!</v>
      </c>
      <c r="D102" s="106" t="e">
        <f>'ОИ 2'!D22</f>
        <v>#REF!</v>
      </c>
      <c r="E102" s="106">
        <f>'ОИ 2'!E22</f>
        <v>0</v>
      </c>
      <c r="F102" s="106">
        <f>'ОИ 2'!F22</f>
        <v>0</v>
      </c>
      <c r="G102" s="106">
        <f>'ОИ 2'!G22</f>
        <v>0</v>
      </c>
      <c r="H102" s="106">
        <f>'ОИ 2'!H22</f>
        <v>0</v>
      </c>
      <c r="I102" s="106">
        <f>'ОИ 2'!I22</f>
        <v>0</v>
      </c>
      <c r="J102" s="106">
        <f>'ОИ 2'!J22</f>
        <v>0</v>
      </c>
      <c r="K102" s="106">
        <f>'ОИ 2'!K22</f>
        <v>0</v>
      </c>
      <c r="L102" s="106">
        <f>'ОИ 2'!L22</f>
        <v>0</v>
      </c>
      <c r="M102" s="106">
        <f>'ОИ 2'!M22</f>
        <v>0</v>
      </c>
      <c r="N102" s="106">
        <f>'ОИ 2'!N22</f>
        <v>0</v>
      </c>
      <c r="O102" s="106">
        <f>'ОИ 2'!O22</f>
        <v>0</v>
      </c>
      <c r="P102" s="106">
        <f>'ОИ 2'!P22</f>
        <v>0</v>
      </c>
      <c r="Q102" s="106">
        <f>'ОИ 2'!Q22</f>
        <v>0</v>
      </c>
      <c r="R102" s="106">
        <f>'ОИ 2'!R22</f>
        <v>0.45650229583900659</v>
      </c>
    </row>
    <row r="103" spans="1:18" customFormat="1" ht="15.75" customHeight="1" x14ac:dyDescent="0.25">
      <c r="A103" s="105">
        <v>22</v>
      </c>
      <c r="B103" s="106" t="s">
        <v>22</v>
      </c>
      <c r="C103" s="106" t="e">
        <f>'ОИ 2'!C23</f>
        <v>#REF!</v>
      </c>
      <c r="D103" s="106" t="e">
        <f>'ОИ 2'!D23</f>
        <v>#REF!</v>
      </c>
      <c r="E103" s="106">
        <f>'ОИ 2'!E23</f>
        <v>0</v>
      </c>
      <c r="F103" s="106">
        <f>'ОИ 2'!F23</f>
        <v>0</v>
      </c>
      <c r="G103" s="106">
        <f>'ОИ 2'!G23</f>
        <v>0</v>
      </c>
      <c r="H103" s="106">
        <f>'ОИ 2'!H23</f>
        <v>0</v>
      </c>
      <c r="I103" s="106">
        <f>'ОИ 2'!I23</f>
        <v>0</v>
      </c>
      <c r="J103" s="106">
        <f>'ОИ 2'!J23</f>
        <v>0</v>
      </c>
      <c r="K103" s="106">
        <f>'ОИ 2'!K23</f>
        <v>0</v>
      </c>
      <c r="L103" s="106">
        <f>'ОИ 2'!L23</f>
        <v>0</v>
      </c>
      <c r="M103" s="106">
        <f>'ОИ 2'!M23</f>
        <v>0</v>
      </c>
      <c r="N103" s="106">
        <f>'ОИ 2'!N23</f>
        <v>0</v>
      </c>
      <c r="O103" s="106">
        <f>'ОИ 2'!O23</f>
        <v>0</v>
      </c>
      <c r="P103" s="106">
        <f>'ОИ 2'!P23</f>
        <v>0</v>
      </c>
      <c r="Q103" s="106">
        <f>'ОИ 2'!Q23</f>
        <v>0</v>
      </c>
      <c r="R103" s="106">
        <f>'ОИ 2'!R23</f>
        <v>0.40341474235573677</v>
      </c>
    </row>
    <row r="104" spans="1:18" customFormat="1" ht="15.75" customHeight="1" x14ac:dyDescent="0.25">
      <c r="A104" s="105">
        <v>23</v>
      </c>
      <c r="B104" s="106" t="s">
        <v>23</v>
      </c>
      <c r="C104" s="106" t="e">
        <f>'ОИ 2'!C24</f>
        <v>#REF!</v>
      </c>
      <c r="D104" s="106" t="e">
        <f>'ОИ 2'!D24</f>
        <v>#REF!</v>
      </c>
      <c r="E104" s="106">
        <f>'ОИ 2'!E24</f>
        <v>0</v>
      </c>
      <c r="F104" s="106">
        <f>'ОИ 2'!F24</f>
        <v>0</v>
      </c>
      <c r="G104" s="106">
        <f>'ОИ 2'!G24</f>
        <v>0</v>
      </c>
      <c r="H104" s="106">
        <f>'ОИ 2'!H24</f>
        <v>0</v>
      </c>
      <c r="I104" s="106">
        <f>'ОИ 2'!I24</f>
        <v>0</v>
      </c>
      <c r="J104" s="106">
        <f>'ОИ 2'!J24</f>
        <v>0</v>
      </c>
      <c r="K104" s="106">
        <f>'ОИ 2'!K24</f>
        <v>0</v>
      </c>
      <c r="L104" s="106">
        <f>'ОИ 2'!L24</f>
        <v>0</v>
      </c>
      <c r="M104" s="106">
        <f>'ОИ 2'!M24</f>
        <v>0</v>
      </c>
      <c r="N104" s="106">
        <f>'ОИ 2'!N24</f>
        <v>0</v>
      </c>
      <c r="O104" s="106">
        <f>'ОИ 2'!O24</f>
        <v>0</v>
      </c>
      <c r="P104" s="106">
        <f>'ОИ 2'!P24</f>
        <v>0</v>
      </c>
      <c r="Q104" s="106">
        <f>'ОИ 2'!Q24</f>
        <v>0</v>
      </c>
      <c r="R104" s="106">
        <f>'ОИ 2'!R24</f>
        <v>0.46997130587331143</v>
      </c>
    </row>
    <row r="105" spans="1:18" customFormat="1" ht="15.75" customHeight="1" x14ac:dyDescent="0.25">
      <c r="A105" s="105">
        <v>24</v>
      </c>
      <c r="B105" s="106" t="s">
        <v>24</v>
      </c>
      <c r="C105" s="106" t="e">
        <f>'ОИ 2'!C25</f>
        <v>#REF!</v>
      </c>
      <c r="D105" s="106" t="e">
        <f>'ОИ 2'!D25</f>
        <v>#REF!</v>
      </c>
      <c r="E105" s="106">
        <f>'ОИ 2'!E25</f>
        <v>0</v>
      </c>
      <c r="F105" s="106">
        <f>'ОИ 2'!F25</f>
        <v>0</v>
      </c>
      <c r="G105" s="106">
        <f>'ОИ 2'!G25</f>
        <v>0</v>
      </c>
      <c r="H105" s="106">
        <f>'ОИ 2'!H25</f>
        <v>0</v>
      </c>
      <c r="I105" s="106">
        <f>'ОИ 2'!I25</f>
        <v>0</v>
      </c>
      <c r="J105" s="106">
        <f>'ОИ 2'!J25</f>
        <v>0</v>
      </c>
      <c r="K105" s="106">
        <f>'ОИ 2'!K25</f>
        <v>0</v>
      </c>
      <c r="L105" s="106">
        <f>'ОИ 2'!L25</f>
        <v>0</v>
      </c>
      <c r="M105" s="106">
        <f>'ОИ 2'!M25</f>
        <v>0</v>
      </c>
      <c r="N105" s="106">
        <f>'ОИ 2'!N25</f>
        <v>0</v>
      </c>
      <c r="O105" s="106">
        <f>'ОИ 2'!O25</f>
        <v>0</v>
      </c>
      <c r="P105" s="106">
        <f>'ОИ 2'!P25</f>
        <v>0</v>
      </c>
      <c r="Q105" s="106">
        <f>'ОИ 2'!Q25</f>
        <v>0</v>
      </c>
      <c r="R105" s="106">
        <f>'ОИ 2'!R25</f>
        <v>0.41285968997006711</v>
      </c>
    </row>
    <row r="106" spans="1:18" customFormat="1" ht="15.75" customHeight="1" x14ac:dyDescent="0.25">
      <c r="A106" s="105">
        <v>25</v>
      </c>
      <c r="B106" s="106" t="s">
        <v>25</v>
      </c>
      <c r="C106" s="106" t="e">
        <f>'ОИ 2'!C26</f>
        <v>#REF!</v>
      </c>
      <c r="D106" s="106" t="e">
        <f>'ОИ 2'!D26</f>
        <v>#REF!</v>
      </c>
      <c r="E106" s="106">
        <f>'ОИ 2'!E26</f>
        <v>0</v>
      </c>
      <c r="F106" s="106">
        <f>'ОИ 2'!F26</f>
        <v>0</v>
      </c>
      <c r="G106" s="106">
        <f>'ОИ 2'!G26</f>
        <v>0</v>
      </c>
      <c r="H106" s="106">
        <f>'ОИ 2'!H26</f>
        <v>0</v>
      </c>
      <c r="I106" s="106">
        <f>'ОИ 2'!I26</f>
        <v>0</v>
      </c>
      <c r="J106" s="106">
        <f>'ОИ 2'!J26</f>
        <v>0</v>
      </c>
      <c r="K106" s="106">
        <f>'ОИ 2'!K26</f>
        <v>0</v>
      </c>
      <c r="L106" s="106">
        <f>'ОИ 2'!L26</f>
        <v>0</v>
      </c>
      <c r="M106" s="106">
        <f>'ОИ 2'!M26</f>
        <v>0</v>
      </c>
      <c r="N106" s="106">
        <f>'ОИ 2'!N26</f>
        <v>0</v>
      </c>
      <c r="O106" s="106">
        <f>'ОИ 2'!O26</f>
        <v>0</v>
      </c>
      <c r="P106" s="106">
        <f>'ОИ 2'!P26</f>
        <v>0</v>
      </c>
      <c r="Q106" s="106">
        <f>'ОИ 2'!Q26</f>
        <v>0</v>
      </c>
      <c r="R106" s="106">
        <f>'ОИ 2'!R26</f>
        <v>0.50018955474818716</v>
      </c>
    </row>
    <row r="107" spans="1:18" customFormat="1" ht="15.75" customHeight="1" x14ac:dyDescent="0.25">
      <c r="A107" s="105">
        <v>26</v>
      </c>
      <c r="B107" s="106" t="s">
        <v>26</v>
      </c>
      <c r="C107" s="106" t="e">
        <f>'ОИ 2'!C27</f>
        <v>#REF!</v>
      </c>
      <c r="D107" s="106" t="e">
        <f>'ОИ 2'!D27</f>
        <v>#REF!</v>
      </c>
      <c r="E107" s="106">
        <f>'ОИ 2'!E27</f>
        <v>0</v>
      </c>
      <c r="F107" s="106">
        <f>'ОИ 2'!F27</f>
        <v>0</v>
      </c>
      <c r="G107" s="106">
        <f>'ОИ 2'!G27</f>
        <v>0</v>
      </c>
      <c r="H107" s="106">
        <f>'ОИ 2'!H27</f>
        <v>0</v>
      </c>
      <c r="I107" s="106">
        <f>'ОИ 2'!I27</f>
        <v>0</v>
      </c>
      <c r="J107" s="106">
        <f>'ОИ 2'!J27</f>
        <v>0</v>
      </c>
      <c r="K107" s="106">
        <f>'ОИ 2'!K27</f>
        <v>0</v>
      </c>
      <c r="L107" s="106">
        <f>'ОИ 2'!L27</f>
        <v>0</v>
      </c>
      <c r="M107" s="106">
        <f>'ОИ 2'!M27</f>
        <v>0</v>
      </c>
      <c r="N107" s="106">
        <f>'ОИ 2'!N27</f>
        <v>0</v>
      </c>
      <c r="O107" s="106">
        <f>'ОИ 2'!O27</f>
        <v>0</v>
      </c>
      <c r="P107" s="106">
        <f>'ОИ 2'!P27</f>
        <v>0</v>
      </c>
      <c r="Q107" s="106">
        <f>'ОИ 2'!Q27</f>
        <v>0</v>
      </c>
      <c r="R107" s="106">
        <f>'ОИ 2'!R27</f>
        <v>0.45088375093161703</v>
      </c>
    </row>
    <row r="108" spans="1:18" customFormat="1" ht="15.75" customHeight="1" x14ac:dyDescent="0.25">
      <c r="A108" s="105">
        <v>27</v>
      </c>
      <c r="B108" s="106" t="s">
        <v>27</v>
      </c>
      <c r="C108" s="106" t="e">
        <f>'ОИ 2'!C28</f>
        <v>#REF!</v>
      </c>
      <c r="D108" s="106" t="e">
        <f>'ОИ 2'!D28</f>
        <v>#REF!</v>
      </c>
      <c r="E108" s="106">
        <f>'ОИ 2'!E28</f>
        <v>0</v>
      </c>
      <c r="F108" s="106">
        <f>'ОИ 2'!F28</f>
        <v>0</v>
      </c>
      <c r="G108" s="106">
        <f>'ОИ 2'!G28</f>
        <v>0</v>
      </c>
      <c r="H108" s="106">
        <f>'ОИ 2'!H28</f>
        <v>0</v>
      </c>
      <c r="I108" s="106">
        <f>'ОИ 2'!I28</f>
        <v>0</v>
      </c>
      <c r="J108" s="106">
        <f>'ОИ 2'!J28</f>
        <v>0</v>
      </c>
      <c r="K108" s="106">
        <f>'ОИ 2'!K28</f>
        <v>0</v>
      </c>
      <c r="L108" s="106">
        <f>'ОИ 2'!L28</f>
        <v>0</v>
      </c>
      <c r="M108" s="106">
        <f>'ОИ 2'!M28</f>
        <v>0</v>
      </c>
      <c r="N108" s="106">
        <f>'ОИ 2'!N28</f>
        <v>0</v>
      </c>
      <c r="O108" s="106">
        <f>'ОИ 2'!O28</f>
        <v>0</v>
      </c>
      <c r="P108" s="106">
        <f>'ОИ 2'!P28</f>
        <v>0</v>
      </c>
      <c r="Q108" s="106">
        <f>'ОИ 2'!Q28</f>
        <v>0</v>
      </c>
      <c r="R108" s="106">
        <f>'ОИ 2'!R28</f>
        <v>0.45530506782545621</v>
      </c>
    </row>
    <row r="109" spans="1:18" customFormat="1" ht="15.75" customHeight="1" x14ac:dyDescent="0.25">
      <c r="A109" s="105">
        <v>28</v>
      </c>
      <c r="B109" s="106" t="s">
        <v>28</v>
      </c>
      <c r="C109" s="106" t="e">
        <f>'ОИ 2'!C29</f>
        <v>#REF!</v>
      </c>
      <c r="D109" s="106" t="e">
        <f>'ОИ 2'!D29</f>
        <v>#REF!</v>
      </c>
      <c r="E109" s="106">
        <f>'ОИ 2'!E29</f>
        <v>0</v>
      </c>
      <c r="F109" s="106">
        <f>'ОИ 2'!F29</f>
        <v>0</v>
      </c>
      <c r="G109" s="106">
        <f>'ОИ 2'!G29</f>
        <v>0</v>
      </c>
      <c r="H109" s="106">
        <f>'ОИ 2'!H29</f>
        <v>0</v>
      </c>
      <c r="I109" s="106">
        <f>'ОИ 2'!I29</f>
        <v>0</v>
      </c>
      <c r="J109" s="106">
        <f>'ОИ 2'!J29</f>
        <v>0</v>
      </c>
      <c r="K109" s="106">
        <f>'ОИ 2'!K29</f>
        <v>0</v>
      </c>
      <c r="L109" s="106">
        <f>'ОИ 2'!L29</f>
        <v>0</v>
      </c>
      <c r="M109" s="106">
        <f>'ОИ 2'!M29</f>
        <v>0</v>
      </c>
      <c r="N109" s="106">
        <f>'ОИ 2'!N29</f>
        <v>0</v>
      </c>
      <c r="O109" s="106">
        <f>'ОИ 2'!O29</f>
        <v>0</v>
      </c>
      <c r="P109" s="106">
        <f>'ОИ 2'!P29</f>
        <v>0</v>
      </c>
      <c r="Q109" s="106">
        <f>'ОИ 2'!Q29</f>
        <v>0</v>
      </c>
      <c r="R109" s="106">
        <f>'ОИ 2'!R29</f>
        <v>0.50391821899228495</v>
      </c>
    </row>
    <row r="110" spans="1:18" customFormat="1" ht="15.75" customHeight="1" x14ac:dyDescent="0.2"/>
    <row r="111" spans="1:18" customFormat="1" ht="15.75" customHeight="1" x14ac:dyDescent="0.2"/>
    <row r="112" spans="1:18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spans="1:18" customFormat="1" ht="15.75" customHeight="1" x14ac:dyDescent="0.2"/>
    <row r="130" spans="1:18" customFormat="1" ht="15.75" customHeight="1" x14ac:dyDescent="0.2"/>
    <row r="131" spans="1:18" customFormat="1" ht="15.75" customHeight="1" x14ac:dyDescent="0.2"/>
    <row r="132" spans="1:18" customFormat="1" ht="15.75" customHeight="1" x14ac:dyDescent="0.2"/>
    <row r="133" spans="1:18" customFormat="1" ht="15.75" customHeight="1" x14ac:dyDescent="0.2"/>
    <row r="134" spans="1:18" customFormat="1" ht="15.75" customHeight="1" x14ac:dyDescent="0.2"/>
    <row r="135" spans="1:18" customFormat="1" ht="15.75" customHeight="1" x14ac:dyDescent="0.25">
      <c r="A135" s="92" t="s">
        <v>99</v>
      </c>
      <c r="B135" s="92"/>
      <c r="C135" s="92">
        <v>2005</v>
      </c>
      <c r="D135" s="92">
        <v>2006</v>
      </c>
      <c r="E135" s="92">
        <v>2007</v>
      </c>
      <c r="F135" s="92">
        <v>2008</v>
      </c>
      <c r="G135" s="92">
        <v>2009</v>
      </c>
      <c r="H135" s="92">
        <v>2010</v>
      </c>
      <c r="I135" s="92">
        <v>2011</v>
      </c>
      <c r="J135" s="92">
        <v>2012</v>
      </c>
      <c r="K135" s="92">
        <v>2013</v>
      </c>
      <c r="L135" s="92">
        <v>2014</v>
      </c>
      <c r="M135" s="92">
        <v>2015</v>
      </c>
      <c r="N135" s="92">
        <v>2016</v>
      </c>
      <c r="O135" s="92">
        <v>2017</v>
      </c>
      <c r="P135" s="92">
        <v>2018</v>
      </c>
      <c r="Q135" s="92">
        <v>2019</v>
      </c>
      <c r="R135" s="92">
        <v>2020</v>
      </c>
    </row>
    <row r="136" spans="1:18" customFormat="1" ht="15.75" customHeight="1" x14ac:dyDescent="0.25">
      <c r="A136" s="92">
        <v>19</v>
      </c>
      <c r="B136" s="92" t="s">
        <v>19</v>
      </c>
      <c r="C136" s="94" t="e">
        <f>'ОИ 3'!C20</f>
        <v>#REF!</v>
      </c>
      <c r="D136" s="94" t="e">
        <f>'ОИ 3'!D20</f>
        <v>#REF!</v>
      </c>
      <c r="E136" s="94">
        <f>'ОИ 3'!E20</f>
        <v>0</v>
      </c>
      <c r="F136" s="94">
        <f>'ОИ 3'!F20</f>
        <v>0</v>
      </c>
      <c r="G136" s="94">
        <f>'ОИ 3'!G20</f>
        <v>0</v>
      </c>
      <c r="H136" s="94">
        <f>'ОИ 3'!H20</f>
        <v>0</v>
      </c>
      <c r="I136" s="94">
        <f>'ОИ 3'!I20</f>
        <v>0</v>
      </c>
      <c r="J136" s="94">
        <f>'ОИ 3'!J20</f>
        <v>0</v>
      </c>
      <c r="K136" s="94">
        <f>'ОИ 3'!K20</f>
        <v>0</v>
      </c>
      <c r="L136" s="94">
        <f>'ОИ 3'!L20</f>
        <v>0</v>
      </c>
      <c r="M136" s="94">
        <f>'ОИ 3'!M20</f>
        <v>0</v>
      </c>
      <c r="N136" s="94">
        <f>'ОИ 3'!N20</f>
        <v>0</v>
      </c>
      <c r="O136" s="94">
        <f>'ОИ 3'!O20</f>
        <v>0</v>
      </c>
      <c r="P136" s="94">
        <f>'ОИ 3'!P20</f>
        <v>0</v>
      </c>
      <c r="Q136" s="94">
        <f>'ОИ 3'!Q20</f>
        <v>0</v>
      </c>
      <c r="R136" s="94">
        <f>'ОИ 3'!R20</f>
        <v>0.46365832124071288</v>
      </c>
    </row>
    <row r="137" spans="1:18" customFormat="1" ht="15.75" customHeight="1" x14ac:dyDescent="0.25">
      <c r="A137" s="92">
        <v>20</v>
      </c>
      <c r="B137" s="92" t="s">
        <v>20</v>
      </c>
      <c r="C137" s="94" t="e">
        <f>'ОИ 3'!C21</f>
        <v>#REF!</v>
      </c>
      <c r="D137" s="94" t="e">
        <f>'ОИ 3'!D21</f>
        <v>#REF!</v>
      </c>
      <c r="E137" s="94">
        <f>'ОИ 3'!E21</f>
        <v>0</v>
      </c>
      <c r="F137" s="94">
        <f>'ОИ 3'!F21</f>
        <v>0</v>
      </c>
      <c r="G137" s="94">
        <f>'ОИ 3'!G21</f>
        <v>0</v>
      </c>
      <c r="H137" s="94">
        <f>'ОИ 3'!H21</f>
        <v>0</v>
      </c>
      <c r="I137" s="94">
        <f>'ОИ 3'!I21</f>
        <v>0</v>
      </c>
      <c r="J137" s="94">
        <f>'ОИ 3'!J21</f>
        <v>0</v>
      </c>
      <c r="K137" s="94">
        <f>'ОИ 3'!K21</f>
        <v>0</v>
      </c>
      <c r="L137" s="94">
        <f>'ОИ 3'!L21</f>
        <v>0</v>
      </c>
      <c r="M137" s="94">
        <f>'ОИ 3'!M21</f>
        <v>0</v>
      </c>
      <c r="N137" s="94">
        <f>'ОИ 3'!N21</f>
        <v>0</v>
      </c>
      <c r="O137" s="94">
        <f>'ОИ 3'!O21</f>
        <v>0</v>
      </c>
      <c r="P137" s="94">
        <f>'ОИ 3'!P21</f>
        <v>0</v>
      </c>
      <c r="Q137" s="94">
        <f>'ОИ 3'!Q21</f>
        <v>0</v>
      </c>
      <c r="R137" s="94">
        <f>'ОИ 3'!R21</f>
        <v>0.41416646779746386</v>
      </c>
    </row>
    <row r="138" spans="1:18" customFormat="1" ht="15.75" customHeight="1" x14ac:dyDescent="0.25">
      <c r="A138" s="92">
        <v>21</v>
      </c>
      <c r="B138" s="92" t="s">
        <v>21</v>
      </c>
      <c r="C138" s="94" t="e">
        <f>'ОИ 3'!C22</f>
        <v>#REF!</v>
      </c>
      <c r="D138" s="94" t="e">
        <f>'ОИ 3'!D22</f>
        <v>#REF!</v>
      </c>
      <c r="E138" s="94">
        <f>'ОИ 3'!E22</f>
        <v>0</v>
      </c>
      <c r="F138" s="94">
        <f>'ОИ 3'!F22</f>
        <v>0</v>
      </c>
      <c r="G138" s="94">
        <f>'ОИ 3'!G22</f>
        <v>0</v>
      </c>
      <c r="H138" s="94">
        <f>'ОИ 3'!H22</f>
        <v>0</v>
      </c>
      <c r="I138" s="94">
        <f>'ОИ 3'!I22</f>
        <v>0</v>
      </c>
      <c r="J138" s="94">
        <f>'ОИ 3'!J22</f>
        <v>0</v>
      </c>
      <c r="K138" s="94">
        <f>'ОИ 3'!K22</f>
        <v>0</v>
      </c>
      <c r="L138" s="94">
        <f>'ОИ 3'!L22</f>
        <v>0</v>
      </c>
      <c r="M138" s="94">
        <f>'ОИ 3'!M22</f>
        <v>0</v>
      </c>
      <c r="N138" s="94">
        <f>'ОИ 3'!N22</f>
        <v>0</v>
      </c>
      <c r="O138" s="94">
        <f>'ОИ 3'!O22</f>
        <v>0</v>
      </c>
      <c r="P138" s="94">
        <f>'ОИ 3'!P22</f>
        <v>0</v>
      </c>
      <c r="Q138" s="94">
        <f>'ОИ 3'!Q22</f>
        <v>0</v>
      </c>
      <c r="R138" s="94">
        <f>'ОИ 3'!R22</f>
        <v>0.43076452756025563</v>
      </c>
    </row>
    <row r="139" spans="1:18" customFormat="1" ht="15.75" customHeight="1" x14ac:dyDescent="0.25">
      <c r="A139" s="92">
        <v>22</v>
      </c>
      <c r="B139" s="92" t="s">
        <v>22</v>
      </c>
      <c r="C139" s="94" t="e">
        <f>'ОИ 3'!C23</f>
        <v>#REF!</v>
      </c>
      <c r="D139" s="94" t="e">
        <f>'ОИ 3'!D23</f>
        <v>#REF!</v>
      </c>
      <c r="E139" s="94">
        <f>'ОИ 3'!E23</f>
        <v>0</v>
      </c>
      <c r="F139" s="94">
        <f>'ОИ 3'!F23</f>
        <v>0</v>
      </c>
      <c r="G139" s="94">
        <f>'ОИ 3'!G23</f>
        <v>0</v>
      </c>
      <c r="H139" s="94">
        <f>'ОИ 3'!H23</f>
        <v>0</v>
      </c>
      <c r="I139" s="94">
        <f>'ОИ 3'!I23</f>
        <v>0</v>
      </c>
      <c r="J139" s="94">
        <f>'ОИ 3'!J23</f>
        <v>0</v>
      </c>
      <c r="K139" s="94">
        <f>'ОИ 3'!K23</f>
        <v>0</v>
      </c>
      <c r="L139" s="94">
        <f>'ОИ 3'!L23</f>
        <v>0</v>
      </c>
      <c r="M139" s="94">
        <f>'ОИ 3'!M23</f>
        <v>0</v>
      </c>
      <c r="N139" s="94">
        <f>'ОИ 3'!N23</f>
        <v>0</v>
      </c>
      <c r="O139" s="94">
        <f>'ОИ 3'!O23</f>
        <v>0</v>
      </c>
      <c r="P139" s="94">
        <f>'ОИ 3'!P23</f>
        <v>0</v>
      </c>
      <c r="Q139" s="94">
        <f>'ОИ 3'!Q23</f>
        <v>0</v>
      </c>
      <c r="R139" s="94">
        <f>'ОИ 3'!R23</f>
        <v>0.49006967022085474</v>
      </c>
    </row>
    <row r="140" spans="1:18" customFormat="1" ht="15.75" customHeight="1" x14ac:dyDescent="0.25">
      <c r="A140" s="92">
        <v>23</v>
      </c>
      <c r="B140" s="92" t="s">
        <v>23</v>
      </c>
      <c r="C140" s="94" t="e">
        <f>'ОИ 3'!C24</f>
        <v>#REF!</v>
      </c>
      <c r="D140" s="94" t="e">
        <f>'ОИ 3'!D24</f>
        <v>#REF!</v>
      </c>
      <c r="E140" s="94">
        <f>'ОИ 3'!E24</f>
        <v>0</v>
      </c>
      <c r="F140" s="94">
        <f>'ОИ 3'!F24</f>
        <v>0</v>
      </c>
      <c r="G140" s="94">
        <f>'ОИ 3'!G24</f>
        <v>0</v>
      </c>
      <c r="H140" s="94">
        <f>'ОИ 3'!H24</f>
        <v>0</v>
      </c>
      <c r="I140" s="94">
        <f>'ОИ 3'!I24</f>
        <v>0</v>
      </c>
      <c r="J140" s="94">
        <f>'ОИ 3'!J24</f>
        <v>0</v>
      </c>
      <c r="K140" s="94">
        <f>'ОИ 3'!K24</f>
        <v>0</v>
      </c>
      <c r="L140" s="94">
        <f>'ОИ 3'!L24</f>
        <v>0</v>
      </c>
      <c r="M140" s="94">
        <f>'ОИ 3'!M24</f>
        <v>0</v>
      </c>
      <c r="N140" s="94">
        <f>'ОИ 3'!N24</f>
        <v>0</v>
      </c>
      <c r="O140" s="94">
        <f>'ОИ 3'!O24</f>
        <v>0</v>
      </c>
      <c r="P140" s="94">
        <f>'ОИ 3'!P24</f>
        <v>0</v>
      </c>
      <c r="Q140" s="94">
        <f>'ОИ 3'!Q24</f>
        <v>0</v>
      </c>
      <c r="R140" s="94">
        <f>'ОИ 3'!R24</f>
        <v>0.68376411178019969</v>
      </c>
    </row>
    <row r="141" spans="1:18" customFormat="1" ht="15.75" customHeight="1" x14ac:dyDescent="0.25">
      <c r="A141" s="92">
        <v>24</v>
      </c>
      <c r="B141" s="92" t="s">
        <v>24</v>
      </c>
      <c r="C141" s="94" t="e">
        <f>'ОИ 3'!C25</f>
        <v>#REF!</v>
      </c>
      <c r="D141" s="94" t="e">
        <f>'ОИ 3'!D25</f>
        <v>#REF!</v>
      </c>
      <c r="E141" s="94">
        <f>'ОИ 3'!E25</f>
        <v>0</v>
      </c>
      <c r="F141" s="94">
        <f>'ОИ 3'!F25</f>
        <v>0</v>
      </c>
      <c r="G141" s="94">
        <f>'ОИ 3'!G25</f>
        <v>0</v>
      </c>
      <c r="H141" s="94">
        <f>'ОИ 3'!H25</f>
        <v>0</v>
      </c>
      <c r="I141" s="94">
        <f>'ОИ 3'!I25</f>
        <v>0</v>
      </c>
      <c r="J141" s="94">
        <f>'ОИ 3'!J25</f>
        <v>0</v>
      </c>
      <c r="K141" s="94">
        <f>'ОИ 3'!K25</f>
        <v>0</v>
      </c>
      <c r="L141" s="94">
        <f>'ОИ 3'!L25</f>
        <v>0</v>
      </c>
      <c r="M141" s="94">
        <f>'ОИ 3'!M25</f>
        <v>0</v>
      </c>
      <c r="N141" s="94">
        <f>'ОИ 3'!N25</f>
        <v>0</v>
      </c>
      <c r="O141" s="94">
        <f>'ОИ 3'!O25</f>
        <v>0</v>
      </c>
      <c r="P141" s="94">
        <f>'ОИ 3'!P25</f>
        <v>0</v>
      </c>
      <c r="Q141" s="94">
        <f>'ОИ 3'!Q25</f>
        <v>0</v>
      </c>
      <c r="R141" s="94">
        <f>'ОИ 3'!R25</f>
        <v>0.52930449431018767</v>
      </c>
    </row>
    <row r="142" spans="1:18" customFormat="1" ht="15.75" customHeight="1" x14ac:dyDescent="0.25">
      <c r="A142" s="92">
        <v>25</v>
      </c>
      <c r="B142" s="92" t="s">
        <v>25</v>
      </c>
      <c r="C142" s="94" t="e">
        <f>'ОИ 3'!C26</f>
        <v>#REF!</v>
      </c>
      <c r="D142" s="94" t="e">
        <f>'ОИ 3'!D26</f>
        <v>#REF!</v>
      </c>
      <c r="E142" s="94">
        <f>'ОИ 3'!E26</f>
        <v>0</v>
      </c>
      <c r="F142" s="94">
        <f>'ОИ 3'!F26</f>
        <v>0</v>
      </c>
      <c r="G142" s="94">
        <f>'ОИ 3'!G26</f>
        <v>0</v>
      </c>
      <c r="H142" s="94">
        <f>'ОИ 3'!H26</f>
        <v>0</v>
      </c>
      <c r="I142" s="94">
        <f>'ОИ 3'!I26</f>
        <v>0</v>
      </c>
      <c r="J142" s="94">
        <f>'ОИ 3'!J26</f>
        <v>0</v>
      </c>
      <c r="K142" s="94">
        <f>'ОИ 3'!K26</f>
        <v>0</v>
      </c>
      <c r="L142" s="94">
        <f>'ОИ 3'!L26</f>
        <v>0</v>
      </c>
      <c r="M142" s="94">
        <f>'ОИ 3'!M26</f>
        <v>0</v>
      </c>
      <c r="N142" s="94">
        <f>'ОИ 3'!N26</f>
        <v>0</v>
      </c>
      <c r="O142" s="94">
        <f>'ОИ 3'!O26</f>
        <v>0</v>
      </c>
      <c r="P142" s="94">
        <f>'ОИ 3'!P26</f>
        <v>0</v>
      </c>
      <c r="Q142" s="94">
        <f>'ОИ 3'!Q26</f>
        <v>0</v>
      </c>
      <c r="R142" s="94">
        <f>'ОИ 3'!R26</f>
        <v>0.43576484937206422</v>
      </c>
    </row>
    <row r="143" spans="1:18" customFormat="1" ht="15.75" customHeight="1" x14ac:dyDescent="0.25">
      <c r="A143" s="92">
        <v>26</v>
      </c>
      <c r="B143" s="92" t="s">
        <v>26</v>
      </c>
      <c r="C143" s="94" t="e">
        <f>'ОИ 3'!C27</f>
        <v>#REF!</v>
      </c>
      <c r="D143" s="94" t="e">
        <f>'ОИ 3'!D27</f>
        <v>#REF!</v>
      </c>
      <c r="E143" s="94">
        <f>'ОИ 3'!E27</f>
        <v>0</v>
      </c>
      <c r="F143" s="94">
        <f>'ОИ 3'!F27</f>
        <v>0</v>
      </c>
      <c r="G143" s="94">
        <f>'ОИ 3'!G27</f>
        <v>0</v>
      </c>
      <c r="H143" s="94">
        <f>'ОИ 3'!H27</f>
        <v>0</v>
      </c>
      <c r="I143" s="94">
        <f>'ОИ 3'!I27</f>
        <v>0</v>
      </c>
      <c r="J143" s="94">
        <f>'ОИ 3'!J27</f>
        <v>0</v>
      </c>
      <c r="K143" s="94">
        <f>'ОИ 3'!K27</f>
        <v>0</v>
      </c>
      <c r="L143" s="94">
        <f>'ОИ 3'!L27</f>
        <v>0</v>
      </c>
      <c r="M143" s="94">
        <f>'ОИ 3'!M27</f>
        <v>0</v>
      </c>
      <c r="N143" s="94">
        <f>'ОИ 3'!N27</f>
        <v>0</v>
      </c>
      <c r="O143" s="94">
        <f>'ОИ 3'!O27</f>
        <v>0</v>
      </c>
      <c r="P143" s="94">
        <f>'ОИ 3'!P27</f>
        <v>0</v>
      </c>
      <c r="Q143" s="94">
        <f>'ОИ 3'!Q27</f>
        <v>0</v>
      </c>
      <c r="R143" s="94">
        <f>'ОИ 3'!R27</f>
        <v>0.50803100039946092</v>
      </c>
    </row>
    <row r="144" spans="1:18" customFormat="1" ht="15.75" customHeight="1" x14ac:dyDescent="0.25">
      <c r="A144" s="92">
        <v>27</v>
      </c>
      <c r="B144" s="92" t="s">
        <v>27</v>
      </c>
      <c r="C144" s="94" t="e">
        <f>'ОИ 3'!C28</f>
        <v>#REF!</v>
      </c>
      <c r="D144" s="94" t="e">
        <f>'ОИ 3'!D28</f>
        <v>#REF!</v>
      </c>
      <c r="E144" s="94">
        <f>'ОИ 3'!E28</f>
        <v>0</v>
      </c>
      <c r="F144" s="94">
        <f>'ОИ 3'!F28</f>
        <v>0</v>
      </c>
      <c r="G144" s="94">
        <f>'ОИ 3'!G28</f>
        <v>0</v>
      </c>
      <c r="H144" s="94">
        <f>'ОИ 3'!H28</f>
        <v>0</v>
      </c>
      <c r="I144" s="94">
        <f>'ОИ 3'!I28</f>
        <v>0</v>
      </c>
      <c r="J144" s="94">
        <f>'ОИ 3'!J28</f>
        <v>0</v>
      </c>
      <c r="K144" s="94">
        <f>'ОИ 3'!K28</f>
        <v>0</v>
      </c>
      <c r="L144" s="94">
        <f>'ОИ 3'!L28</f>
        <v>0</v>
      </c>
      <c r="M144" s="94">
        <f>'ОИ 3'!M28</f>
        <v>0</v>
      </c>
      <c r="N144" s="94">
        <f>'ОИ 3'!N28</f>
        <v>0</v>
      </c>
      <c r="O144" s="94">
        <f>'ОИ 3'!O28</f>
        <v>0</v>
      </c>
      <c r="P144" s="94">
        <f>'ОИ 3'!P28</f>
        <v>0</v>
      </c>
      <c r="Q144" s="94">
        <f>'ОИ 3'!Q28</f>
        <v>0</v>
      </c>
      <c r="R144" s="94">
        <f>'ОИ 3'!R28</f>
        <v>0.59578654082084093</v>
      </c>
    </row>
    <row r="145" spans="1:18" customFormat="1" ht="15.75" customHeight="1" x14ac:dyDescent="0.25">
      <c r="A145" s="92">
        <v>28</v>
      </c>
      <c r="B145" s="92" t="s">
        <v>28</v>
      </c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</row>
    <row r="146" spans="1:18" customFormat="1" ht="15.75" customHeight="1" x14ac:dyDescent="0.2"/>
    <row r="147" spans="1:18" customFormat="1" ht="15.75" customHeight="1" x14ac:dyDescent="0.2"/>
    <row r="148" spans="1:18" customFormat="1" ht="15.75" customHeight="1" x14ac:dyDescent="0.2"/>
    <row r="149" spans="1:18" customFormat="1" ht="15.75" customHeight="1" x14ac:dyDescent="0.2"/>
    <row r="150" spans="1:18" customFormat="1" ht="15.75" customHeight="1" x14ac:dyDescent="0.2"/>
    <row r="151" spans="1:18" customFormat="1" ht="15.75" customHeight="1" x14ac:dyDescent="0.2"/>
    <row r="152" spans="1:18" customFormat="1" ht="15.75" customHeight="1" x14ac:dyDescent="0.2"/>
    <row r="153" spans="1:18" customFormat="1" ht="15.75" customHeight="1" x14ac:dyDescent="0.2"/>
    <row r="154" spans="1:18" customFormat="1" ht="15.75" customHeight="1" x14ac:dyDescent="0.2"/>
    <row r="155" spans="1:18" customFormat="1" ht="47.25" customHeight="1" x14ac:dyDescent="0.2"/>
    <row r="156" spans="1:18" customFormat="1" ht="15.75" customHeight="1" x14ac:dyDescent="0.2"/>
    <row r="157" spans="1:18" customFormat="1" ht="15.75" customHeight="1" x14ac:dyDescent="0.2"/>
    <row r="158" spans="1:18" customFormat="1" ht="15.75" customHeight="1" x14ac:dyDescent="0.2"/>
    <row r="159" spans="1:18" customFormat="1" ht="15.75" customHeight="1" x14ac:dyDescent="0.2"/>
    <row r="160" spans="1:18" customFormat="1" ht="15.75" customHeight="1" x14ac:dyDescent="0.2"/>
    <row r="161" spans="1:18" customFormat="1" ht="15.75" customHeight="1" x14ac:dyDescent="0.2"/>
    <row r="162" spans="1:18" customFormat="1" ht="15.75" customHeight="1" x14ac:dyDescent="0.2"/>
    <row r="163" spans="1:18" customFormat="1" ht="15.75" customHeight="1" x14ac:dyDescent="0.2"/>
    <row r="164" spans="1:18" customFormat="1" ht="15.75" customHeight="1" x14ac:dyDescent="0.2"/>
    <row r="165" spans="1:18" customFormat="1" ht="15.75" customHeight="1" x14ac:dyDescent="0.2"/>
    <row r="166" spans="1:18" customFormat="1" ht="15.75" customHeight="1" x14ac:dyDescent="0.2"/>
    <row r="167" spans="1:18" customFormat="1" ht="15.75" customHeight="1" x14ac:dyDescent="0.2"/>
    <row r="168" spans="1:18" customFormat="1" ht="15.75" customHeight="1" x14ac:dyDescent="0.2"/>
    <row r="169" spans="1:18" customFormat="1" ht="15.75" customHeight="1" x14ac:dyDescent="0.25">
      <c r="A169" s="92" t="s">
        <v>99</v>
      </c>
      <c r="B169" s="92"/>
      <c r="C169" s="92">
        <v>2005</v>
      </c>
      <c r="D169" s="92">
        <v>2006</v>
      </c>
      <c r="E169" s="92">
        <v>2007</v>
      </c>
      <c r="F169" s="92">
        <v>2008</v>
      </c>
      <c r="G169" s="92">
        <v>2009</v>
      </c>
      <c r="H169" s="92">
        <v>2010</v>
      </c>
      <c r="I169" s="92">
        <v>2011</v>
      </c>
      <c r="J169" s="92">
        <v>2012</v>
      </c>
      <c r="K169" s="92">
        <v>2013</v>
      </c>
      <c r="L169" s="92">
        <v>2014</v>
      </c>
      <c r="M169" s="92">
        <v>2015</v>
      </c>
      <c r="N169" s="92">
        <v>2016</v>
      </c>
      <c r="O169" s="92">
        <v>2017</v>
      </c>
      <c r="P169" s="92">
        <v>2018</v>
      </c>
      <c r="Q169" s="92">
        <v>2019</v>
      </c>
      <c r="R169" s="92">
        <v>2020</v>
      </c>
    </row>
    <row r="170" spans="1:18" customFormat="1" ht="15.75" customHeight="1" x14ac:dyDescent="0.25">
      <c r="A170" s="92">
        <v>19</v>
      </c>
      <c r="B170" s="92" t="s">
        <v>19</v>
      </c>
      <c r="C170" s="94" t="e">
        <f>'ОИ 4'!C20</f>
        <v>#REF!</v>
      </c>
      <c r="D170" s="94" t="e">
        <f>'ОИ 4'!D20</f>
        <v>#REF!</v>
      </c>
      <c r="E170" s="94">
        <f>'ОИ 4'!E20</f>
        <v>0</v>
      </c>
      <c r="F170" s="94">
        <f>'ОИ 4'!F20</f>
        <v>0</v>
      </c>
      <c r="G170" s="94">
        <f>'ОИ 4'!G20</f>
        <v>0</v>
      </c>
      <c r="H170" s="94">
        <f>'ОИ 4'!H20</f>
        <v>0</v>
      </c>
      <c r="I170" s="94">
        <f>'ОИ 4'!I20</f>
        <v>0</v>
      </c>
      <c r="J170" s="94">
        <f>'ОИ 4'!J20</f>
        <v>0</v>
      </c>
      <c r="K170" s="94">
        <f>'ОИ 4'!K20</f>
        <v>0</v>
      </c>
      <c r="L170" s="94">
        <f>'ОИ 4'!L20</f>
        <v>0</v>
      </c>
      <c r="M170" s="94">
        <f>'ОИ 4'!M20</f>
        <v>0</v>
      </c>
      <c r="N170" s="94">
        <f>'ОИ 4'!N20</f>
        <v>0</v>
      </c>
      <c r="O170" s="94">
        <f>'ОИ 4'!O20</f>
        <v>0</v>
      </c>
      <c r="P170" s="94">
        <f>'ОИ 4'!P20</f>
        <v>0</v>
      </c>
      <c r="Q170" s="94">
        <f>'ОИ 4'!Q20</f>
        <v>0</v>
      </c>
      <c r="R170" s="94">
        <f>'ОИ 4'!R20</f>
        <v>0.60711252687488693</v>
      </c>
    </row>
    <row r="171" spans="1:18" customFormat="1" ht="15.75" customHeight="1" x14ac:dyDescent="0.25">
      <c r="A171" s="92">
        <v>20</v>
      </c>
      <c r="B171" s="92" t="s">
        <v>20</v>
      </c>
      <c r="C171" s="94" t="e">
        <f>'ОИ 4'!C21</f>
        <v>#REF!</v>
      </c>
      <c r="D171" s="94" t="e">
        <f>'ОИ 4'!D21</f>
        <v>#REF!</v>
      </c>
      <c r="E171" s="94">
        <f>'ОИ 4'!E21</f>
        <v>0</v>
      </c>
      <c r="F171" s="94">
        <f>'ОИ 4'!F21</f>
        <v>0</v>
      </c>
      <c r="G171" s="94">
        <f>'ОИ 4'!G21</f>
        <v>0</v>
      </c>
      <c r="H171" s="94">
        <f>'ОИ 4'!H21</f>
        <v>0</v>
      </c>
      <c r="I171" s="94">
        <f>'ОИ 4'!I21</f>
        <v>0</v>
      </c>
      <c r="J171" s="94">
        <f>'ОИ 4'!J21</f>
        <v>0</v>
      </c>
      <c r="K171" s="94">
        <f>'ОИ 4'!K21</f>
        <v>0</v>
      </c>
      <c r="L171" s="94">
        <f>'ОИ 4'!L21</f>
        <v>0</v>
      </c>
      <c r="M171" s="94">
        <f>'ОИ 4'!M21</f>
        <v>0</v>
      </c>
      <c r="N171" s="94">
        <f>'ОИ 4'!N21</f>
        <v>0</v>
      </c>
      <c r="O171" s="94">
        <f>'ОИ 4'!O21</f>
        <v>0</v>
      </c>
      <c r="P171" s="94">
        <f>'ОИ 4'!P21</f>
        <v>0</v>
      </c>
      <c r="Q171" s="94">
        <f>'ОИ 4'!Q21</f>
        <v>0</v>
      </c>
      <c r="R171" s="94">
        <f>'ОИ 4'!R21</f>
        <v>0.49471053055714931</v>
      </c>
    </row>
    <row r="172" spans="1:18" customFormat="1" ht="15.75" customHeight="1" x14ac:dyDescent="0.25">
      <c r="A172" s="92">
        <v>21</v>
      </c>
      <c r="B172" s="92" t="s">
        <v>21</v>
      </c>
      <c r="C172" s="94" t="e">
        <f>'ОИ 4'!C22</f>
        <v>#REF!</v>
      </c>
      <c r="D172" s="94" t="e">
        <f>'ОИ 4'!D22</f>
        <v>#REF!</v>
      </c>
      <c r="E172" s="94">
        <f>'ОИ 4'!E22</f>
        <v>0</v>
      </c>
      <c r="F172" s="94">
        <f>'ОИ 4'!F22</f>
        <v>0</v>
      </c>
      <c r="G172" s="94">
        <f>'ОИ 4'!G22</f>
        <v>0</v>
      </c>
      <c r="H172" s="94">
        <f>'ОИ 4'!H22</f>
        <v>0</v>
      </c>
      <c r="I172" s="94">
        <f>'ОИ 4'!I22</f>
        <v>0</v>
      </c>
      <c r="J172" s="94">
        <f>'ОИ 4'!J22</f>
        <v>0</v>
      </c>
      <c r="K172" s="94">
        <f>'ОИ 4'!K22</f>
        <v>0</v>
      </c>
      <c r="L172" s="94">
        <f>'ОИ 4'!L22</f>
        <v>0</v>
      </c>
      <c r="M172" s="94">
        <f>'ОИ 4'!M22</f>
        <v>0</v>
      </c>
      <c r="N172" s="94">
        <f>'ОИ 4'!N22</f>
        <v>0</v>
      </c>
      <c r="O172" s="94">
        <f>'ОИ 4'!O22</f>
        <v>0</v>
      </c>
      <c r="P172" s="94">
        <f>'ОИ 4'!P22</f>
        <v>0</v>
      </c>
      <c r="Q172" s="94">
        <f>'ОИ 4'!Q22</f>
        <v>0</v>
      </c>
      <c r="R172" s="94">
        <f>'ОИ 4'!R22</f>
        <v>0.53404506328038703</v>
      </c>
    </row>
    <row r="173" spans="1:18" customFormat="1" ht="15.75" customHeight="1" x14ac:dyDescent="0.25">
      <c r="A173" s="92">
        <v>22</v>
      </c>
      <c r="B173" s="92" t="s">
        <v>22</v>
      </c>
      <c r="C173" s="94" t="e">
        <f>'ОИ 4'!C23</f>
        <v>#REF!</v>
      </c>
      <c r="D173" s="94" t="e">
        <f>'ОИ 4'!D23</f>
        <v>#REF!</v>
      </c>
      <c r="E173" s="94">
        <f>'ОИ 4'!E23</f>
        <v>0</v>
      </c>
      <c r="F173" s="94">
        <f>'ОИ 4'!F23</f>
        <v>0</v>
      </c>
      <c r="G173" s="94">
        <f>'ОИ 4'!G23</f>
        <v>0</v>
      </c>
      <c r="H173" s="94">
        <f>'ОИ 4'!H23</f>
        <v>0</v>
      </c>
      <c r="I173" s="94">
        <f>'ОИ 4'!I23</f>
        <v>0</v>
      </c>
      <c r="J173" s="94">
        <f>'ОИ 4'!J23</f>
        <v>0</v>
      </c>
      <c r="K173" s="94">
        <f>'ОИ 4'!K23</f>
        <v>0</v>
      </c>
      <c r="L173" s="94">
        <f>'ОИ 4'!L23</f>
        <v>0</v>
      </c>
      <c r="M173" s="94">
        <f>'ОИ 4'!M23</f>
        <v>0</v>
      </c>
      <c r="N173" s="94">
        <f>'ОИ 4'!N23</f>
        <v>0</v>
      </c>
      <c r="O173" s="94">
        <f>'ОИ 4'!O23</f>
        <v>0</v>
      </c>
      <c r="P173" s="94">
        <f>'ОИ 4'!P23</f>
        <v>0</v>
      </c>
      <c r="Q173" s="94">
        <f>'ОИ 4'!Q23</f>
        <v>0</v>
      </c>
      <c r="R173" s="94">
        <f>'ОИ 4'!R23</f>
        <v>0.58903407581297096</v>
      </c>
    </row>
    <row r="174" spans="1:18" customFormat="1" ht="15.75" customHeight="1" x14ac:dyDescent="0.25">
      <c r="A174" s="92">
        <v>23</v>
      </c>
      <c r="B174" s="92" t="s">
        <v>23</v>
      </c>
      <c r="C174" s="94" t="e">
        <f>'ОИ 4'!C24</f>
        <v>#REF!</v>
      </c>
      <c r="D174" s="94" t="e">
        <f>'ОИ 4'!D24</f>
        <v>#REF!</v>
      </c>
      <c r="E174" s="94">
        <f>'ОИ 4'!E24</f>
        <v>0</v>
      </c>
      <c r="F174" s="94">
        <f>'ОИ 4'!F24</f>
        <v>0</v>
      </c>
      <c r="G174" s="94">
        <f>'ОИ 4'!G24</f>
        <v>0</v>
      </c>
      <c r="H174" s="94">
        <f>'ОИ 4'!H24</f>
        <v>0</v>
      </c>
      <c r="I174" s="94">
        <f>'ОИ 4'!I24</f>
        <v>0</v>
      </c>
      <c r="J174" s="94">
        <f>'ОИ 4'!J24</f>
        <v>0</v>
      </c>
      <c r="K174" s="94">
        <f>'ОИ 4'!K24</f>
        <v>0</v>
      </c>
      <c r="L174" s="94">
        <f>'ОИ 4'!L24</f>
        <v>0</v>
      </c>
      <c r="M174" s="94">
        <f>'ОИ 4'!M24</f>
        <v>0</v>
      </c>
      <c r="N174" s="94">
        <f>'ОИ 4'!N24</f>
        <v>0</v>
      </c>
      <c r="O174" s="94">
        <f>'ОИ 4'!O24</f>
        <v>0</v>
      </c>
      <c r="P174" s="94">
        <f>'ОИ 4'!P24</f>
        <v>0</v>
      </c>
      <c r="Q174" s="94">
        <f>'ОИ 4'!Q24</f>
        <v>0</v>
      </c>
      <c r="R174" s="94">
        <f>'ОИ 4'!R24</f>
        <v>0.60935056766136653</v>
      </c>
    </row>
    <row r="175" spans="1:18" customFormat="1" ht="15.75" customHeight="1" x14ac:dyDescent="0.25">
      <c r="A175" s="92">
        <v>24</v>
      </c>
      <c r="B175" s="92" t="s">
        <v>24</v>
      </c>
      <c r="C175" s="94" t="e">
        <f>'ОИ 4'!C25</f>
        <v>#REF!</v>
      </c>
      <c r="D175" s="94" t="e">
        <f>'ОИ 4'!D25</f>
        <v>#REF!</v>
      </c>
      <c r="E175" s="94">
        <f>'ОИ 4'!E25</f>
        <v>0</v>
      </c>
      <c r="F175" s="94">
        <f>'ОИ 4'!F25</f>
        <v>0</v>
      </c>
      <c r="G175" s="94">
        <f>'ОИ 4'!G25</f>
        <v>0</v>
      </c>
      <c r="H175" s="94">
        <f>'ОИ 4'!H25</f>
        <v>0</v>
      </c>
      <c r="I175" s="94">
        <f>'ОИ 4'!I25</f>
        <v>0</v>
      </c>
      <c r="J175" s="94">
        <f>'ОИ 4'!J25</f>
        <v>0</v>
      </c>
      <c r="K175" s="94">
        <f>'ОИ 4'!K25</f>
        <v>0</v>
      </c>
      <c r="L175" s="94">
        <f>'ОИ 4'!L25</f>
        <v>0</v>
      </c>
      <c r="M175" s="94">
        <f>'ОИ 4'!M25</f>
        <v>0</v>
      </c>
      <c r="N175" s="94">
        <f>'ОИ 4'!N25</f>
        <v>0</v>
      </c>
      <c r="O175" s="94">
        <f>'ОИ 4'!O25</f>
        <v>0</v>
      </c>
      <c r="P175" s="94">
        <f>'ОИ 4'!P25</f>
        <v>0</v>
      </c>
      <c r="Q175" s="94">
        <f>'ОИ 4'!Q25</f>
        <v>0</v>
      </c>
      <c r="R175" s="94">
        <f>'ОИ 4'!R25</f>
        <v>0.5401495914493003</v>
      </c>
    </row>
    <row r="176" spans="1:18" customFormat="1" ht="15.75" customHeight="1" x14ac:dyDescent="0.25">
      <c r="A176" s="92">
        <v>25</v>
      </c>
      <c r="B176" s="92" t="s">
        <v>25</v>
      </c>
      <c r="C176" s="94" t="e">
        <f>'ОИ 4'!C26</f>
        <v>#REF!</v>
      </c>
      <c r="D176" s="94" t="e">
        <f>'ОИ 4'!D26</f>
        <v>#REF!</v>
      </c>
      <c r="E176" s="94">
        <f>'ОИ 4'!E26</f>
        <v>0</v>
      </c>
      <c r="F176" s="94">
        <f>'ОИ 4'!F26</f>
        <v>0</v>
      </c>
      <c r="G176" s="94">
        <f>'ОИ 4'!G26</f>
        <v>0</v>
      </c>
      <c r="H176" s="94">
        <f>'ОИ 4'!H26</f>
        <v>0</v>
      </c>
      <c r="I176" s="94">
        <f>'ОИ 4'!I26</f>
        <v>0</v>
      </c>
      <c r="J176" s="94">
        <f>'ОИ 4'!J26</f>
        <v>0</v>
      </c>
      <c r="K176" s="94">
        <f>'ОИ 4'!K26</f>
        <v>0</v>
      </c>
      <c r="L176" s="94">
        <f>'ОИ 4'!L26</f>
        <v>0</v>
      </c>
      <c r="M176" s="94">
        <f>'ОИ 4'!M26</f>
        <v>0</v>
      </c>
      <c r="N176" s="94">
        <f>'ОИ 4'!N26</f>
        <v>0</v>
      </c>
      <c r="O176" s="94">
        <f>'ОИ 4'!O26</f>
        <v>0</v>
      </c>
      <c r="P176" s="94">
        <f>'ОИ 4'!P26</f>
        <v>0</v>
      </c>
      <c r="Q176" s="94">
        <f>'ОИ 4'!Q26</f>
        <v>0</v>
      </c>
      <c r="R176" s="94">
        <f>'ОИ 4'!R26</f>
        <v>0.48903315752767007</v>
      </c>
    </row>
    <row r="177" spans="1:18" customFormat="1" ht="15.75" customHeight="1" x14ac:dyDescent="0.25">
      <c r="A177" s="92">
        <v>26</v>
      </c>
      <c r="B177" s="92" t="s">
        <v>26</v>
      </c>
      <c r="C177" s="94" t="e">
        <f>'ОИ 4'!C27</f>
        <v>#REF!</v>
      </c>
      <c r="D177" s="94" t="e">
        <f>'ОИ 4'!D27</f>
        <v>#REF!</v>
      </c>
      <c r="E177" s="94">
        <f>'ОИ 4'!E27</f>
        <v>0</v>
      </c>
      <c r="F177" s="94">
        <f>'ОИ 4'!F27</f>
        <v>0</v>
      </c>
      <c r="G177" s="94">
        <f>'ОИ 4'!G27</f>
        <v>0</v>
      </c>
      <c r="H177" s="94">
        <f>'ОИ 4'!H27</f>
        <v>0</v>
      </c>
      <c r="I177" s="94">
        <f>'ОИ 4'!I27</f>
        <v>0</v>
      </c>
      <c r="J177" s="94">
        <f>'ОИ 4'!J27</f>
        <v>0</v>
      </c>
      <c r="K177" s="94">
        <f>'ОИ 4'!K27</f>
        <v>0</v>
      </c>
      <c r="L177" s="94">
        <f>'ОИ 4'!L27</f>
        <v>0</v>
      </c>
      <c r="M177" s="94">
        <f>'ОИ 4'!M27</f>
        <v>0</v>
      </c>
      <c r="N177" s="94">
        <f>'ОИ 4'!N27</f>
        <v>0</v>
      </c>
      <c r="O177" s="94">
        <f>'ОИ 4'!O27</f>
        <v>0</v>
      </c>
      <c r="P177" s="94">
        <f>'ОИ 4'!P27</f>
        <v>0</v>
      </c>
      <c r="Q177" s="94">
        <f>'ОИ 4'!Q27</f>
        <v>0</v>
      </c>
      <c r="R177" s="94">
        <f>'ОИ 4'!R27</f>
        <v>0.63951210511573764</v>
      </c>
    </row>
    <row r="178" spans="1:18" customFormat="1" ht="15.75" customHeight="1" x14ac:dyDescent="0.25">
      <c r="A178" s="92">
        <v>27</v>
      </c>
      <c r="B178" s="92" t="s">
        <v>27</v>
      </c>
      <c r="C178" s="94" t="e">
        <f>'ОИ 4'!C28</f>
        <v>#REF!</v>
      </c>
      <c r="D178" s="94" t="e">
        <f>'ОИ 4'!D28</f>
        <v>#REF!</v>
      </c>
      <c r="E178" s="94">
        <f>'ОИ 4'!E28</f>
        <v>0</v>
      </c>
      <c r="F178" s="94">
        <f>'ОИ 4'!F28</f>
        <v>0</v>
      </c>
      <c r="G178" s="94">
        <f>'ОИ 4'!G28</f>
        <v>0</v>
      </c>
      <c r="H178" s="94">
        <f>'ОИ 4'!H28</f>
        <v>0</v>
      </c>
      <c r="I178" s="94">
        <f>'ОИ 4'!I28</f>
        <v>0</v>
      </c>
      <c r="J178" s="94">
        <f>'ОИ 4'!J28</f>
        <v>0</v>
      </c>
      <c r="K178" s="94">
        <f>'ОИ 4'!K28</f>
        <v>0</v>
      </c>
      <c r="L178" s="94">
        <f>'ОИ 4'!L28</f>
        <v>0</v>
      </c>
      <c r="M178" s="94">
        <f>'ОИ 4'!M28</f>
        <v>0</v>
      </c>
      <c r="N178" s="94">
        <f>'ОИ 4'!N28</f>
        <v>0</v>
      </c>
      <c r="O178" s="94">
        <f>'ОИ 4'!O28</f>
        <v>0</v>
      </c>
      <c r="P178" s="94">
        <f>'ОИ 4'!P28</f>
        <v>0</v>
      </c>
      <c r="Q178" s="94">
        <f>'ОИ 4'!Q28</f>
        <v>0</v>
      </c>
      <c r="R178" s="94">
        <f>'ОИ 4'!R28</f>
        <v>0.55159255757827674</v>
      </c>
    </row>
    <row r="179" spans="1:18" customFormat="1" ht="15.75" customHeight="1" x14ac:dyDescent="0.25">
      <c r="A179" s="92">
        <v>28</v>
      </c>
      <c r="B179" s="92" t="s">
        <v>28</v>
      </c>
      <c r="C179" s="94" t="e">
        <f>'ОИ 4'!C29</f>
        <v>#REF!</v>
      </c>
      <c r="D179" s="94" t="e">
        <f>'ОИ 4'!D29</f>
        <v>#REF!</v>
      </c>
      <c r="E179" s="94">
        <f>'ОИ 4'!E29</f>
        <v>0</v>
      </c>
      <c r="F179" s="94">
        <f>'ОИ 4'!F29</f>
        <v>0</v>
      </c>
      <c r="G179" s="94">
        <f>'ОИ 4'!G29</f>
        <v>0</v>
      </c>
      <c r="H179" s="94">
        <f>'ОИ 4'!H29</f>
        <v>0</v>
      </c>
      <c r="I179" s="94">
        <f>'ОИ 4'!I29</f>
        <v>0</v>
      </c>
      <c r="J179" s="94">
        <f>'ОИ 4'!J29</f>
        <v>0</v>
      </c>
      <c r="K179" s="94">
        <f>'ОИ 4'!K29</f>
        <v>0</v>
      </c>
      <c r="L179" s="94">
        <f>'ОИ 4'!L29</f>
        <v>0</v>
      </c>
      <c r="M179" s="94">
        <f>'ОИ 4'!M29</f>
        <v>0</v>
      </c>
      <c r="N179" s="94">
        <f>'ОИ 4'!N29</f>
        <v>0</v>
      </c>
      <c r="O179" s="94">
        <f>'ОИ 4'!O29</f>
        <v>0</v>
      </c>
      <c r="P179" s="94">
        <f>'ОИ 4'!P29</f>
        <v>0</v>
      </c>
      <c r="Q179" s="94">
        <f>'ОИ 4'!Q29</f>
        <v>0</v>
      </c>
      <c r="R179" s="94">
        <f>'ОИ 4'!R29</f>
        <v>0.74181844145697851</v>
      </c>
    </row>
    <row r="180" spans="1:18" customFormat="1" ht="15.75" customHeight="1" x14ac:dyDescent="0.2"/>
    <row r="181" spans="1:18" customFormat="1" ht="15.75" customHeight="1" x14ac:dyDescent="0.2"/>
    <row r="182" spans="1:18" customFormat="1" ht="15.75" customHeight="1" x14ac:dyDescent="0.2"/>
    <row r="183" spans="1:18" customFormat="1" ht="15.75" customHeight="1" x14ac:dyDescent="0.2"/>
    <row r="184" spans="1:18" customFormat="1" ht="15.75" customHeight="1" x14ac:dyDescent="0.2"/>
    <row r="185" spans="1:18" customFormat="1" ht="15.75" customHeight="1" x14ac:dyDescent="0.2"/>
    <row r="186" spans="1:18" customFormat="1" ht="15.75" customHeight="1" x14ac:dyDescent="0.2"/>
    <row r="187" spans="1:18" customFormat="1" ht="15.75" customHeight="1" x14ac:dyDescent="0.2"/>
    <row r="188" spans="1:18" customFormat="1" ht="15.75" customHeight="1" x14ac:dyDescent="0.2"/>
    <row r="189" spans="1:18" customFormat="1" ht="15.75" customHeight="1" x14ac:dyDescent="0.2"/>
    <row r="190" spans="1:18" customFormat="1" ht="15.75" customHeight="1" x14ac:dyDescent="0.2"/>
    <row r="191" spans="1:18" customFormat="1" ht="15.75" customHeight="1" x14ac:dyDescent="0.2"/>
    <row r="192" spans="1:18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85"/>
  <sheetViews>
    <sheetView topLeftCell="A64" zoomScale="90" zoomScaleNormal="90" workbookViewId="0">
      <selection activeCell="Z99" sqref="Z99"/>
    </sheetView>
  </sheetViews>
  <sheetFormatPr defaultColWidth="8.7109375" defaultRowHeight="12.75" x14ac:dyDescent="0.2"/>
  <cols>
    <col min="2" max="2" width="26.7109375" customWidth="1"/>
    <col min="3" max="3" width="14.140625" customWidth="1"/>
    <col min="4" max="4" width="12.85546875" customWidth="1"/>
    <col min="5" max="5" width="13.140625" customWidth="1"/>
  </cols>
  <sheetData>
    <row r="1" spans="1:5" ht="85.5" customHeight="1" thickBot="1" x14ac:dyDescent="0.3">
      <c r="A1" s="45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5">
        <v>29</v>
      </c>
      <c r="B2" s="46" t="s">
        <v>29</v>
      </c>
      <c r="C2" s="60">
        <f>'9.1 Н'!B30</f>
        <v>0.52268005010258245</v>
      </c>
      <c r="D2" s="61">
        <f>'9.2 Н'!B30</f>
        <v>8.0871559035218471E-9</v>
      </c>
      <c r="E2" s="61">
        <f>'9.3 Н'!B30</f>
        <v>3.4706263436805806E-3</v>
      </c>
    </row>
    <row r="3" spans="1:5" ht="15.75" x14ac:dyDescent="0.25">
      <c r="A3" s="45">
        <v>30</v>
      </c>
      <c r="B3" s="46" t="s">
        <v>30</v>
      </c>
      <c r="C3" s="60">
        <f>'9.1 Н'!B31</f>
        <v>0.50208377161948647</v>
      </c>
      <c r="D3" s="61">
        <f>'9.2 Н'!B31</f>
        <v>0.54970912443492725</v>
      </c>
      <c r="E3" s="61">
        <f>'9.3 Н'!B31</f>
        <v>0</v>
      </c>
    </row>
    <row r="4" spans="1:5" ht="15.75" x14ac:dyDescent="0.25">
      <c r="A4" s="45">
        <v>31</v>
      </c>
      <c r="B4" s="46" t="s">
        <v>31</v>
      </c>
      <c r="C4" s="60">
        <f>'9.1 Н'!B32</f>
        <v>0.4569157251147003</v>
      </c>
      <c r="D4" s="61">
        <f>'9.2 Н'!B32</f>
        <v>0.85733781894320671</v>
      </c>
      <c r="E4" s="61">
        <f>'9.3 Н'!B32</f>
        <v>5.8817460300511657E-32</v>
      </c>
    </row>
    <row r="5" spans="1:5" ht="15.75" x14ac:dyDescent="0.25">
      <c r="A5" s="45">
        <v>32</v>
      </c>
      <c r="B5" s="46" t="s">
        <v>32</v>
      </c>
      <c r="C5" s="60">
        <f>'9.1 Н'!B33</f>
        <v>0.535144349213312</v>
      </c>
      <c r="D5" s="61">
        <f>'9.2 Н'!B33</f>
        <v>0.70428646907105208</v>
      </c>
      <c r="E5" s="61">
        <f>'9.3 Н'!B33</f>
        <v>2.6334244368154494E-3</v>
      </c>
    </row>
    <row r="6" spans="1:5" ht="15.75" x14ac:dyDescent="0.25">
      <c r="A6" s="45">
        <v>33</v>
      </c>
      <c r="B6" s="46" t="s">
        <v>33</v>
      </c>
      <c r="C6" s="60">
        <f>'9.1 Н'!B34</f>
        <v>0.46651649576840371</v>
      </c>
      <c r="D6" s="61">
        <f>'9.2 Н'!B34</f>
        <v>3.0174944955937786E-2</v>
      </c>
      <c r="E6" s="61">
        <f>'9.3 Н'!B34</f>
        <v>2.9675655930900331E-2</v>
      </c>
    </row>
    <row r="7" spans="1:5" ht="15.75" x14ac:dyDescent="0.25">
      <c r="A7" s="45">
        <v>34</v>
      </c>
      <c r="B7" s="46" t="s">
        <v>34</v>
      </c>
      <c r="C7" s="60">
        <f>'9.1 Н'!B35</f>
        <v>0.47171912544767997</v>
      </c>
      <c r="D7" s="61">
        <f>'9.2 Н'!B35</f>
        <v>0.53190967642581799</v>
      </c>
      <c r="E7" s="61">
        <f>'9.3 Н'!B35</f>
        <v>5.1051334541314553E-2</v>
      </c>
    </row>
    <row r="8" spans="1:5" ht="15.75" x14ac:dyDescent="0.25">
      <c r="A8" s="45">
        <v>35</v>
      </c>
      <c r="B8" s="46" t="s">
        <v>35</v>
      </c>
      <c r="C8" s="60">
        <f>'9.1 Н'!B36</f>
        <v>0.52704571164536895</v>
      </c>
      <c r="D8" s="61">
        <f>'9.2 Н'!B36</f>
        <v>0.53795060591847388</v>
      </c>
      <c r="E8" s="61">
        <f>'9.3 Н'!B36</f>
        <v>3.3031813767543147E-2</v>
      </c>
    </row>
    <row r="9" spans="1:5" ht="15.75" x14ac:dyDescent="0.25">
      <c r="A9" s="45">
        <v>36</v>
      </c>
      <c r="B9" s="46" t="s">
        <v>36</v>
      </c>
      <c r="C9" s="60">
        <f>'9.1 Н'!B37</f>
        <v>0.63375626101721239</v>
      </c>
      <c r="D9" s="61">
        <f>'9.2 Н'!B37</f>
        <v>1.7263349150062191E-4</v>
      </c>
      <c r="E9" s="61">
        <f>'9.3 Н'!B37</f>
        <v>1.972152263052547E-31</v>
      </c>
    </row>
    <row r="10" spans="1:5" ht="15.75" x14ac:dyDescent="0.25">
      <c r="A10" s="47"/>
      <c r="B10" s="48"/>
      <c r="C10" s="60"/>
      <c r="D10" s="61"/>
      <c r="E10" s="61"/>
    </row>
    <row r="11" spans="1:5" ht="15.75" x14ac:dyDescent="0.25">
      <c r="A11" s="47"/>
      <c r="B11" s="48"/>
      <c r="C11" s="60"/>
      <c r="D11" s="61"/>
      <c r="E11" s="61"/>
    </row>
    <row r="12" spans="1:5" ht="15.75" x14ac:dyDescent="0.25">
      <c r="A12" s="47"/>
      <c r="B12" s="48"/>
      <c r="C12" s="60"/>
      <c r="D12" s="61"/>
      <c r="E12" s="61"/>
    </row>
    <row r="13" spans="1:5" ht="15.75" x14ac:dyDescent="0.25">
      <c r="A13" s="47"/>
      <c r="B13" s="48"/>
      <c r="C13" s="60"/>
      <c r="D13" s="61"/>
      <c r="E13" s="61"/>
    </row>
    <row r="14" spans="1:5" ht="15.75" x14ac:dyDescent="0.25">
      <c r="A14" s="47"/>
      <c r="B14" s="48"/>
      <c r="C14" s="60"/>
      <c r="D14" s="61"/>
      <c r="E14" s="61"/>
    </row>
    <row r="15" spans="1:5" ht="16.5" thickBot="1" x14ac:dyDescent="0.3">
      <c r="A15" s="47"/>
      <c r="B15" s="48"/>
      <c r="C15" s="60"/>
      <c r="D15" s="61"/>
      <c r="E15" s="61"/>
    </row>
    <row r="16" spans="1:5" ht="45.75" thickBot="1" x14ac:dyDescent="0.3">
      <c r="A16" s="45" t="s">
        <v>99</v>
      </c>
      <c r="B16" s="46" t="s">
        <v>146</v>
      </c>
      <c r="C16" s="59" t="s">
        <v>149</v>
      </c>
      <c r="D16" s="59" t="s">
        <v>111</v>
      </c>
      <c r="E16" s="59" t="s">
        <v>150</v>
      </c>
    </row>
    <row r="17" spans="1:5" ht="15.75" x14ac:dyDescent="0.25">
      <c r="A17" s="45">
        <v>29</v>
      </c>
      <c r="B17" s="46" t="s">
        <v>29</v>
      </c>
      <c r="C17" s="60">
        <f>'10.1 Н'!B30</f>
        <v>0.41027210061055697</v>
      </c>
      <c r="D17" s="61">
        <f>'10.2 Н'!B30</f>
        <v>0.36029385468960701</v>
      </c>
      <c r="E17" s="61">
        <f>'10.3 Н'!B30</f>
        <v>0.54507752230432083</v>
      </c>
    </row>
    <row r="18" spans="1:5" ht="15.75" x14ac:dyDescent="0.25">
      <c r="A18" s="45">
        <v>30</v>
      </c>
      <c r="B18" s="46" t="s">
        <v>30</v>
      </c>
      <c r="C18" s="60">
        <f>'10.1 Н'!B31</f>
        <v>0.48649570064180053</v>
      </c>
      <c r="D18" s="61">
        <f>'10.2 Н'!B31</f>
        <v>0.40791456872008902</v>
      </c>
      <c r="E18" s="61">
        <f>'10.3 Н'!B31</f>
        <v>0.5480071670956862</v>
      </c>
    </row>
    <row r="19" spans="1:5" ht="15.75" x14ac:dyDescent="0.25">
      <c r="A19" s="45">
        <v>31</v>
      </c>
      <c r="B19" s="46" t="s">
        <v>31</v>
      </c>
      <c r="C19" s="60">
        <f>'10.1 Н'!B32</f>
        <v>0.4645176466996449</v>
      </c>
      <c r="D19" s="61">
        <f>'10.2 Н'!B32</f>
        <v>0.43425987635698543</v>
      </c>
      <c r="E19" s="61">
        <f>'10.3 Н'!B32</f>
        <v>0.6239345766153469</v>
      </c>
    </row>
    <row r="20" spans="1:5" ht="15.75" x14ac:dyDescent="0.25">
      <c r="A20" s="45">
        <v>32</v>
      </c>
      <c r="B20" s="46" t="s">
        <v>32</v>
      </c>
      <c r="C20" s="60">
        <f>'10.1 Н'!B33</f>
        <v>0.4645176466996449</v>
      </c>
      <c r="D20" s="61">
        <f>'10.2 Н'!B33</f>
        <v>0.38692798609931284</v>
      </c>
      <c r="E20" s="61">
        <f>'10.3 Н'!B33</f>
        <v>0.54066242481923144</v>
      </c>
    </row>
    <row r="21" spans="1:5" ht="15.75" x14ac:dyDescent="0.25">
      <c r="A21" s="45">
        <v>33</v>
      </c>
      <c r="B21" s="46" t="s">
        <v>33</v>
      </c>
      <c r="C21" s="60">
        <f>'10.1 Н'!B34</f>
        <v>0.57230139195434626</v>
      </c>
      <c r="D21" s="61">
        <f>'10.2 Н'!B34</f>
        <v>0.44956370233212256</v>
      </c>
      <c r="E21" s="61">
        <f>'10.3 Н'!B34</f>
        <v>0.56996029797995129</v>
      </c>
    </row>
    <row r="22" spans="1:5" ht="15.75" x14ac:dyDescent="0.25">
      <c r="A22" s="45">
        <v>34</v>
      </c>
      <c r="B22" s="46" t="s">
        <v>34</v>
      </c>
      <c r="C22" s="60">
        <f>'10.1 Н'!B35</f>
        <v>0.46843088212490436</v>
      </c>
      <c r="D22" s="61">
        <f>'10.2 Н'!B35</f>
        <v>0.4520407154866759</v>
      </c>
      <c r="E22" s="61">
        <f>'10.3 Н'!B35</f>
        <v>0.53583720710643368</v>
      </c>
    </row>
    <row r="23" spans="1:5" ht="15.75" x14ac:dyDescent="0.25">
      <c r="A23" s="45">
        <v>35</v>
      </c>
      <c r="B23" s="46" t="s">
        <v>35</v>
      </c>
      <c r="C23" s="60">
        <f>'10.1 Н'!B36</f>
        <v>0.40838742135941125</v>
      </c>
      <c r="D23" s="61">
        <f>'10.2 Н'!B36</f>
        <v>0.41261288859444389</v>
      </c>
      <c r="E23" s="61">
        <f>'10.3 Н'!B36</f>
        <v>0.5014345582024986</v>
      </c>
    </row>
    <row r="24" spans="1:5" ht="15.75" x14ac:dyDescent="0.25">
      <c r="A24" s="45">
        <v>36</v>
      </c>
      <c r="B24" s="46" t="s">
        <v>36</v>
      </c>
      <c r="C24" s="60">
        <f>'10.1 Н'!B37</f>
        <v>0.4637285802444539</v>
      </c>
      <c r="D24" s="61">
        <f>'10.2 Н'!B37</f>
        <v>0.42271698155201259</v>
      </c>
      <c r="E24" s="61">
        <f>'10.3 Н'!B37</f>
        <v>0.63840034367634335</v>
      </c>
    </row>
    <row r="30" spans="1:5" ht="13.5" thickBot="1" x14ac:dyDescent="0.25"/>
    <row r="31" spans="1:5" ht="75.75" thickBot="1" x14ac:dyDescent="0.3">
      <c r="A31" s="45" t="s">
        <v>99</v>
      </c>
      <c r="B31" s="46" t="s">
        <v>146</v>
      </c>
      <c r="C31" s="59" t="s">
        <v>151</v>
      </c>
      <c r="D31" s="59" t="s">
        <v>152</v>
      </c>
      <c r="E31" s="59" t="s">
        <v>153</v>
      </c>
    </row>
    <row r="32" spans="1:5" ht="15.75" x14ac:dyDescent="0.25">
      <c r="A32" s="45">
        <v>29</v>
      </c>
      <c r="B32" s="46" t="s">
        <v>29</v>
      </c>
      <c r="C32" s="60">
        <f>'11.1 Н'!B30</f>
        <v>0.6969691317244997</v>
      </c>
      <c r="D32" s="61">
        <f>'11.2 Н'!B30</f>
        <v>0.82191809832689966</v>
      </c>
      <c r="E32" s="61">
        <f>'11.3 Н'!B30</f>
        <v>0.55278868856392438</v>
      </c>
    </row>
    <row r="33" spans="1:5" ht="15.75" x14ac:dyDescent="0.25">
      <c r="A33" s="45">
        <v>30</v>
      </c>
      <c r="B33" s="46" t="s">
        <v>30</v>
      </c>
      <c r="C33" s="60">
        <f>'11.1 Н'!B31</f>
        <v>1.6952561150681819E-2</v>
      </c>
      <c r="D33" s="61">
        <f>'11.2 Н'!B31</f>
        <v>0.77168520717417965</v>
      </c>
      <c r="E33" s="61">
        <f>'11.3 Н'!B31</f>
        <v>0.40164699837851692</v>
      </c>
    </row>
    <row r="34" spans="1:5" ht="15.75" x14ac:dyDescent="0.25">
      <c r="A34" s="45">
        <v>31</v>
      </c>
      <c r="B34" s="46" t="s">
        <v>31</v>
      </c>
      <c r="C34" s="60">
        <f>'11.1 Н'!B32</f>
        <v>0.65975395538644721</v>
      </c>
      <c r="D34" s="61">
        <f>'11.2 Н'!B32</f>
        <v>0.65718882103345633</v>
      </c>
      <c r="E34" s="61">
        <f>'11.3 Н'!B32</f>
        <v>0.6111506684084469</v>
      </c>
    </row>
    <row r="35" spans="1:5" ht="15.75" x14ac:dyDescent="0.25">
      <c r="A35" s="45">
        <v>32</v>
      </c>
      <c r="B35" s="46" t="s">
        <v>32</v>
      </c>
      <c r="C35" s="60">
        <f>'11.1 Н'!B33</f>
        <v>0.65189704890516442</v>
      </c>
      <c r="D35" s="61">
        <f>'11.2 Н'!B33</f>
        <v>0.75431100010919205</v>
      </c>
      <c r="E35" s="61">
        <f>'11.3 Н'!B33</f>
        <v>0.52997639169864097</v>
      </c>
    </row>
    <row r="36" spans="1:5" ht="15.75" x14ac:dyDescent="0.25">
      <c r="A36" s="45">
        <v>33</v>
      </c>
      <c r="B36" s="46" t="s">
        <v>33</v>
      </c>
      <c r="C36" s="60">
        <f>'11.1 Н'!B34</f>
        <v>8.1646914058169012E-2</v>
      </c>
      <c r="D36" s="61">
        <f>'11.2 Н'!B34</f>
        <v>0.73902743380578795</v>
      </c>
      <c r="E36" s="61">
        <f>'11.3 Н'!B34</f>
        <v>0.55095255793830533</v>
      </c>
    </row>
    <row r="37" spans="1:5" ht="15.75" x14ac:dyDescent="0.25">
      <c r="A37" s="45">
        <v>34</v>
      </c>
      <c r="B37" s="46" t="s">
        <v>34</v>
      </c>
      <c r="C37" s="60">
        <f>'11.1 Н'!B35</f>
        <v>0.24536016941464844</v>
      </c>
      <c r="D37" s="61">
        <f>'11.2 Н'!B35</f>
        <v>0.81723807470781473</v>
      </c>
      <c r="E37" s="61">
        <f>'11.3 Н'!B35</f>
        <v>0.57754289227679212</v>
      </c>
    </row>
    <row r="38" spans="1:5" ht="15.75" x14ac:dyDescent="0.25">
      <c r="A38" s="45">
        <v>35</v>
      </c>
      <c r="B38" s="46" t="s">
        <v>35</v>
      </c>
      <c r="C38" s="60">
        <f>'11.1 Н'!B36</f>
        <v>0.45894860043783092</v>
      </c>
      <c r="D38" s="61">
        <f>'11.2 Н'!B36</f>
        <v>0.77114549244551123</v>
      </c>
      <c r="E38" s="61">
        <f>'11.3 Н'!B36</f>
        <v>0.72658324362957816</v>
      </c>
    </row>
    <row r="39" spans="1:5" ht="15.75" x14ac:dyDescent="0.25">
      <c r="A39" s="45">
        <v>36</v>
      </c>
      <c r="B39" s="46" t="s">
        <v>36</v>
      </c>
      <c r="C39" s="60">
        <f>'11.1 Н'!B37</f>
        <v>0.83614464454413628</v>
      </c>
      <c r="D39" s="61">
        <f>'11.2 Н'!B37</f>
        <v>0.72480319418613526</v>
      </c>
      <c r="E39" s="61">
        <f>'11.3 Н'!B37</f>
        <v>0.52152199345348882</v>
      </c>
    </row>
    <row r="48" spans="1:5" ht="13.5" thickBot="1" x14ac:dyDescent="0.25"/>
    <row r="49" spans="1:5" ht="75.75" thickBot="1" x14ac:dyDescent="0.3">
      <c r="A49" s="45" t="s">
        <v>99</v>
      </c>
      <c r="B49" s="46" t="s">
        <v>146</v>
      </c>
      <c r="C49" s="59" t="s">
        <v>155</v>
      </c>
      <c r="D49" s="59" t="s">
        <v>154</v>
      </c>
      <c r="E49" s="59" t="s">
        <v>156</v>
      </c>
    </row>
    <row r="50" spans="1:5" ht="15.75" x14ac:dyDescent="0.25">
      <c r="A50" s="45">
        <v>29</v>
      </c>
      <c r="B50" s="46" t="s">
        <v>29</v>
      </c>
      <c r="C50" s="60">
        <f>'12.1 Н'!B30</f>
        <v>1.2746930610956855E-2</v>
      </c>
      <c r="D50" s="61">
        <f>'12.2 Н'!B30</f>
        <v>0.34312118851323509</v>
      </c>
      <c r="E50" s="61">
        <f>'12.3 Н'!B30</f>
        <v>0.58576547227814224</v>
      </c>
    </row>
    <row r="51" spans="1:5" ht="15.75" x14ac:dyDescent="0.25">
      <c r="A51" s="45">
        <v>30</v>
      </c>
      <c r="B51" s="46" t="s">
        <v>30</v>
      </c>
      <c r="C51" s="60">
        <f>'12.1 Н'!B31</f>
        <v>1.7263349150062191E-4</v>
      </c>
      <c r="D51" s="61">
        <f>'12.2 Н'!B31</f>
        <v>8.2448666136332921E-2</v>
      </c>
      <c r="E51" s="61">
        <f>'12.3 Н'!B31</f>
        <v>0.28713875763528152</v>
      </c>
    </row>
    <row r="52" spans="1:5" ht="15.75" x14ac:dyDescent="0.25">
      <c r="A52" s="45">
        <v>31</v>
      </c>
      <c r="B52" s="46" t="s">
        <v>31</v>
      </c>
      <c r="C52" s="60">
        <f>'12.1 Н'!B32</f>
        <v>0.62022900245552715</v>
      </c>
      <c r="D52" s="61">
        <f>'12.2 Н'!B32</f>
        <v>0.14191496068595646</v>
      </c>
      <c r="E52" s="61">
        <f>'12.3 Н'!B32</f>
        <v>0.37671602127591608</v>
      </c>
    </row>
    <row r="53" spans="1:5" ht="15.75" x14ac:dyDescent="0.25">
      <c r="A53" s="45">
        <v>32</v>
      </c>
      <c r="B53" s="46" t="s">
        <v>32</v>
      </c>
      <c r="C53" s="60">
        <f>'12.1 Н'!B33</f>
        <v>3.685732652804264E-2</v>
      </c>
      <c r="D53" s="61">
        <f>'12.2 Н'!B33</f>
        <v>0.45652895831910706</v>
      </c>
      <c r="E53" s="61">
        <f>'12.3 Н'!B33</f>
        <v>0.67566926696358409</v>
      </c>
    </row>
    <row r="54" spans="1:5" ht="15.75" x14ac:dyDescent="0.25">
      <c r="A54" s="45">
        <v>33</v>
      </c>
      <c r="B54" s="46" t="s">
        <v>33</v>
      </c>
      <c r="C54" s="60">
        <f>'12.1 Н'!B34</f>
        <v>0.13367246232138338</v>
      </c>
      <c r="D54" s="61">
        <f>'12.2 Н'!B34</f>
        <v>0.34495769846074853</v>
      </c>
      <c r="E54" s="61">
        <f>'12.3 Н'!B34</f>
        <v>0.58733099565811142</v>
      </c>
    </row>
    <row r="55" spans="1:5" ht="15.75" x14ac:dyDescent="0.25">
      <c r="A55" s="45">
        <v>34</v>
      </c>
      <c r="B55" s="46" t="s">
        <v>34</v>
      </c>
      <c r="C55" s="60">
        <f>'12.1 Н'!B35</f>
        <v>0.48002334342739661</v>
      </c>
      <c r="D55" s="61">
        <f>'12.2 Н'!B35</f>
        <v>0.34227067364510583</v>
      </c>
      <c r="E55" s="61">
        <f>'12.3 Н'!B35</f>
        <v>0.58503903600110807</v>
      </c>
    </row>
    <row r="56" spans="1:5" ht="15.75" x14ac:dyDescent="0.25">
      <c r="A56" s="45">
        <v>35</v>
      </c>
      <c r="B56" s="46" t="s">
        <v>35</v>
      </c>
      <c r="C56" s="60">
        <f>'12.1 Н'!B36</f>
        <v>0.13020200133132295</v>
      </c>
      <c r="D56" s="61">
        <f>'12.2 Н'!B36</f>
        <v>0.49315469972747811</v>
      </c>
      <c r="E56" s="61">
        <f>'12.3 Н'!B36</f>
        <v>0.70224974170695009</v>
      </c>
    </row>
    <row r="57" spans="1:5" ht="15.75" x14ac:dyDescent="0.25">
      <c r="A57" s="45">
        <v>36</v>
      </c>
      <c r="B57" s="46" t="s">
        <v>36</v>
      </c>
      <c r="C57" s="60">
        <f>'12.1 Н'!B37</f>
        <v>0.79531788758890221</v>
      </c>
      <c r="D57" s="61">
        <f>'12.2 Н'!B37</f>
        <v>0.24320155786329911</v>
      </c>
      <c r="E57" s="61">
        <f>'12.3 Н'!B37</f>
        <v>0.49315469972747811</v>
      </c>
    </row>
    <row r="67" spans="1:18" ht="15.75" customHeight="1" x14ac:dyDescent="0.25">
      <c r="A67" s="92" t="s">
        <v>99</v>
      </c>
      <c r="B67" s="92"/>
      <c r="C67" s="92">
        <v>2005</v>
      </c>
      <c r="D67" s="92">
        <v>2006</v>
      </c>
      <c r="E67" s="92">
        <v>2007</v>
      </c>
      <c r="F67" s="92">
        <v>2008</v>
      </c>
      <c r="G67" s="92">
        <v>2009</v>
      </c>
      <c r="H67" s="92">
        <v>2010</v>
      </c>
      <c r="I67" s="92">
        <v>2011</v>
      </c>
      <c r="J67" s="92">
        <v>2012</v>
      </c>
      <c r="K67" s="92">
        <v>2013</v>
      </c>
      <c r="L67" s="92">
        <v>2014</v>
      </c>
      <c r="M67" s="92">
        <v>2015</v>
      </c>
      <c r="N67" s="92">
        <v>2016</v>
      </c>
      <c r="O67" s="92">
        <v>2017</v>
      </c>
      <c r="P67" s="92">
        <v>2018</v>
      </c>
      <c r="Q67" s="92">
        <v>2019</v>
      </c>
      <c r="R67" s="92">
        <v>2020</v>
      </c>
    </row>
    <row r="68" spans="1:18" ht="15.75" customHeight="1" x14ac:dyDescent="0.25">
      <c r="A68" s="92">
        <v>29</v>
      </c>
      <c r="B68" s="92" t="s">
        <v>29</v>
      </c>
      <c r="C68" s="94" t="e">
        <f>'ОИ 1'!C30</f>
        <v>#REF!</v>
      </c>
      <c r="D68" s="94" t="e">
        <f>'ОИ 1'!D30</f>
        <v>#REF!</v>
      </c>
      <c r="E68" s="94">
        <f>'ОИ 1'!E30</f>
        <v>0</v>
      </c>
      <c r="F68" s="94">
        <f>'ОИ 1'!F30</f>
        <v>0</v>
      </c>
      <c r="G68" s="94">
        <f>'ОИ 1'!G30</f>
        <v>0</v>
      </c>
      <c r="H68" s="94">
        <f>'ОИ 1'!H30</f>
        <v>0</v>
      </c>
      <c r="I68" s="94">
        <f>'ОИ 1'!I30</f>
        <v>0</v>
      </c>
      <c r="J68" s="94">
        <f>'ОИ 1'!J30</f>
        <v>0</v>
      </c>
      <c r="K68" s="94">
        <f>'ОИ 1'!K30</f>
        <v>0</v>
      </c>
      <c r="L68" s="94">
        <f>'ОИ 1'!L30</f>
        <v>0</v>
      </c>
      <c r="M68" s="94">
        <f>'ОИ 1'!M30</f>
        <v>0</v>
      </c>
      <c r="N68" s="94">
        <f>'ОИ 1'!N30</f>
        <v>0</v>
      </c>
      <c r="O68" s="94">
        <f>'ОИ 1'!O30</f>
        <v>0</v>
      </c>
      <c r="P68" s="94">
        <f>'ОИ 1'!P30</f>
        <v>0</v>
      </c>
      <c r="Q68" s="94">
        <f>'ОИ 1'!Q30</f>
        <v>0</v>
      </c>
      <c r="R68" s="94">
        <f>'ОИ 1'!R30</f>
        <v>0.17538356151113965</v>
      </c>
    </row>
    <row r="69" spans="1:18" ht="15.75" customHeight="1" x14ac:dyDescent="0.25">
      <c r="A69" s="92">
        <v>30</v>
      </c>
      <c r="B69" s="92" t="s">
        <v>30</v>
      </c>
      <c r="C69" s="94" t="e">
        <f>'ОИ 1'!C31</f>
        <v>#REF!</v>
      </c>
      <c r="D69" s="94" t="e">
        <f>'ОИ 1'!D31</f>
        <v>#REF!</v>
      </c>
      <c r="E69" s="94">
        <f>'ОИ 1'!E31</f>
        <v>0</v>
      </c>
      <c r="F69" s="94">
        <f>'ОИ 1'!F31</f>
        <v>0</v>
      </c>
      <c r="G69" s="94">
        <f>'ОИ 1'!G31</f>
        <v>0</v>
      </c>
      <c r="H69" s="94">
        <f>'ОИ 1'!H31</f>
        <v>0</v>
      </c>
      <c r="I69" s="94">
        <f>'ОИ 1'!I31</f>
        <v>0</v>
      </c>
      <c r="J69" s="94">
        <f>'ОИ 1'!J31</f>
        <v>0</v>
      </c>
      <c r="K69" s="94">
        <f>'ОИ 1'!K31</f>
        <v>0</v>
      </c>
      <c r="L69" s="94">
        <f>'ОИ 1'!L31</f>
        <v>0</v>
      </c>
      <c r="M69" s="94">
        <f>'ОИ 1'!M31</f>
        <v>0</v>
      </c>
      <c r="N69" s="94">
        <f>'ОИ 1'!N31</f>
        <v>1E-3</v>
      </c>
      <c r="O69" s="94">
        <f>'ОИ 1'!O31</f>
        <v>1E-3</v>
      </c>
      <c r="P69" s="94">
        <f>'ОИ 1'!P31</f>
        <v>0</v>
      </c>
      <c r="Q69" s="94">
        <f>'ОИ 1'!Q31</f>
        <v>0</v>
      </c>
      <c r="R69" s="94">
        <f>'ОИ 1'!R31</f>
        <v>0.35059763201813787</v>
      </c>
    </row>
    <row r="70" spans="1:18" ht="15.75" customHeight="1" x14ac:dyDescent="0.25">
      <c r="A70" s="92">
        <v>31</v>
      </c>
      <c r="B70" s="92" t="s">
        <v>31</v>
      </c>
      <c r="C70" s="108"/>
      <c r="D70" s="108"/>
      <c r="E70" s="108"/>
      <c r="F70" s="108"/>
      <c r="G70" s="108"/>
      <c r="H70" s="108"/>
      <c r="I70" s="108"/>
      <c r="J70" s="108"/>
      <c r="K70" s="108"/>
      <c r="L70" s="94">
        <f>'ОИ 1'!L32</f>
        <v>0</v>
      </c>
      <c r="M70" s="94">
        <f>'ОИ 1'!M32</f>
        <v>0</v>
      </c>
      <c r="N70" s="94">
        <f>'ОИ 1'!N32</f>
        <v>0</v>
      </c>
      <c r="O70" s="94">
        <f>'ОИ 1'!O32</f>
        <v>0</v>
      </c>
      <c r="P70" s="94">
        <f>'ОИ 1'!P32</f>
        <v>0</v>
      </c>
      <c r="Q70" s="94">
        <f>'ОИ 1'!Q32</f>
        <v>0</v>
      </c>
      <c r="R70" s="94">
        <f>'ОИ 1'!R32</f>
        <v>0.43808451468596904</v>
      </c>
    </row>
    <row r="71" spans="1:18" ht="15.75" customHeight="1" x14ac:dyDescent="0.25">
      <c r="A71" s="92">
        <v>32</v>
      </c>
      <c r="B71" s="92" t="s">
        <v>32</v>
      </c>
      <c r="C71" s="94" t="e">
        <f>'ОИ 1'!C33</f>
        <v>#REF!</v>
      </c>
      <c r="D71" s="94" t="e">
        <f>'ОИ 1'!D33</f>
        <v>#REF!</v>
      </c>
      <c r="E71" s="94">
        <f>'ОИ 1'!E33</f>
        <v>0</v>
      </c>
      <c r="F71" s="94">
        <f>'ОИ 1'!F33</f>
        <v>0</v>
      </c>
      <c r="G71" s="94">
        <f>'ОИ 1'!G33</f>
        <v>0</v>
      </c>
      <c r="H71" s="94">
        <f>'ОИ 1'!H33</f>
        <v>0</v>
      </c>
      <c r="I71" s="94">
        <f>'ОИ 1'!I33</f>
        <v>0</v>
      </c>
      <c r="J71" s="94">
        <f>'ОИ 1'!J33</f>
        <v>0</v>
      </c>
      <c r="K71" s="94">
        <f>'ОИ 1'!K33</f>
        <v>0</v>
      </c>
      <c r="L71" s="94">
        <f>'ОИ 1'!L33</f>
        <v>0</v>
      </c>
      <c r="M71" s="94">
        <f>'ОИ 1'!M33</f>
        <v>0</v>
      </c>
      <c r="N71" s="94">
        <f>'ОИ 1'!N33</f>
        <v>0</v>
      </c>
      <c r="O71" s="94">
        <f>'ОИ 1'!O33</f>
        <v>0</v>
      </c>
      <c r="P71" s="94">
        <f>'ОИ 1'!P33</f>
        <v>0</v>
      </c>
      <c r="Q71" s="94">
        <f>'ОИ 1'!Q33</f>
        <v>0</v>
      </c>
      <c r="R71" s="94">
        <f>'ОИ 1'!R33</f>
        <v>0.41402141424039313</v>
      </c>
    </row>
    <row r="72" spans="1:18" ht="15.75" customHeight="1" x14ac:dyDescent="0.25">
      <c r="A72" s="92">
        <v>33</v>
      </c>
      <c r="B72" s="92" t="s">
        <v>33</v>
      </c>
      <c r="C72" s="94" t="e">
        <f>'ОИ 1'!C34</f>
        <v>#REF!</v>
      </c>
      <c r="D72" s="94" t="e">
        <f>'ОИ 1'!D34</f>
        <v>#REF!</v>
      </c>
      <c r="E72" s="94">
        <f>'ОИ 1'!E34</f>
        <v>0</v>
      </c>
      <c r="F72" s="94">
        <f>'ОИ 1'!F34</f>
        <v>0</v>
      </c>
      <c r="G72" s="94">
        <f>'ОИ 1'!G34</f>
        <v>0</v>
      </c>
      <c r="H72" s="94">
        <f>'ОИ 1'!H34</f>
        <v>0</v>
      </c>
      <c r="I72" s="94">
        <f>'ОИ 1'!I34</f>
        <v>0</v>
      </c>
      <c r="J72" s="94">
        <f>'ОИ 1'!J34</f>
        <v>0</v>
      </c>
      <c r="K72" s="94">
        <f>'ОИ 1'!K34</f>
        <v>0</v>
      </c>
      <c r="L72" s="94">
        <f>'ОИ 1'!L34</f>
        <v>0</v>
      </c>
      <c r="M72" s="94">
        <f>'ОИ 1'!M34</f>
        <v>0</v>
      </c>
      <c r="N72" s="94">
        <f>'ОИ 1'!N34</f>
        <v>0</v>
      </c>
      <c r="O72" s="94">
        <f>'ОИ 1'!O34</f>
        <v>0</v>
      </c>
      <c r="P72" s="94">
        <f>'ОИ 1'!P34</f>
        <v>0</v>
      </c>
      <c r="Q72" s="94">
        <f>'ОИ 1'!Q34</f>
        <v>0</v>
      </c>
      <c r="R72" s="94">
        <f>'ОИ 1'!R34</f>
        <v>0.17545569888508061</v>
      </c>
    </row>
    <row r="73" spans="1:18" ht="15.75" customHeight="1" x14ac:dyDescent="0.25">
      <c r="A73" s="92">
        <v>34</v>
      </c>
      <c r="B73" s="92" t="s">
        <v>34</v>
      </c>
      <c r="C73" s="94" t="e">
        <f>'ОИ 1'!C35</f>
        <v>#REF!</v>
      </c>
      <c r="D73" s="94" t="e">
        <f>'ОИ 1'!D35</f>
        <v>#REF!</v>
      </c>
      <c r="E73" s="94">
        <f>'ОИ 1'!E35</f>
        <v>0</v>
      </c>
      <c r="F73" s="94">
        <f>'ОИ 1'!F35</f>
        <v>0</v>
      </c>
      <c r="G73" s="94">
        <f>'ОИ 1'!G35</f>
        <v>0</v>
      </c>
      <c r="H73" s="94">
        <f>'ОИ 1'!H35</f>
        <v>0</v>
      </c>
      <c r="I73" s="94">
        <f>'ОИ 1'!I35</f>
        <v>0</v>
      </c>
      <c r="J73" s="94">
        <f>'ОИ 1'!J35</f>
        <v>0</v>
      </c>
      <c r="K73" s="94">
        <f>'ОИ 1'!K35</f>
        <v>0</v>
      </c>
      <c r="L73" s="94">
        <f>'ОИ 1'!L35</f>
        <v>0</v>
      </c>
      <c r="M73" s="94">
        <f>'ОИ 1'!M35</f>
        <v>0</v>
      </c>
      <c r="N73" s="94">
        <f>'ОИ 1'!N35</f>
        <v>0</v>
      </c>
      <c r="O73" s="94">
        <f>'ОИ 1'!O35</f>
        <v>0</v>
      </c>
      <c r="P73" s="94">
        <f>'ОИ 1'!P35</f>
        <v>0</v>
      </c>
      <c r="Q73" s="94">
        <f>'ОИ 1'!Q35</f>
        <v>0</v>
      </c>
      <c r="R73" s="94">
        <f>'ОИ 1'!R35</f>
        <v>0.35156004547160419</v>
      </c>
    </row>
    <row r="74" spans="1:18" ht="15.75" customHeight="1" x14ac:dyDescent="0.25">
      <c r="A74" s="92">
        <v>35</v>
      </c>
      <c r="B74" s="92" t="s">
        <v>35</v>
      </c>
      <c r="C74" s="94" t="e">
        <f>'ОИ 1'!C36</f>
        <v>#REF!</v>
      </c>
      <c r="D74" s="94" t="e">
        <f>'ОИ 1'!D36</f>
        <v>#REF!</v>
      </c>
      <c r="E74" s="94">
        <f>'ОИ 1'!E36</f>
        <v>0</v>
      </c>
      <c r="F74" s="94">
        <f>'ОИ 1'!F36</f>
        <v>0</v>
      </c>
      <c r="G74" s="94">
        <f>'ОИ 1'!G36</f>
        <v>0</v>
      </c>
      <c r="H74" s="94">
        <f>'ОИ 1'!H36</f>
        <v>0</v>
      </c>
      <c r="I74" s="94">
        <f>'ОИ 1'!I36</f>
        <v>0</v>
      </c>
      <c r="J74" s="94">
        <f>'ОИ 1'!J36</f>
        <v>0</v>
      </c>
      <c r="K74" s="94">
        <f>'ОИ 1'!K36</f>
        <v>0</v>
      </c>
      <c r="L74" s="94">
        <f>'ОИ 1'!L36</f>
        <v>0</v>
      </c>
      <c r="M74" s="94">
        <f>'ОИ 1'!M36</f>
        <v>0</v>
      </c>
      <c r="N74" s="94">
        <f>'ОИ 1'!N36</f>
        <v>0</v>
      </c>
      <c r="O74" s="94">
        <f>'ОИ 1'!O36</f>
        <v>0</v>
      </c>
      <c r="P74" s="94">
        <f>'ОИ 1'!P36</f>
        <v>0</v>
      </c>
      <c r="Q74" s="94">
        <f>'ОИ 1'!Q36</f>
        <v>0</v>
      </c>
      <c r="R74" s="94">
        <f>'ОИ 1'!R36</f>
        <v>0.366009377110462</v>
      </c>
    </row>
    <row r="75" spans="1:18" ht="15.75" customHeight="1" x14ac:dyDescent="0.25">
      <c r="A75" s="92">
        <v>36</v>
      </c>
      <c r="B75" s="92" t="s">
        <v>36</v>
      </c>
      <c r="C75" s="108"/>
      <c r="D75" s="108"/>
      <c r="E75" s="108"/>
      <c r="F75" s="108"/>
      <c r="G75" s="108"/>
      <c r="H75" s="108"/>
      <c r="I75" s="108"/>
      <c r="J75" s="108"/>
      <c r="K75" s="108"/>
      <c r="L75" s="94">
        <f>'ОИ 1'!L37</f>
        <v>0</v>
      </c>
      <c r="M75" s="94">
        <f>'ОИ 1'!M37</f>
        <v>0</v>
      </c>
      <c r="N75" s="94">
        <f>'ОИ 1'!N37</f>
        <v>0</v>
      </c>
      <c r="O75" s="94">
        <f>'ОИ 1'!O37</f>
        <v>0</v>
      </c>
      <c r="P75" s="94">
        <f>'ОИ 1'!P37</f>
        <v>0</v>
      </c>
      <c r="Q75" s="94">
        <f>'ОИ 1'!Q37</f>
        <v>0</v>
      </c>
      <c r="R75" s="94">
        <f>'ОИ 1'!R37</f>
        <v>0.21130963150290435</v>
      </c>
    </row>
    <row r="76" spans="1:18" ht="15.75" customHeight="1" x14ac:dyDescent="0.2"/>
    <row r="77" spans="1:18" ht="15.75" customHeight="1" x14ac:dyDescent="0.2"/>
    <row r="78" spans="1:18" ht="15.75" customHeight="1" x14ac:dyDescent="0.2"/>
    <row r="79" spans="1:18" ht="15.75" customHeight="1" x14ac:dyDescent="0.2"/>
    <row r="80" spans="1:18" ht="15.75" customHeight="1" x14ac:dyDescent="0.2"/>
    <row r="81" spans="1:18" ht="15.75" customHeight="1" x14ac:dyDescent="0.2"/>
    <row r="82" spans="1:18" ht="49.5" customHeight="1" x14ac:dyDescent="0.2"/>
    <row r="83" spans="1:18" ht="54" customHeight="1" x14ac:dyDescent="0.2"/>
    <row r="84" spans="1:18" ht="15.75" customHeight="1" x14ac:dyDescent="0.2"/>
    <row r="85" spans="1:18" ht="37.5" customHeight="1" x14ac:dyDescent="0.2"/>
    <row r="86" spans="1:18" ht="15.75" customHeight="1" x14ac:dyDescent="0.2"/>
    <row r="87" spans="1:18" ht="15.75" customHeight="1" x14ac:dyDescent="0.2"/>
    <row r="88" spans="1:18" ht="15.75" customHeight="1" x14ac:dyDescent="0.2"/>
    <row r="89" spans="1:18" ht="15.75" customHeight="1" x14ac:dyDescent="0.2"/>
    <row r="90" spans="1:18" ht="15.75" customHeight="1" x14ac:dyDescent="0.2"/>
    <row r="91" spans="1:18" ht="15.75" customHeight="1" x14ac:dyDescent="0.2"/>
    <row r="92" spans="1:18" ht="15.75" customHeight="1" x14ac:dyDescent="0.2"/>
    <row r="93" spans="1:18" ht="15.75" customHeight="1" x14ac:dyDescent="0.2"/>
    <row r="94" spans="1:18" ht="15.75" customHeight="1" x14ac:dyDescent="0.2"/>
    <row r="95" spans="1:18" ht="15.75" customHeight="1" x14ac:dyDescent="0.25">
      <c r="A95" s="92" t="s">
        <v>99</v>
      </c>
      <c r="B95" s="92"/>
      <c r="C95" s="92">
        <v>2005</v>
      </c>
      <c r="D95" s="92">
        <v>2006</v>
      </c>
      <c r="E95" s="92">
        <v>2007</v>
      </c>
      <c r="F95" s="92">
        <v>2008</v>
      </c>
      <c r="G95" s="92">
        <v>2009</v>
      </c>
      <c r="H95" s="92">
        <v>2010</v>
      </c>
      <c r="I95" s="92">
        <v>2011</v>
      </c>
      <c r="J95" s="92">
        <v>2012</v>
      </c>
      <c r="K95" s="92">
        <v>2013</v>
      </c>
      <c r="L95" s="92">
        <v>2014</v>
      </c>
      <c r="M95" s="92">
        <v>2015</v>
      </c>
      <c r="N95" s="92">
        <v>2016</v>
      </c>
      <c r="O95" s="92">
        <v>2017</v>
      </c>
      <c r="P95" s="92">
        <v>2018</v>
      </c>
      <c r="Q95" s="92">
        <v>2019</v>
      </c>
      <c r="R95" s="92">
        <v>2020</v>
      </c>
    </row>
    <row r="96" spans="1:18" ht="15.75" customHeight="1" x14ac:dyDescent="0.25">
      <c r="A96" s="92">
        <v>29</v>
      </c>
      <c r="B96" s="92" t="s">
        <v>29</v>
      </c>
      <c r="C96" s="94" t="e">
        <f>'ОИ 2'!C30</f>
        <v>#REF!</v>
      </c>
      <c r="D96" s="94" t="e">
        <f>'ОИ 2'!D30</f>
        <v>#REF!</v>
      </c>
      <c r="E96" s="94">
        <f>'ОИ 2'!E30</f>
        <v>0</v>
      </c>
      <c r="F96" s="94">
        <f>'ОИ 2'!F30</f>
        <v>0</v>
      </c>
      <c r="G96" s="94">
        <f>'ОИ 2'!G30</f>
        <v>0</v>
      </c>
      <c r="H96" s="94">
        <f>'ОИ 2'!H30</f>
        <v>0</v>
      </c>
      <c r="I96" s="94">
        <f>'ОИ 2'!I30</f>
        <v>0</v>
      </c>
      <c r="J96" s="94">
        <f>'ОИ 2'!J30</f>
        <v>0</v>
      </c>
      <c r="K96" s="94">
        <f>'ОИ 2'!K30</f>
        <v>0</v>
      </c>
      <c r="L96" s="94">
        <f>'ОИ 2'!L30</f>
        <v>0</v>
      </c>
      <c r="M96" s="94">
        <f>'ОИ 2'!M30</f>
        <v>0</v>
      </c>
      <c r="N96" s="94">
        <f>'ОИ 2'!N30</f>
        <v>0</v>
      </c>
      <c r="O96" s="94">
        <f>'ОИ 2'!O30</f>
        <v>0</v>
      </c>
      <c r="P96" s="94">
        <f>'ОИ 2'!P30</f>
        <v>0</v>
      </c>
      <c r="Q96" s="94">
        <f>'ОИ 2'!Q30</f>
        <v>0</v>
      </c>
      <c r="R96" s="94">
        <f>'ОИ 2'!R30</f>
        <v>0.43854782586816166</v>
      </c>
    </row>
    <row r="97" spans="1:18" ht="15.75" customHeight="1" x14ac:dyDescent="0.25">
      <c r="A97" s="92">
        <v>30</v>
      </c>
      <c r="B97" s="92" t="s">
        <v>30</v>
      </c>
      <c r="C97" s="94" t="e">
        <f>'ОИ 2'!C31</f>
        <v>#REF!</v>
      </c>
      <c r="D97" s="94" t="e">
        <f>'ОИ 2'!D31</f>
        <v>#REF!</v>
      </c>
      <c r="E97" s="94">
        <f>'ОИ 2'!E31</f>
        <v>0</v>
      </c>
      <c r="F97" s="94">
        <f>'ОИ 2'!F31</f>
        <v>0</v>
      </c>
      <c r="G97" s="94">
        <f>'ОИ 2'!G31</f>
        <v>0</v>
      </c>
      <c r="H97" s="94">
        <f>'ОИ 2'!H31</f>
        <v>0</v>
      </c>
      <c r="I97" s="94">
        <f>'ОИ 2'!I31</f>
        <v>0</v>
      </c>
      <c r="J97" s="94">
        <f>'ОИ 2'!J31</f>
        <v>0</v>
      </c>
      <c r="K97" s="94">
        <f>'ОИ 2'!K31</f>
        <v>0</v>
      </c>
      <c r="L97" s="94">
        <f>'ОИ 2'!L31</f>
        <v>0</v>
      </c>
      <c r="M97" s="94">
        <f>'ОИ 2'!M31</f>
        <v>0</v>
      </c>
      <c r="N97" s="94">
        <f>'ОИ 2'!N31</f>
        <v>0</v>
      </c>
      <c r="O97" s="94">
        <f>'ОИ 2'!O31</f>
        <v>0</v>
      </c>
      <c r="P97" s="94">
        <f>'ОИ 2'!P31</f>
        <v>0</v>
      </c>
      <c r="Q97" s="94">
        <f>'ОИ 2'!Q31</f>
        <v>0</v>
      </c>
      <c r="R97" s="94">
        <f>'ОИ 2'!R31</f>
        <v>0.48080581215252521</v>
      </c>
    </row>
    <row r="98" spans="1:18" ht="15.75" customHeight="1" x14ac:dyDescent="0.25">
      <c r="A98" s="92">
        <v>31</v>
      </c>
      <c r="B98" s="92" t="s">
        <v>31</v>
      </c>
      <c r="C98" s="108"/>
      <c r="D98" s="108"/>
      <c r="E98" s="108"/>
      <c r="F98" s="108"/>
      <c r="G98" s="108"/>
      <c r="H98" s="108"/>
      <c r="I98" s="108"/>
      <c r="J98" s="108"/>
      <c r="K98" s="108"/>
      <c r="L98" s="94">
        <f>'ОИ 2'!L32</f>
        <v>0</v>
      </c>
      <c r="M98" s="94">
        <f>'ОИ 2'!M32</f>
        <v>0</v>
      </c>
      <c r="N98" s="94">
        <f>'ОИ 2'!N32</f>
        <v>0</v>
      </c>
      <c r="O98" s="94">
        <f>'ОИ 2'!O32</f>
        <v>0</v>
      </c>
      <c r="P98" s="94">
        <f>'ОИ 2'!P32</f>
        <v>0</v>
      </c>
      <c r="Q98" s="94">
        <f>'ОИ 2'!Q32</f>
        <v>0</v>
      </c>
      <c r="R98" s="94">
        <f>'ОИ 2'!R32</f>
        <v>0.50757069989065906</v>
      </c>
    </row>
    <row r="99" spans="1:18" ht="15.75" customHeight="1" x14ac:dyDescent="0.25">
      <c r="A99" s="92">
        <v>32</v>
      </c>
      <c r="B99" s="92" t="s">
        <v>32</v>
      </c>
      <c r="C99" s="94" t="e">
        <f>'ОИ 2'!C33</f>
        <v>#REF!</v>
      </c>
      <c r="D99" s="94" t="e">
        <f>'ОИ 2'!D33</f>
        <v>#REF!</v>
      </c>
      <c r="E99" s="94">
        <f>'ОИ 2'!E33</f>
        <v>0</v>
      </c>
      <c r="F99" s="94">
        <f>'ОИ 2'!F33</f>
        <v>0</v>
      </c>
      <c r="G99" s="94">
        <f>'ОИ 2'!G33</f>
        <v>0</v>
      </c>
      <c r="H99" s="94">
        <f>'ОИ 2'!H33</f>
        <v>0</v>
      </c>
      <c r="I99" s="94">
        <f>'ОИ 2'!I33</f>
        <v>0</v>
      </c>
      <c r="J99" s="94">
        <f>'ОИ 2'!J33</f>
        <v>0</v>
      </c>
      <c r="K99" s="94">
        <f>'ОИ 2'!K33</f>
        <v>0</v>
      </c>
      <c r="L99" s="94">
        <f>'ОИ 2'!L33</f>
        <v>0</v>
      </c>
      <c r="M99" s="94">
        <f>'ОИ 2'!M33</f>
        <v>0</v>
      </c>
      <c r="N99" s="94">
        <f>'ОИ 2'!N33</f>
        <v>0</v>
      </c>
      <c r="O99" s="94">
        <f>'ОИ 2'!O33</f>
        <v>0</v>
      </c>
      <c r="P99" s="94">
        <f>'ОИ 2'!P33</f>
        <v>0</v>
      </c>
      <c r="Q99" s="94">
        <f>'ОИ 2'!Q33</f>
        <v>0</v>
      </c>
      <c r="R99" s="94">
        <f>'ОИ 2'!R33</f>
        <v>0.46403601920606308</v>
      </c>
    </row>
    <row r="100" spans="1:18" ht="15.75" customHeight="1" x14ac:dyDescent="0.25">
      <c r="A100" s="92">
        <v>33</v>
      </c>
      <c r="B100" s="92" t="s">
        <v>33</v>
      </c>
      <c r="C100" s="94" t="e">
        <f>'ОИ 2'!C34</f>
        <v>#REF!</v>
      </c>
      <c r="D100" s="94" t="e">
        <f>'ОИ 2'!D34</f>
        <v>#REF!</v>
      </c>
      <c r="E100" s="94">
        <f>'ОИ 2'!E34</f>
        <v>0</v>
      </c>
      <c r="F100" s="94">
        <f>'ОИ 2'!F34</f>
        <v>0</v>
      </c>
      <c r="G100" s="94">
        <f>'ОИ 2'!G34</f>
        <v>0</v>
      </c>
      <c r="H100" s="94">
        <f>'ОИ 2'!H34</f>
        <v>0</v>
      </c>
      <c r="I100" s="94">
        <f>'ОИ 2'!I34</f>
        <v>0</v>
      </c>
      <c r="J100" s="94">
        <f>'ОИ 2'!J34</f>
        <v>0</v>
      </c>
      <c r="K100" s="94">
        <f>'ОИ 2'!K34</f>
        <v>0</v>
      </c>
      <c r="L100" s="94">
        <f>'ОИ 2'!L34</f>
        <v>0</v>
      </c>
      <c r="M100" s="94">
        <f>'ОИ 2'!M34</f>
        <v>0</v>
      </c>
      <c r="N100" s="94">
        <f>'ОИ 2'!N34</f>
        <v>0</v>
      </c>
      <c r="O100" s="94">
        <f>'ОИ 2'!O34</f>
        <v>0</v>
      </c>
      <c r="P100" s="94">
        <f>'ОИ 2'!P34</f>
        <v>0</v>
      </c>
      <c r="Q100" s="94">
        <f>'ОИ 2'!Q34</f>
        <v>0</v>
      </c>
      <c r="R100" s="94">
        <f>'ОИ 2'!R34</f>
        <v>0.5306084640888068</v>
      </c>
    </row>
    <row r="101" spans="1:18" ht="15.75" customHeight="1" x14ac:dyDescent="0.25">
      <c r="A101" s="92">
        <v>34</v>
      </c>
      <c r="B101" s="92" t="s">
        <v>34</v>
      </c>
      <c r="C101" s="94" t="e">
        <f>'ОИ 2'!C35</f>
        <v>#REF!</v>
      </c>
      <c r="D101" s="94" t="e">
        <f>'ОИ 2'!D35</f>
        <v>#REF!</v>
      </c>
      <c r="E101" s="94">
        <f>'ОИ 2'!E35</f>
        <v>0</v>
      </c>
      <c r="F101" s="94">
        <f>'ОИ 2'!F35</f>
        <v>0</v>
      </c>
      <c r="G101" s="94">
        <f>'ОИ 2'!G35</f>
        <v>0</v>
      </c>
      <c r="H101" s="94">
        <f>'ОИ 2'!H35</f>
        <v>0</v>
      </c>
      <c r="I101" s="94">
        <f>'ОИ 2'!I35</f>
        <v>0</v>
      </c>
      <c r="J101" s="94">
        <f>'ОИ 2'!J35</f>
        <v>0</v>
      </c>
      <c r="K101" s="94">
        <f>'ОИ 2'!K35</f>
        <v>0</v>
      </c>
      <c r="L101" s="94">
        <f>'ОИ 2'!L35</f>
        <v>0</v>
      </c>
      <c r="M101" s="94">
        <f>'ОИ 2'!M35</f>
        <v>0</v>
      </c>
      <c r="N101" s="94">
        <f>'ОИ 2'!N35</f>
        <v>0</v>
      </c>
      <c r="O101" s="94">
        <f>'ОИ 2'!O35</f>
        <v>0</v>
      </c>
      <c r="P101" s="94">
        <f>'ОИ 2'!P35</f>
        <v>0</v>
      </c>
      <c r="Q101" s="94">
        <f>'ОИ 2'!Q35</f>
        <v>0</v>
      </c>
      <c r="R101" s="94">
        <f>'ОИ 2'!R35</f>
        <v>0.485436268239338</v>
      </c>
    </row>
    <row r="102" spans="1:18" ht="15.75" customHeight="1" x14ac:dyDescent="0.25">
      <c r="A102" s="92">
        <v>35</v>
      </c>
      <c r="B102" s="92" t="s">
        <v>35</v>
      </c>
      <c r="C102" s="94" t="e">
        <f>'ОИ 2'!C36</f>
        <v>#REF!</v>
      </c>
      <c r="D102" s="94" t="e">
        <f>'ОИ 2'!D36</f>
        <v>#REF!</v>
      </c>
      <c r="E102" s="94">
        <f>'ОИ 2'!E36</f>
        <v>0</v>
      </c>
      <c r="F102" s="94">
        <f>'ОИ 2'!F36</f>
        <v>0</v>
      </c>
      <c r="G102" s="94">
        <f>'ОИ 2'!G36</f>
        <v>0</v>
      </c>
      <c r="H102" s="94">
        <f>'ОИ 2'!H36</f>
        <v>0</v>
      </c>
      <c r="I102" s="94">
        <f>'ОИ 2'!I36</f>
        <v>0</v>
      </c>
      <c r="J102" s="94">
        <f>'ОИ 2'!J36</f>
        <v>0</v>
      </c>
      <c r="K102" s="94">
        <f>'ОИ 2'!K36</f>
        <v>0</v>
      </c>
      <c r="L102" s="94">
        <f>'ОИ 2'!L36</f>
        <v>0</v>
      </c>
      <c r="M102" s="94">
        <f>'ОИ 2'!M36</f>
        <v>0</v>
      </c>
      <c r="N102" s="94">
        <f>'ОИ 2'!N36</f>
        <v>0</v>
      </c>
      <c r="O102" s="94">
        <f>'ОИ 2'!O36</f>
        <v>0</v>
      </c>
      <c r="P102" s="94">
        <f>'ОИ 2'!P36</f>
        <v>0</v>
      </c>
      <c r="Q102" s="94">
        <f>'ОИ 2'!Q36</f>
        <v>0</v>
      </c>
      <c r="R102" s="94">
        <f>'ОИ 2'!R36</f>
        <v>0.4408116227187846</v>
      </c>
    </row>
    <row r="103" spans="1:18" ht="15.75" customHeight="1" x14ac:dyDescent="0.25">
      <c r="A103" s="92">
        <v>36</v>
      </c>
      <c r="B103" s="92" t="s">
        <v>36</v>
      </c>
      <c r="C103" s="108"/>
      <c r="D103" s="108"/>
      <c r="E103" s="108"/>
      <c r="F103" s="108"/>
      <c r="G103" s="108"/>
      <c r="H103" s="108"/>
      <c r="I103" s="108"/>
      <c r="J103" s="108"/>
      <c r="K103" s="108"/>
      <c r="L103" s="94">
        <f>'ОИ 2'!L37</f>
        <v>0</v>
      </c>
      <c r="M103" s="94">
        <f>'ОИ 2'!M37</f>
        <v>0</v>
      </c>
      <c r="N103" s="94">
        <f>'ОИ 2'!N37</f>
        <v>0</v>
      </c>
      <c r="O103" s="94">
        <f>'ОИ 2'!O37</f>
        <v>0</v>
      </c>
      <c r="P103" s="94">
        <f>'ОИ 2'!P37</f>
        <v>0</v>
      </c>
      <c r="Q103" s="94">
        <f>'ОИ 2'!Q37</f>
        <v>0</v>
      </c>
      <c r="R103" s="94">
        <f>'ОИ 2'!R37</f>
        <v>0.50828196849093665</v>
      </c>
    </row>
    <row r="104" spans="1:18" ht="15.75" customHeight="1" x14ac:dyDescent="0.2"/>
    <row r="105" spans="1:18" ht="15.75" customHeight="1" x14ac:dyDescent="0.2"/>
    <row r="106" spans="1:18" ht="15.75" customHeight="1" x14ac:dyDescent="0.2"/>
    <row r="107" spans="1:18" ht="69" customHeight="1" x14ac:dyDescent="0.2"/>
    <row r="108" spans="1:18" ht="15.75" customHeight="1" x14ac:dyDescent="0.2"/>
    <row r="109" spans="1:18" ht="52.5" customHeight="1" x14ac:dyDescent="0.2"/>
    <row r="110" spans="1:18" ht="33" customHeight="1" x14ac:dyDescent="0.2"/>
    <row r="111" spans="1:18" ht="15.75" customHeight="1" x14ac:dyDescent="0.2"/>
    <row r="112" spans="1:18" ht="15.75" customHeight="1" x14ac:dyDescent="0.2"/>
    <row r="113" spans="1:18" ht="15.75" customHeight="1" x14ac:dyDescent="0.2"/>
    <row r="114" spans="1:18" ht="15.75" customHeight="1" x14ac:dyDescent="0.2"/>
    <row r="115" spans="1:18" ht="15.75" customHeight="1" x14ac:dyDescent="0.2"/>
    <row r="116" spans="1:18" ht="15.75" customHeight="1" x14ac:dyDescent="0.2"/>
    <row r="117" spans="1:18" ht="15.75" customHeight="1" x14ac:dyDescent="0.2"/>
    <row r="118" spans="1:18" ht="15.75" customHeight="1" x14ac:dyDescent="0.2"/>
    <row r="119" spans="1:18" ht="15.75" customHeight="1" x14ac:dyDescent="0.2"/>
    <row r="120" spans="1:18" ht="15.75" customHeight="1" x14ac:dyDescent="0.2"/>
    <row r="121" spans="1:18" ht="15.75" customHeight="1" x14ac:dyDescent="0.2"/>
    <row r="122" spans="1:18" ht="15.75" customHeight="1" x14ac:dyDescent="0.2"/>
    <row r="123" spans="1:18" ht="15.75" customHeight="1" x14ac:dyDescent="0.25">
      <c r="A123" s="92" t="s">
        <v>99</v>
      </c>
      <c r="B123" s="92"/>
      <c r="C123" s="92">
        <v>2005</v>
      </c>
      <c r="D123" s="92">
        <v>2006</v>
      </c>
      <c r="E123" s="92">
        <v>2007</v>
      </c>
      <c r="F123" s="92">
        <v>2008</v>
      </c>
      <c r="G123" s="92">
        <v>2009</v>
      </c>
      <c r="H123" s="92">
        <v>2010</v>
      </c>
      <c r="I123" s="92">
        <v>2011</v>
      </c>
      <c r="J123" s="92">
        <v>2012</v>
      </c>
      <c r="K123" s="92">
        <v>2013</v>
      </c>
      <c r="L123" s="92">
        <v>2014</v>
      </c>
      <c r="M123" s="92">
        <v>2015</v>
      </c>
      <c r="N123" s="92">
        <v>2016</v>
      </c>
      <c r="O123" s="92">
        <v>2017</v>
      </c>
      <c r="P123" s="92">
        <v>2018</v>
      </c>
      <c r="Q123" s="92">
        <v>2019</v>
      </c>
      <c r="R123" s="92">
        <v>2020</v>
      </c>
    </row>
    <row r="124" spans="1:18" ht="15.75" customHeight="1" x14ac:dyDescent="0.25">
      <c r="A124" s="92">
        <v>29</v>
      </c>
      <c r="B124" s="92" t="s">
        <v>29</v>
      </c>
      <c r="C124" s="94" t="e">
        <f>'ОИ 3'!C30</f>
        <v>#REF!</v>
      </c>
      <c r="D124" s="94" t="e">
        <f>'ОИ 3'!D30</f>
        <v>#REF!</v>
      </c>
      <c r="E124" s="94">
        <f>'ОИ 3'!E30</f>
        <v>0</v>
      </c>
      <c r="F124" s="94">
        <f>'ОИ 3'!F30</f>
        <v>0</v>
      </c>
      <c r="G124" s="94">
        <f>'ОИ 3'!G30</f>
        <v>0</v>
      </c>
      <c r="H124" s="94">
        <f>'ОИ 3'!H30</f>
        <v>0</v>
      </c>
      <c r="I124" s="94">
        <f>'ОИ 3'!I30</f>
        <v>0</v>
      </c>
      <c r="J124" s="94">
        <f>'ОИ 3'!J30</f>
        <v>0</v>
      </c>
      <c r="K124" s="94">
        <f>'ОИ 3'!K30</f>
        <v>0</v>
      </c>
      <c r="L124" s="94">
        <f>'ОИ 3'!L30</f>
        <v>0</v>
      </c>
      <c r="M124" s="94">
        <f>'ОИ 3'!M30</f>
        <v>0</v>
      </c>
      <c r="N124" s="94">
        <f>'ОИ 3'!N30</f>
        <v>0</v>
      </c>
      <c r="O124" s="94">
        <f>'ОИ 3'!O30</f>
        <v>0</v>
      </c>
      <c r="P124" s="94">
        <f>'ОИ 3'!P30</f>
        <v>0</v>
      </c>
      <c r="Q124" s="94">
        <f>'ОИ 3'!Q30</f>
        <v>0</v>
      </c>
      <c r="R124" s="94">
        <f>'ОИ 3'!R30</f>
        <v>0.69055863953844121</v>
      </c>
    </row>
    <row r="125" spans="1:18" ht="15.75" customHeight="1" x14ac:dyDescent="0.25">
      <c r="A125" s="92">
        <v>30</v>
      </c>
      <c r="B125" s="92" t="s">
        <v>30</v>
      </c>
      <c r="C125" s="94" t="e">
        <f>'ОИ 3'!C31</f>
        <v>#REF!</v>
      </c>
      <c r="D125" s="94" t="e">
        <f>'ОИ 3'!D31</f>
        <v>#REF!</v>
      </c>
      <c r="E125" s="94">
        <f>'ОИ 3'!E31</f>
        <v>0</v>
      </c>
      <c r="F125" s="94">
        <f>'ОИ 3'!F31</f>
        <v>0</v>
      </c>
      <c r="G125" s="94">
        <f>'ОИ 3'!G31</f>
        <v>0</v>
      </c>
      <c r="H125" s="94">
        <f>'ОИ 3'!H31</f>
        <v>0</v>
      </c>
      <c r="I125" s="94">
        <f>'ОИ 3'!I31</f>
        <v>0</v>
      </c>
      <c r="J125" s="94">
        <f>'ОИ 3'!J31</f>
        <v>0</v>
      </c>
      <c r="K125" s="94">
        <f>'ОИ 3'!K31</f>
        <v>0</v>
      </c>
      <c r="L125" s="94">
        <f>'ОИ 3'!L31</f>
        <v>0</v>
      </c>
      <c r="M125" s="94">
        <f>'ОИ 3'!M31</f>
        <v>0</v>
      </c>
      <c r="N125" s="94">
        <f>'ОИ 3'!N31</f>
        <v>0</v>
      </c>
      <c r="O125" s="94">
        <f>'ОИ 3'!O31</f>
        <v>0</v>
      </c>
      <c r="P125" s="94">
        <f>'ОИ 3'!P31</f>
        <v>0</v>
      </c>
      <c r="Q125" s="94">
        <f>'ОИ 3'!Q31</f>
        <v>0</v>
      </c>
      <c r="R125" s="94">
        <f>'ОИ 3'!R31</f>
        <v>0.39676158890112606</v>
      </c>
    </row>
    <row r="126" spans="1:18" ht="15.75" customHeight="1" x14ac:dyDescent="0.25">
      <c r="A126" s="92">
        <v>31</v>
      </c>
      <c r="B126" s="92" t="s">
        <v>31</v>
      </c>
      <c r="C126" s="108"/>
      <c r="D126" s="108"/>
      <c r="E126" s="108"/>
      <c r="F126" s="108"/>
      <c r="G126" s="108"/>
      <c r="H126" s="108"/>
      <c r="I126" s="108"/>
      <c r="J126" s="108"/>
      <c r="K126" s="108"/>
      <c r="L126" s="94">
        <f>'ОИ 3'!L32</f>
        <v>0</v>
      </c>
      <c r="M126" s="94">
        <f>'ОИ 3'!M32</f>
        <v>0</v>
      </c>
      <c r="N126" s="94">
        <f>'ОИ 3'!N32</f>
        <v>0</v>
      </c>
      <c r="O126" s="94">
        <f>'ОИ 3'!O32</f>
        <v>0</v>
      </c>
      <c r="P126" s="94">
        <f>'ОИ 3'!P32</f>
        <v>0</v>
      </c>
      <c r="Q126" s="94">
        <f>'ОИ 3'!Q32</f>
        <v>0</v>
      </c>
      <c r="R126" s="94">
        <f>'ОИ 3'!R32</f>
        <v>0.64269781494278344</v>
      </c>
    </row>
    <row r="127" spans="1:18" ht="15.75" customHeight="1" x14ac:dyDescent="0.25">
      <c r="A127" s="92">
        <v>32</v>
      </c>
      <c r="B127" s="92" t="s">
        <v>32</v>
      </c>
      <c r="C127" s="94" t="e">
        <f>'ОИ 3'!C33</f>
        <v>#REF!</v>
      </c>
      <c r="D127" s="94" t="e">
        <f>'ОИ 3'!D33</f>
        <v>#REF!</v>
      </c>
      <c r="E127" s="94">
        <f>'ОИ 3'!E33</f>
        <v>0</v>
      </c>
      <c r="F127" s="94">
        <f>'ОИ 3'!F33</f>
        <v>0</v>
      </c>
      <c r="G127" s="94">
        <f>'ОИ 3'!G33</f>
        <v>0</v>
      </c>
      <c r="H127" s="94">
        <f>'ОИ 3'!H33</f>
        <v>0</v>
      </c>
      <c r="I127" s="94">
        <f>'ОИ 3'!I33</f>
        <v>0</v>
      </c>
      <c r="J127" s="94">
        <f>'ОИ 3'!J33</f>
        <v>0</v>
      </c>
      <c r="K127" s="94">
        <f>'ОИ 3'!K33</f>
        <v>0</v>
      </c>
      <c r="L127" s="94">
        <f>'ОИ 3'!L33</f>
        <v>0</v>
      </c>
      <c r="M127" s="94">
        <f>'ОИ 3'!M33</f>
        <v>0</v>
      </c>
      <c r="N127" s="94">
        <f>'ОИ 3'!N33</f>
        <v>0</v>
      </c>
      <c r="O127" s="94">
        <f>'ОИ 3'!O33</f>
        <v>0</v>
      </c>
      <c r="P127" s="94">
        <f>'ОИ 3'!P33</f>
        <v>0</v>
      </c>
      <c r="Q127" s="94">
        <f>'ОИ 3'!Q33</f>
        <v>0</v>
      </c>
      <c r="R127" s="94">
        <f>'ОИ 3'!R33</f>
        <v>0.64539481357099915</v>
      </c>
    </row>
    <row r="128" spans="1:18" ht="15.75" customHeight="1" x14ac:dyDescent="0.25">
      <c r="A128" s="92">
        <v>33</v>
      </c>
      <c r="B128" s="92" t="s">
        <v>33</v>
      </c>
      <c r="C128" s="94" t="e">
        <f>'ОИ 3'!C34</f>
        <v>#REF!</v>
      </c>
      <c r="D128" s="94" t="e">
        <f>'ОИ 3'!D34</f>
        <v>#REF!</v>
      </c>
      <c r="E128" s="94">
        <f>'ОИ 3'!E34</f>
        <v>0</v>
      </c>
      <c r="F128" s="94">
        <f>'ОИ 3'!F34</f>
        <v>0</v>
      </c>
      <c r="G128" s="94">
        <f>'ОИ 3'!G34</f>
        <v>0</v>
      </c>
      <c r="H128" s="94">
        <f>'ОИ 3'!H34</f>
        <v>0</v>
      </c>
      <c r="I128" s="94">
        <f>'ОИ 3'!I34</f>
        <v>0</v>
      </c>
      <c r="J128" s="94">
        <f>'ОИ 3'!J34</f>
        <v>0</v>
      </c>
      <c r="K128" s="94">
        <f>'ОИ 3'!K34</f>
        <v>0</v>
      </c>
      <c r="L128" s="94">
        <f>'ОИ 3'!L34</f>
        <v>0</v>
      </c>
      <c r="M128" s="94">
        <f>'ОИ 3'!M34</f>
        <v>0</v>
      </c>
      <c r="N128" s="94">
        <f>'ОИ 3'!N34</f>
        <v>0</v>
      </c>
      <c r="O128" s="94">
        <f>'ОИ 3'!O34</f>
        <v>0</v>
      </c>
      <c r="P128" s="94">
        <f>'ОИ 3'!P34</f>
        <v>0</v>
      </c>
      <c r="Q128" s="94">
        <f>'ОИ 3'!Q34</f>
        <v>0</v>
      </c>
      <c r="R128" s="94">
        <f>'ОИ 3'!R34</f>
        <v>0.45720896860075411</v>
      </c>
    </row>
    <row r="129" spans="1:18" ht="15.75" customHeight="1" x14ac:dyDescent="0.25">
      <c r="A129" s="92">
        <v>34</v>
      </c>
      <c r="B129" s="92" t="s">
        <v>34</v>
      </c>
      <c r="C129" s="94" t="e">
        <f>'ОИ 3'!C35</f>
        <v>#REF!</v>
      </c>
      <c r="D129" s="94" t="e">
        <f>'ОИ 3'!D35</f>
        <v>#REF!</v>
      </c>
      <c r="E129" s="94">
        <f>'ОИ 3'!E35</f>
        <v>0</v>
      </c>
      <c r="F129" s="94">
        <f>'ОИ 3'!F35</f>
        <v>0</v>
      </c>
      <c r="G129" s="94">
        <f>'ОИ 3'!G35</f>
        <v>0</v>
      </c>
      <c r="H129" s="94">
        <f>'ОИ 3'!H35</f>
        <v>0</v>
      </c>
      <c r="I129" s="94">
        <f>'ОИ 3'!I35</f>
        <v>0</v>
      </c>
      <c r="J129" s="94">
        <f>'ОИ 3'!J35</f>
        <v>0</v>
      </c>
      <c r="K129" s="94">
        <f>'ОИ 3'!K35</f>
        <v>0</v>
      </c>
      <c r="L129" s="94">
        <f>'ОИ 3'!L35</f>
        <v>0</v>
      </c>
      <c r="M129" s="94">
        <f>'ОИ 3'!M35</f>
        <v>0</v>
      </c>
      <c r="N129" s="94">
        <f>'ОИ 3'!N35</f>
        <v>0</v>
      </c>
      <c r="O129" s="94">
        <f>'ОИ 3'!O35</f>
        <v>0</v>
      </c>
      <c r="P129" s="94">
        <f>'ОИ 3'!P35</f>
        <v>0</v>
      </c>
      <c r="Q129" s="94">
        <f>'ОИ 3'!Q35</f>
        <v>0</v>
      </c>
      <c r="R129" s="94">
        <f>'ОИ 3'!R35</f>
        <v>0.54671371213308506</v>
      </c>
    </row>
    <row r="130" spans="1:18" ht="15.75" customHeight="1" x14ac:dyDescent="0.25">
      <c r="A130" s="92">
        <v>35</v>
      </c>
      <c r="B130" s="92" t="s">
        <v>35</v>
      </c>
      <c r="C130" s="94" t="e">
        <f>'ОИ 3'!C36</f>
        <v>#REF!</v>
      </c>
      <c r="D130" s="94" t="e">
        <f>'ОИ 3'!D36</f>
        <v>#REF!</v>
      </c>
      <c r="E130" s="94">
        <f>'ОИ 3'!E36</f>
        <v>0</v>
      </c>
      <c r="F130" s="94">
        <f>'ОИ 3'!F36</f>
        <v>0</v>
      </c>
      <c r="G130" s="94">
        <f>'ОИ 3'!G36</f>
        <v>0</v>
      </c>
      <c r="H130" s="94">
        <f>'ОИ 3'!H36</f>
        <v>0</v>
      </c>
      <c r="I130" s="94">
        <f>'ОИ 3'!I36</f>
        <v>0</v>
      </c>
      <c r="J130" s="94">
        <f>'ОИ 3'!J36</f>
        <v>0</v>
      </c>
      <c r="K130" s="94">
        <f>'ОИ 3'!K36</f>
        <v>0</v>
      </c>
      <c r="L130" s="94">
        <f>'ОИ 3'!L36</f>
        <v>0</v>
      </c>
      <c r="M130" s="94">
        <f>'ОИ 3'!M36</f>
        <v>0</v>
      </c>
      <c r="N130" s="94">
        <f>'ОИ 3'!N36</f>
        <v>0</v>
      </c>
      <c r="O130" s="94">
        <f>'ОИ 3'!O36</f>
        <v>0</v>
      </c>
      <c r="P130" s="94">
        <f>'ОИ 3'!P36</f>
        <v>0</v>
      </c>
      <c r="Q130" s="94">
        <f>'ОИ 3'!Q36</f>
        <v>0</v>
      </c>
      <c r="R130" s="94">
        <f>'ОИ 3'!R36</f>
        <v>0.6522257788376401</v>
      </c>
    </row>
    <row r="131" spans="1:18" ht="15.75" customHeight="1" x14ac:dyDescent="0.25">
      <c r="A131" s="92">
        <v>36</v>
      </c>
      <c r="B131" s="92" t="s">
        <v>36</v>
      </c>
      <c r="C131" s="108"/>
      <c r="D131" s="108"/>
      <c r="E131" s="108"/>
      <c r="F131" s="108"/>
      <c r="G131" s="108"/>
      <c r="H131" s="108"/>
      <c r="I131" s="108"/>
      <c r="J131" s="108"/>
      <c r="K131" s="108"/>
      <c r="L131" s="94">
        <f>'ОИ 3'!L37</f>
        <v>0</v>
      </c>
      <c r="M131" s="94">
        <f>'ОИ 3'!M37</f>
        <v>0</v>
      </c>
      <c r="N131" s="94">
        <f>'ОИ 3'!N37</f>
        <v>0</v>
      </c>
      <c r="O131" s="94">
        <f>'ОИ 3'!O37</f>
        <v>0</v>
      </c>
      <c r="P131" s="94">
        <f>'ОИ 3'!P37</f>
        <v>0</v>
      </c>
      <c r="Q131" s="94">
        <f>'ОИ 3'!Q37</f>
        <v>0</v>
      </c>
      <c r="R131" s="94">
        <f>'ОИ 3'!R37</f>
        <v>0.69415661072792012</v>
      </c>
    </row>
    <row r="132" spans="1:18" ht="15.75" customHeight="1" x14ac:dyDescent="0.2"/>
    <row r="133" spans="1:18" ht="15.75" customHeight="1" x14ac:dyDescent="0.2"/>
    <row r="134" spans="1:18" ht="48" customHeight="1" x14ac:dyDescent="0.2"/>
    <row r="135" spans="1:18" ht="15.75" customHeight="1" x14ac:dyDescent="0.2"/>
    <row r="136" spans="1:18" ht="37.5" customHeight="1" x14ac:dyDescent="0.2"/>
    <row r="137" spans="1:18" ht="37.5" customHeight="1" x14ac:dyDescent="0.2"/>
    <row r="138" spans="1:18" ht="37.5" customHeight="1" x14ac:dyDescent="0.2"/>
    <row r="139" spans="1:18" ht="15.75" customHeight="1" x14ac:dyDescent="0.2"/>
    <row r="140" spans="1:18" ht="15.75" customHeight="1" x14ac:dyDescent="0.2"/>
    <row r="141" spans="1:18" ht="15.75" customHeight="1" x14ac:dyDescent="0.2"/>
    <row r="142" spans="1:18" ht="15.75" customHeight="1" x14ac:dyDescent="0.2"/>
    <row r="143" spans="1:18" ht="15.75" customHeight="1" x14ac:dyDescent="0.2"/>
    <row r="144" spans="1:18" ht="15.75" customHeight="1" x14ac:dyDescent="0.2"/>
    <row r="145" spans="1:18" ht="15.75" customHeight="1" x14ac:dyDescent="0.2"/>
    <row r="146" spans="1:18" ht="15.75" customHeight="1" x14ac:dyDescent="0.2"/>
    <row r="147" spans="1:18" ht="15.75" customHeight="1" x14ac:dyDescent="0.2"/>
    <row r="148" spans="1:18" ht="15.75" customHeight="1" x14ac:dyDescent="0.2"/>
    <row r="149" spans="1:18" ht="15.75" customHeight="1" x14ac:dyDescent="0.2"/>
    <row r="150" spans="1:18" ht="15.75" customHeight="1" x14ac:dyDescent="0.2"/>
    <row r="151" spans="1:18" ht="15.75" customHeight="1" x14ac:dyDescent="0.25">
      <c r="A151" s="92" t="s">
        <v>99</v>
      </c>
      <c r="B151" s="92"/>
      <c r="C151" s="92">
        <v>2005</v>
      </c>
      <c r="D151" s="92">
        <v>2006</v>
      </c>
      <c r="E151" s="92">
        <v>2007</v>
      </c>
      <c r="F151" s="92">
        <v>2008</v>
      </c>
      <c r="G151" s="92">
        <v>2009</v>
      </c>
      <c r="H151" s="92">
        <v>2010</v>
      </c>
      <c r="I151" s="92">
        <v>2011</v>
      </c>
      <c r="J151" s="92">
        <v>2012</v>
      </c>
      <c r="K151" s="92">
        <v>2013</v>
      </c>
      <c r="L151" s="92">
        <v>2014</v>
      </c>
      <c r="M151" s="92">
        <v>2015</v>
      </c>
      <c r="N151" s="92">
        <v>2016</v>
      </c>
      <c r="O151" s="92">
        <v>2017</v>
      </c>
      <c r="P151" s="92">
        <v>2018</v>
      </c>
      <c r="Q151" s="92">
        <v>2019</v>
      </c>
      <c r="R151" s="92">
        <v>2020</v>
      </c>
    </row>
    <row r="152" spans="1:18" ht="15.75" customHeight="1" x14ac:dyDescent="0.25">
      <c r="A152" s="92">
        <v>29</v>
      </c>
      <c r="B152" s="92" t="s">
        <v>29</v>
      </c>
      <c r="C152" s="109" t="e">
        <f>'ОИ 4'!C30</f>
        <v>#REF!</v>
      </c>
      <c r="D152" s="109" t="e">
        <f>'ОИ 4'!D30</f>
        <v>#REF!</v>
      </c>
      <c r="E152" s="109">
        <f>'ОИ 4'!E30</f>
        <v>0</v>
      </c>
      <c r="F152" s="109">
        <f>'ОИ 4'!F30</f>
        <v>0</v>
      </c>
      <c r="G152" s="109">
        <f>'ОИ 4'!G30</f>
        <v>0</v>
      </c>
      <c r="H152" s="109">
        <f>'ОИ 4'!H30</f>
        <v>0</v>
      </c>
      <c r="I152" s="109">
        <f>'ОИ 4'!I30</f>
        <v>0</v>
      </c>
      <c r="J152" s="109">
        <f>'ОИ 4'!J30</f>
        <v>0</v>
      </c>
      <c r="K152" s="109">
        <f>'ОИ 4'!K30</f>
        <v>0</v>
      </c>
      <c r="L152" s="109">
        <f>'ОИ 4'!L30</f>
        <v>0</v>
      </c>
      <c r="M152" s="109">
        <f>'ОИ 4'!M30</f>
        <v>0</v>
      </c>
      <c r="N152" s="109">
        <f>'ОИ 4'!N30</f>
        <v>0</v>
      </c>
      <c r="O152" s="109">
        <f>'ОИ 4'!O30</f>
        <v>0</v>
      </c>
      <c r="P152" s="109">
        <f>'ОИ 4'!P30</f>
        <v>0</v>
      </c>
      <c r="Q152" s="109">
        <f>'ОИ 4'!Q30</f>
        <v>0</v>
      </c>
      <c r="R152" s="109">
        <f>'ОИ 4'!R30</f>
        <v>0.31387786380077803</v>
      </c>
    </row>
    <row r="153" spans="1:18" ht="15.75" customHeight="1" x14ac:dyDescent="0.25">
      <c r="A153" s="92">
        <v>30</v>
      </c>
      <c r="B153" s="92" t="s">
        <v>30</v>
      </c>
      <c r="C153" s="109" t="e">
        <f>'ОИ 4'!C31</f>
        <v>#REF!</v>
      </c>
      <c r="D153" s="109" t="e">
        <f>'ОИ 4'!D31</f>
        <v>#REF!</v>
      </c>
      <c r="E153" s="109">
        <f>'ОИ 4'!E31</f>
        <v>0</v>
      </c>
      <c r="F153" s="109">
        <f>'ОИ 4'!F31</f>
        <v>0</v>
      </c>
      <c r="G153" s="109">
        <f>'ОИ 4'!G31</f>
        <v>0</v>
      </c>
      <c r="H153" s="109">
        <f>'ОИ 4'!H31</f>
        <v>0</v>
      </c>
      <c r="I153" s="109">
        <f>'ОИ 4'!I31</f>
        <v>0</v>
      </c>
      <c r="J153" s="109">
        <f>'ОИ 4'!J31</f>
        <v>0</v>
      </c>
      <c r="K153" s="109">
        <f>'ОИ 4'!K31</f>
        <v>0</v>
      </c>
      <c r="L153" s="109">
        <f>'ОИ 4'!L31</f>
        <v>0</v>
      </c>
      <c r="M153" s="109">
        <f>'ОИ 4'!M31</f>
        <v>0</v>
      </c>
      <c r="N153" s="109">
        <f>'ОИ 4'!N31</f>
        <v>0</v>
      </c>
      <c r="O153" s="109">
        <f>'ОИ 4'!O31</f>
        <v>0</v>
      </c>
      <c r="P153" s="109">
        <f>'ОИ 4'!P31</f>
        <v>0</v>
      </c>
      <c r="Q153" s="109">
        <f>'ОИ 4'!Q31</f>
        <v>0</v>
      </c>
      <c r="R153" s="109">
        <f>'ОИ 4'!R31</f>
        <v>0.12325335242103835</v>
      </c>
    </row>
    <row r="154" spans="1:18" ht="15.75" customHeight="1" x14ac:dyDescent="0.25">
      <c r="A154" s="92">
        <v>31</v>
      </c>
      <c r="B154" s="92" t="s">
        <v>31</v>
      </c>
      <c r="C154" s="110"/>
      <c r="D154" s="110"/>
      <c r="E154" s="110"/>
      <c r="F154" s="110"/>
      <c r="G154" s="110"/>
      <c r="H154" s="110"/>
      <c r="I154" s="110"/>
      <c r="J154" s="110"/>
      <c r="K154" s="110"/>
      <c r="L154" s="109">
        <f>'ОИ 4'!L32</f>
        <v>0</v>
      </c>
      <c r="M154" s="109">
        <f>'ОИ 4'!M32</f>
        <v>0</v>
      </c>
      <c r="N154" s="109">
        <f>'ОИ 4'!N32</f>
        <v>0</v>
      </c>
      <c r="O154" s="109">
        <f>'ОИ 4'!O32</f>
        <v>0</v>
      </c>
      <c r="P154" s="109">
        <f>'ОИ 4'!P32</f>
        <v>0</v>
      </c>
      <c r="Q154" s="109">
        <f>'ОИ 4'!Q32</f>
        <v>0</v>
      </c>
      <c r="R154" s="109">
        <f>'ОИ 4'!R32</f>
        <v>0.37961999480579989</v>
      </c>
    </row>
    <row r="155" spans="1:18" ht="15.75" customHeight="1" x14ac:dyDescent="0.25">
      <c r="A155" s="92">
        <v>32</v>
      </c>
      <c r="B155" s="92" t="s">
        <v>32</v>
      </c>
      <c r="C155" s="109" t="e">
        <f>'ОИ 4'!C33</f>
        <v>#REF!</v>
      </c>
      <c r="D155" s="109" t="e">
        <f>'ОИ 4'!D33</f>
        <v>#REF!</v>
      </c>
      <c r="E155" s="109">
        <f>'ОИ 4'!E33</f>
        <v>0</v>
      </c>
      <c r="F155" s="109">
        <f>'ОИ 4'!F33</f>
        <v>0</v>
      </c>
      <c r="G155" s="109">
        <f>'ОИ 4'!G33</f>
        <v>0</v>
      </c>
      <c r="H155" s="109">
        <f>'ОИ 4'!H33</f>
        <v>0</v>
      </c>
      <c r="I155" s="109">
        <f>'ОИ 4'!I33</f>
        <v>0</v>
      </c>
      <c r="J155" s="109">
        <f>'ОИ 4'!J33</f>
        <v>0</v>
      </c>
      <c r="K155" s="109">
        <f>'ОИ 4'!K33</f>
        <v>0</v>
      </c>
      <c r="L155" s="109">
        <f>'ОИ 4'!L33</f>
        <v>0</v>
      </c>
      <c r="M155" s="109">
        <f>'ОИ 4'!M33</f>
        <v>0</v>
      </c>
      <c r="N155" s="109">
        <f>'ОИ 4'!N33</f>
        <v>0</v>
      </c>
      <c r="O155" s="109">
        <f>'ОИ 4'!O33</f>
        <v>0</v>
      </c>
      <c r="P155" s="109">
        <f>'ОИ 4'!P33</f>
        <v>0</v>
      </c>
      <c r="Q155" s="109">
        <f>'ОИ 4'!Q33</f>
        <v>0</v>
      </c>
      <c r="R155" s="109">
        <f>'ОИ 4'!R33</f>
        <v>0.38968518393691126</v>
      </c>
    </row>
    <row r="156" spans="1:18" ht="15.75" customHeight="1" x14ac:dyDescent="0.25">
      <c r="A156" s="92">
        <v>33</v>
      </c>
      <c r="B156" s="92" t="s">
        <v>33</v>
      </c>
      <c r="C156" s="109" t="e">
        <f>'ОИ 4'!C34</f>
        <v>#REF!</v>
      </c>
      <c r="D156" s="109" t="e">
        <f>'ОИ 4'!D34</f>
        <v>#REF!</v>
      </c>
      <c r="E156" s="109">
        <f>'ОИ 4'!E34</f>
        <v>0</v>
      </c>
      <c r="F156" s="109">
        <f>'ОИ 4'!F34</f>
        <v>0</v>
      </c>
      <c r="G156" s="109">
        <f>'ОИ 4'!G34</f>
        <v>0</v>
      </c>
      <c r="H156" s="109">
        <f>'ОИ 4'!H34</f>
        <v>0</v>
      </c>
      <c r="I156" s="109">
        <f>'ОИ 4'!I34</f>
        <v>0</v>
      </c>
      <c r="J156" s="109">
        <f>'ОИ 4'!J34</f>
        <v>0</v>
      </c>
      <c r="K156" s="109">
        <f>'ОИ 4'!K34</f>
        <v>0</v>
      </c>
      <c r="L156" s="109">
        <f>'ОИ 4'!L34</f>
        <v>0</v>
      </c>
      <c r="M156" s="109">
        <f>'ОИ 4'!M34</f>
        <v>0</v>
      </c>
      <c r="N156" s="109">
        <f>'ОИ 4'!N34</f>
        <v>0</v>
      </c>
      <c r="O156" s="109">
        <f>'ОИ 4'!O34</f>
        <v>0</v>
      </c>
      <c r="P156" s="109">
        <f>'ОИ 4'!P34</f>
        <v>0</v>
      </c>
      <c r="Q156" s="109">
        <f>'ОИ 4'!Q34</f>
        <v>0</v>
      </c>
      <c r="R156" s="109">
        <f>'ОИ 4'!R34</f>
        <v>0.3553203854800811</v>
      </c>
    </row>
    <row r="157" spans="1:18" ht="15.75" customHeight="1" x14ac:dyDescent="0.25">
      <c r="A157" s="92">
        <v>34</v>
      </c>
      <c r="B157" s="92" t="s">
        <v>34</v>
      </c>
      <c r="C157" s="109" t="e">
        <f>'ОИ 4'!C35</f>
        <v>#REF!</v>
      </c>
      <c r="D157" s="109" t="e">
        <f>'ОИ 4'!D35</f>
        <v>#REF!</v>
      </c>
      <c r="E157" s="109">
        <f>'ОИ 4'!E35</f>
        <v>0</v>
      </c>
      <c r="F157" s="109">
        <f>'ОИ 4'!F35</f>
        <v>0</v>
      </c>
      <c r="G157" s="109">
        <f>'ОИ 4'!G35</f>
        <v>0</v>
      </c>
      <c r="H157" s="109">
        <f>'ОИ 4'!H35</f>
        <v>0</v>
      </c>
      <c r="I157" s="109">
        <f>'ОИ 4'!I35</f>
        <v>0</v>
      </c>
      <c r="J157" s="109">
        <f>'ОИ 4'!J35</f>
        <v>0</v>
      </c>
      <c r="K157" s="109">
        <f>'ОИ 4'!K35</f>
        <v>0</v>
      </c>
      <c r="L157" s="109">
        <f>'ОИ 4'!L35</f>
        <v>0</v>
      </c>
      <c r="M157" s="109">
        <f>'ОИ 4'!M35</f>
        <v>0</v>
      </c>
      <c r="N157" s="109">
        <f>'ОИ 4'!N35</f>
        <v>0</v>
      </c>
      <c r="O157" s="109">
        <f>'ОИ 4'!O35</f>
        <v>0</v>
      </c>
      <c r="P157" s="109">
        <f>'ОИ 4'!P35</f>
        <v>0</v>
      </c>
      <c r="Q157" s="109">
        <f>'ОИ 4'!Q35</f>
        <v>0</v>
      </c>
      <c r="R157" s="109">
        <f>'ОИ 4'!R35</f>
        <v>0.46911101769120345</v>
      </c>
    </row>
    <row r="158" spans="1:18" ht="15.75" customHeight="1" x14ac:dyDescent="0.25">
      <c r="A158" s="92">
        <v>35</v>
      </c>
      <c r="B158" s="92" t="s">
        <v>35</v>
      </c>
      <c r="C158" s="109" t="e">
        <f>'ОИ 4'!C36</f>
        <v>#REF!</v>
      </c>
      <c r="D158" s="109" t="e">
        <f>'ОИ 4'!D36</f>
        <v>#REF!</v>
      </c>
      <c r="E158" s="109">
        <f>'ОИ 4'!E36</f>
        <v>0</v>
      </c>
      <c r="F158" s="109">
        <f>'ОИ 4'!F36</f>
        <v>0</v>
      </c>
      <c r="G158" s="109">
        <f>'ОИ 4'!G36</f>
        <v>0</v>
      </c>
      <c r="H158" s="109">
        <f>'ОИ 4'!H36</f>
        <v>0</v>
      </c>
      <c r="I158" s="109">
        <f>'ОИ 4'!I36</f>
        <v>0</v>
      </c>
      <c r="J158" s="109">
        <f>'ОИ 4'!J36</f>
        <v>0</v>
      </c>
      <c r="K158" s="109">
        <f>'ОИ 4'!K36</f>
        <v>0</v>
      </c>
      <c r="L158" s="109">
        <f>'ОИ 4'!L36</f>
        <v>0</v>
      </c>
      <c r="M158" s="109">
        <f>'ОИ 4'!M36</f>
        <v>0</v>
      </c>
      <c r="N158" s="109">
        <f>'ОИ 4'!N36</f>
        <v>0</v>
      </c>
      <c r="O158" s="109">
        <f>'ОИ 4'!O36</f>
        <v>0</v>
      </c>
      <c r="P158" s="109">
        <f>'ОИ 4'!P36</f>
        <v>0</v>
      </c>
      <c r="Q158" s="109">
        <f>'ОИ 4'!Q36</f>
        <v>0</v>
      </c>
      <c r="R158" s="109">
        <f>'ОИ 4'!R36</f>
        <v>0.44186881425525043</v>
      </c>
    </row>
    <row r="159" spans="1:18" ht="15.75" customHeight="1" x14ac:dyDescent="0.25">
      <c r="A159" s="92">
        <v>36</v>
      </c>
      <c r="B159" s="92" t="s">
        <v>36</v>
      </c>
      <c r="C159" s="110"/>
      <c r="D159" s="110"/>
      <c r="E159" s="110"/>
      <c r="F159" s="110"/>
      <c r="G159" s="110"/>
      <c r="H159" s="110"/>
      <c r="I159" s="110"/>
      <c r="J159" s="110"/>
      <c r="K159" s="110"/>
      <c r="L159" s="109">
        <f>'ОИ 4'!L37</f>
        <v>0</v>
      </c>
      <c r="M159" s="109">
        <f>'ОИ 4'!M37</f>
        <v>0</v>
      </c>
      <c r="N159" s="109">
        <f>'ОИ 4'!N37</f>
        <v>0</v>
      </c>
      <c r="O159" s="109">
        <f>'ОИ 4'!O37</f>
        <v>0</v>
      </c>
      <c r="P159" s="109">
        <f>'ОИ 4'!P37</f>
        <v>0</v>
      </c>
      <c r="Q159" s="109">
        <f>'ОИ 4'!Q37</f>
        <v>0</v>
      </c>
      <c r="R159" s="109">
        <f>'ОИ 4'!R37</f>
        <v>0.51055804839322649</v>
      </c>
    </row>
    <row r="160" spans="1:18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87"/>
  <sheetViews>
    <sheetView topLeftCell="A142" zoomScale="90" zoomScaleNormal="90" workbookViewId="0">
      <selection activeCell="AA158" sqref="AA158"/>
    </sheetView>
  </sheetViews>
  <sheetFormatPr defaultColWidth="8.7109375" defaultRowHeight="12.75" x14ac:dyDescent="0.2"/>
  <cols>
    <col min="2" max="2" width="26.7109375" customWidth="1"/>
    <col min="3" max="3" width="14.140625" customWidth="1"/>
    <col min="4" max="4" width="12.85546875" customWidth="1"/>
    <col min="5" max="5" width="13.140625" customWidth="1"/>
  </cols>
  <sheetData>
    <row r="1" spans="1:5" ht="85.5" customHeight="1" thickBot="1" x14ac:dyDescent="0.3">
      <c r="A1" s="45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5">
        <v>37</v>
      </c>
      <c r="B2" s="46" t="str">
        <f>'12.3'!B38</f>
        <v>Республика Дагестан</v>
      </c>
      <c r="C2" s="60">
        <f>'9.1 Н'!B38</f>
        <v>0.46265221401892609</v>
      </c>
      <c r="D2" s="61">
        <f>'9.2 Н'!B38</f>
        <v>0.64030468031391941</v>
      </c>
      <c r="E2" s="61">
        <f>'9.3 Н'!B38</f>
        <v>0</v>
      </c>
    </row>
    <row r="3" spans="1:5" ht="15.75" x14ac:dyDescent="0.25">
      <c r="A3" s="45">
        <v>38</v>
      </c>
      <c r="B3" s="46" t="str">
        <f>'12.3'!B39</f>
        <v>Республика Ингушетия</v>
      </c>
      <c r="C3" s="60">
        <f>'9.1 Н'!B39</f>
        <v>0.5048756487983429</v>
      </c>
      <c r="D3" s="61">
        <f>'9.2 Н'!B39</f>
        <v>0.56476930937691749</v>
      </c>
      <c r="E3" s="61">
        <f>'9.3 Н'!B39</f>
        <v>0</v>
      </c>
    </row>
    <row r="4" spans="1:5" ht="15.75" x14ac:dyDescent="0.25">
      <c r="A4" s="45">
        <v>39</v>
      </c>
      <c r="B4" s="46" t="str">
        <f>'12.3'!B40</f>
        <v>Кабардино-Балкарская Республика</v>
      </c>
      <c r="C4" s="60">
        <f>'9.1 Н'!B40</f>
        <v>0.52340514098728785</v>
      </c>
      <c r="D4" s="61">
        <f>'9.2 Н'!B40</f>
        <v>0.54267704316199772</v>
      </c>
      <c r="E4" s="61">
        <f>'9.3 Н'!B40</f>
        <v>0</v>
      </c>
    </row>
    <row r="5" spans="1:5" ht="15.75" x14ac:dyDescent="0.25">
      <c r="A5" s="45">
        <v>40</v>
      </c>
      <c r="B5" s="46" t="str">
        <f>'12.3'!B41</f>
        <v>Карачаево-Черкесская Республика</v>
      </c>
      <c r="C5" s="60">
        <f>'9.1 Н'!B41</f>
        <v>0.56097174026524221</v>
      </c>
      <c r="D5" s="61">
        <f>'9.2 Н'!B41</f>
        <v>0.42153922374254804</v>
      </c>
      <c r="E5" s="61">
        <f>'9.3 Н'!B41</f>
        <v>0</v>
      </c>
    </row>
    <row r="6" spans="1:5" ht="15.75" x14ac:dyDescent="0.25">
      <c r="A6" s="45">
        <v>41</v>
      </c>
      <c r="B6" s="46" t="str">
        <f>'12.3'!B42</f>
        <v>Республика Северная Осетия – Алания</v>
      </c>
      <c r="C6" s="60">
        <f>'9.1 Н'!B42</f>
        <v>0.57038185793421181</v>
      </c>
      <c r="D6" s="61">
        <f>'9.2 Н'!B42</f>
        <v>0.38430111059413713</v>
      </c>
      <c r="E6" s="61">
        <f>'9.3 Н'!B42</f>
        <v>0</v>
      </c>
    </row>
    <row r="7" spans="1:5" ht="15.75" x14ac:dyDescent="0.25">
      <c r="A7" s="45">
        <v>42</v>
      </c>
      <c r="B7" s="46" t="str">
        <f>'12.3'!B43</f>
        <v>Чеченская Республика</v>
      </c>
      <c r="C7" s="60">
        <f>'9.1 Н'!B43</f>
        <v>0.47896760911134817</v>
      </c>
      <c r="D7" s="61">
        <f>'9.2 Н'!B43</f>
        <v>0.56950652460168516</v>
      </c>
      <c r="E7" s="61">
        <f>'9.3 Н'!B43</f>
        <v>0</v>
      </c>
    </row>
    <row r="8" spans="1:5" ht="15.75" x14ac:dyDescent="0.25">
      <c r="A8" s="45">
        <v>43</v>
      </c>
      <c r="B8" s="46" t="str">
        <f>'12.3'!B44</f>
        <v>Ставропольский край</v>
      </c>
      <c r="C8" s="60">
        <f>'9.1 Н'!B44</f>
        <v>0.46073209309935204</v>
      </c>
      <c r="D8" s="61">
        <f>'9.2 Н'!B44</f>
        <v>0.53434405318936384</v>
      </c>
      <c r="E8" s="61">
        <f>'9.3 Н'!B44</f>
        <v>5.5609006764738284E-6</v>
      </c>
    </row>
    <row r="9" spans="1:5" ht="15.75" x14ac:dyDescent="0.25">
      <c r="A9" s="47"/>
      <c r="B9" s="48"/>
      <c r="C9" s="60"/>
      <c r="D9" s="61"/>
      <c r="E9" s="61"/>
    </row>
    <row r="10" spans="1:5" ht="15.75" x14ac:dyDescent="0.25">
      <c r="A10" s="47"/>
      <c r="B10" s="48"/>
      <c r="C10" s="60"/>
      <c r="D10" s="61"/>
      <c r="E10" s="61"/>
    </row>
    <row r="11" spans="1:5" ht="15.75" x14ac:dyDescent="0.25">
      <c r="A11" s="47"/>
      <c r="B11" s="48"/>
      <c r="C11" s="60"/>
      <c r="D11" s="61"/>
      <c r="E11" s="61"/>
    </row>
    <row r="12" spans="1:5" ht="15.75" x14ac:dyDescent="0.25">
      <c r="A12" s="47"/>
      <c r="B12" s="48"/>
      <c r="C12" s="60"/>
      <c r="D12" s="61"/>
      <c r="E12" s="61"/>
    </row>
    <row r="13" spans="1:5" ht="15.75" x14ac:dyDescent="0.25">
      <c r="A13" s="47"/>
      <c r="B13" s="48"/>
      <c r="C13" s="60"/>
      <c r="D13" s="61"/>
      <c r="E13" s="61"/>
    </row>
    <row r="14" spans="1:5" ht="16.5" thickBot="1" x14ac:dyDescent="0.3">
      <c r="A14" s="47"/>
      <c r="B14" s="48"/>
      <c r="C14" s="60"/>
      <c r="D14" s="61"/>
      <c r="E14" s="61"/>
    </row>
    <row r="15" spans="1:5" ht="45.75" thickBot="1" x14ac:dyDescent="0.3">
      <c r="A15" s="45" t="s">
        <v>99</v>
      </c>
      <c r="B15" s="46" t="s">
        <v>146</v>
      </c>
      <c r="C15" s="59" t="s">
        <v>149</v>
      </c>
      <c r="D15" s="59" t="s">
        <v>111</v>
      </c>
      <c r="E15" s="59" t="s">
        <v>150</v>
      </c>
    </row>
    <row r="16" spans="1:5" ht="15.75" x14ac:dyDescent="0.25">
      <c r="A16" s="45">
        <v>37</v>
      </c>
      <c r="B16" s="46" t="str">
        <f>'12.3'!B38</f>
        <v>Республика Дагестан</v>
      </c>
      <c r="C16" s="60">
        <f>'10.1 Н'!B38</f>
        <v>0.43382368420798839</v>
      </c>
      <c r="D16" s="61">
        <f>'10.2 Н'!B38</f>
        <v>0.37149857228423716</v>
      </c>
      <c r="E16" s="61">
        <f>'10.3 Н'!B38</f>
        <v>0.52108838401235058</v>
      </c>
    </row>
    <row r="17" spans="1:5" ht="15.75" x14ac:dyDescent="0.25">
      <c r="A17" s="45">
        <v>38</v>
      </c>
      <c r="B17" s="46" t="str">
        <f>'12.3'!B39</f>
        <v>Республика Ингушетия</v>
      </c>
      <c r="C17" s="60">
        <f>'10.1 Н'!B39</f>
        <v>0.45975072883009355</v>
      </c>
      <c r="D17" s="61">
        <f>'10.2 Н'!B39</f>
        <v>0.24091763547474671</v>
      </c>
      <c r="E17" s="61">
        <f>'10.3 Н'!B39</f>
        <v>0.60195741497596977</v>
      </c>
    </row>
    <row r="18" spans="1:5" ht="15.75" x14ac:dyDescent="0.25">
      <c r="A18" s="45">
        <v>39</v>
      </c>
      <c r="B18" s="46" t="str">
        <f>'12.3'!B40</f>
        <v>Кабардино-Балкарская Республика</v>
      </c>
      <c r="C18" s="60">
        <f>'10.1 Н'!B40</f>
        <v>0.48794935210956436</v>
      </c>
      <c r="D18" s="61">
        <f>'10.2 Н'!B40</f>
        <v>0.41027210061055697</v>
      </c>
      <c r="E18" s="61">
        <f>'10.3 Н'!B40</f>
        <v>0.65622691257563093</v>
      </c>
    </row>
    <row r="19" spans="1:5" ht="15.75" x14ac:dyDescent="0.25">
      <c r="A19" s="45">
        <v>40</v>
      </c>
      <c r="B19" s="46" t="str">
        <f>'12.3'!B41</f>
        <v>Карачаево-Черкесская Республика</v>
      </c>
      <c r="C19" s="60">
        <f>'10.1 Н'!B41</f>
        <v>0.44664771992900426</v>
      </c>
      <c r="D19" s="61">
        <f>'10.2 Н'!B41</f>
        <v>0.43599854015627781</v>
      </c>
      <c r="E19" s="61">
        <f>'10.3 Н'!B41</f>
        <v>0.47596695939685096</v>
      </c>
    </row>
    <row r="20" spans="1:5" ht="15.75" x14ac:dyDescent="0.25">
      <c r="A20" s="45">
        <v>41</v>
      </c>
      <c r="B20" s="46" t="str">
        <f>'12.3'!B42</f>
        <v>Республика Северная Осетия – Алания</v>
      </c>
      <c r="C20" s="60">
        <f>'10.1 Н'!B42</f>
        <v>0.60646625510766683</v>
      </c>
      <c r="D20" s="61">
        <f>'10.2 Н'!B42</f>
        <v>0.4872234921846178</v>
      </c>
      <c r="E20" s="61">
        <f>'10.3 Н'!B42</f>
        <v>0.55524638497242196</v>
      </c>
    </row>
    <row r="21" spans="1:5" ht="15.75" x14ac:dyDescent="0.25">
      <c r="A21" s="45">
        <v>42</v>
      </c>
      <c r="B21" s="46" t="str">
        <f>'12.3'!B43</f>
        <v>Чеченская Республика</v>
      </c>
      <c r="C21" s="60">
        <f>'10.1 Н'!B43</f>
        <v>0.33856388673422316</v>
      </c>
      <c r="D21" s="61">
        <f>'10.2 Н'!B43</f>
        <v>0.3322117211597525</v>
      </c>
      <c r="E21" s="61">
        <f>'10.3 Н'!B43</f>
        <v>0.75158073903278144</v>
      </c>
    </row>
    <row r="22" spans="1:5" ht="15.75" x14ac:dyDescent="0.25">
      <c r="A22" s="45">
        <v>43</v>
      </c>
      <c r="B22" s="46" t="str">
        <f>'12.3'!B44</f>
        <v>Ставропольский край</v>
      </c>
      <c r="C22" s="60">
        <f>'10.1 Н'!B44</f>
        <v>0.47229131720315698</v>
      </c>
      <c r="D22" s="61">
        <f>'10.2 Н'!B44</f>
        <v>0.46055066080414142</v>
      </c>
      <c r="E22" s="61">
        <f>'10.3 Н'!B44</f>
        <v>0.51868599934647375</v>
      </c>
    </row>
    <row r="28" spans="1:5" ht="13.5" thickBot="1" x14ac:dyDescent="0.25"/>
    <row r="29" spans="1:5" ht="75.75" thickBot="1" x14ac:dyDescent="0.3">
      <c r="A29" s="45" t="s">
        <v>99</v>
      </c>
      <c r="B29" s="46" t="s">
        <v>146</v>
      </c>
      <c r="C29" s="59" t="s">
        <v>151</v>
      </c>
      <c r="D29" s="59" t="s">
        <v>152</v>
      </c>
      <c r="E29" s="59" t="s">
        <v>153</v>
      </c>
    </row>
    <row r="30" spans="1:5" ht="15.75" x14ac:dyDescent="0.25">
      <c r="A30" s="45">
        <v>37</v>
      </c>
      <c r="B30" s="46" t="str">
        <f>'12.3'!B38</f>
        <v>Республика Дагестан</v>
      </c>
      <c r="C30" s="60">
        <f>'11.1 Н'!B38</f>
        <v>0.61022404199493896</v>
      </c>
      <c r="D30" s="61">
        <f>'11.2 Н'!B38</f>
        <v>0.65611624476163255</v>
      </c>
      <c r="E30" s="61">
        <f>'11.3 Н'!B38</f>
        <v>0.77356798844733576</v>
      </c>
    </row>
    <row r="31" spans="1:5" ht="15.75" x14ac:dyDescent="0.25">
      <c r="A31" s="45">
        <v>38</v>
      </c>
      <c r="B31" s="46" t="str">
        <f>'12.3'!B39</f>
        <v>Республика Ингушетия</v>
      </c>
      <c r="C31" s="60">
        <f>'11.1 Н'!B39</f>
        <v>0.79185032463241922</v>
      </c>
      <c r="D31" s="61">
        <f>'11.2 Н'!B39</f>
        <v>0.62203535759578232</v>
      </c>
      <c r="E31" s="61">
        <f>'11.3 Н'!B39</f>
        <v>0.80062579326565408</v>
      </c>
    </row>
    <row r="32" spans="1:5" ht="15.75" x14ac:dyDescent="0.25">
      <c r="A32" s="45">
        <v>39</v>
      </c>
      <c r="B32" s="46" t="str">
        <f>'12.3'!B40</f>
        <v>Кабардино-Балкарская Республика</v>
      </c>
      <c r="C32" s="60">
        <f>'11.1 Н'!B40</f>
        <v>0.71962462262427596</v>
      </c>
      <c r="D32" s="61">
        <f>'11.2 Н'!B40</f>
        <v>0.73304380906632138</v>
      </c>
      <c r="E32" s="61">
        <f>'11.3 Н'!B40</f>
        <v>0.66268721896471927</v>
      </c>
    </row>
    <row r="33" spans="1:5" ht="15.75" x14ac:dyDescent="0.25">
      <c r="A33" s="45">
        <v>40</v>
      </c>
      <c r="B33" s="46" t="str">
        <f>'12.3'!B41</f>
        <v>Карачаево-Черкесская Республика</v>
      </c>
      <c r="C33" s="60">
        <f>'11.1 Н'!B41</f>
        <v>0.55110577342088152</v>
      </c>
      <c r="D33" s="61">
        <f>'11.2 Н'!B41</f>
        <v>0.65340576124310534</v>
      </c>
      <c r="E33" s="61">
        <f>'11.3 Н'!B41</f>
        <v>0.56927592746830202</v>
      </c>
    </row>
    <row r="34" spans="1:5" ht="15.75" x14ac:dyDescent="0.25">
      <c r="A34" s="45">
        <v>41</v>
      </c>
      <c r="B34" s="46" t="str">
        <f>'12.3'!B42</f>
        <v>Республика Северная Осетия – Алания</v>
      </c>
      <c r="C34" s="60">
        <f>'11.1 Н'!B42</f>
        <v>0.74855109549014598</v>
      </c>
      <c r="D34" s="61">
        <f>'11.2 Н'!B42</f>
        <v>0.7585288283158137</v>
      </c>
      <c r="E34" s="61">
        <f>'11.3 Н'!B42</f>
        <v>0.56081622743283921</v>
      </c>
    </row>
    <row r="35" spans="1:5" ht="15.75" x14ac:dyDescent="0.25">
      <c r="A35" s="45">
        <v>42</v>
      </c>
      <c r="B35" s="46" t="str">
        <f>'12.3'!B43</f>
        <v>Чеченская Республика</v>
      </c>
      <c r="C35" s="60">
        <f>'11.1 Н'!B43</f>
        <v>0.72295676595564495</v>
      </c>
      <c r="D35" s="61">
        <f>'11.2 Н'!B43</f>
        <v>0.61595414358077816</v>
      </c>
      <c r="E35" s="61">
        <f>'11.3 Н'!B43</f>
        <v>0.91662275123733705</v>
      </c>
    </row>
    <row r="36" spans="1:5" ht="15.75" x14ac:dyDescent="0.25">
      <c r="A36" s="45">
        <v>43</v>
      </c>
      <c r="B36" s="46" t="str">
        <f>'12.3'!B44</f>
        <v>Ставропольский край</v>
      </c>
      <c r="C36" s="60">
        <f>'11.1 Н'!B44</f>
        <v>0.47075341907444546</v>
      </c>
      <c r="D36" s="61">
        <f>'11.2 Н'!B44</f>
        <v>0.72270774376373359</v>
      </c>
      <c r="E36" s="61">
        <f>'11.3 Н'!B44</f>
        <v>0.59542842468248414</v>
      </c>
    </row>
    <row r="45" spans="1:5" ht="13.5" thickBot="1" x14ac:dyDescent="0.25"/>
    <row r="46" spans="1:5" ht="75.75" thickBot="1" x14ac:dyDescent="0.3">
      <c r="A46" s="45" t="s">
        <v>99</v>
      </c>
      <c r="B46" s="46" t="s">
        <v>146</v>
      </c>
      <c r="C46" s="59" t="s">
        <v>155</v>
      </c>
      <c r="D46" s="59" t="s">
        <v>154</v>
      </c>
      <c r="E46" s="59" t="s">
        <v>156</v>
      </c>
    </row>
    <row r="47" spans="1:5" ht="15.75" x14ac:dyDescent="0.25">
      <c r="A47" s="45">
        <v>37</v>
      </c>
      <c r="B47" s="46" t="str">
        <f>'12.3'!B38</f>
        <v>Республика Дагестан</v>
      </c>
      <c r="C47" s="60">
        <f>'12.1 Н'!B38</f>
        <v>1.953125E-3</v>
      </c>
      <c r="D47" s="61">
        <f>'12.2 Н'!B38</f>
        <v>5.534645237253441E-2</v>
      </c>
      <c r="E47" s="61">
        <f>'12.3 Н'!B38</f>
        <v>0.23525826738402714</v>
      </c>
    </row>
    <row r="48" spans="1:5" ht="15.75" x14ac:dyDescent="0.25">
      <c r="A48" s="45">
        <v>38</v>
      </c>
      <c r="B48" s="46" t="str">
        <f>'12.3'!B39</f>
        <v>Республика Ингушетия</v>
      </c>
      <c r="C48" s="60">
        <f>'12.1 Н'!B39</f>
        <v>8.2469244423305901E-2</v>
      </c>
      <c r="D48" s="61">
        <f>'12.2 Н'!B39</f>
        <v>0.16716617230110212</v>
      </c>
      <c r="E48" s="61">
        <f>'12.3 Н'!B39</f>
        <v>0.4088595997418944</v>
      </c>
    </row>
    <row r="49" spans="1:18" ht="15.75" x14ac:dyDescent="0.25">
      <c r="A49" s="45">
        <v>39</v>
      </c>
      <c r="B49" s="46" t="str">
        <f>'12.3'!B40</f>
        <v>Кабардино-Балкарская Республика</v>
      </c>
      <c r="C49" s="60">
        <f>'12.1 Н'!B40</f>
        <v>1.9772274369926908E-2</v>
      </c>
      <c r="D49" s="61">
        <f>'12.2 Н'!B40</f>
        <v>0.29970714440457996</v>
      </c>
      <c r="E49" s="61">
        <f>'12.3 Н'!B40</f>
        <v>0.5474551528706072</v>
      </c>
    </row>
    <row r="50" spans="1:18" ht="15.75" x14ac:dyDescent="0.25">
      <c r="A50" s="45">
        <v>40</v>
      </c>
      <c r="B50" s="46" t="str">
        <f>'12.3'!B41</f>
        <v>Карачаево-Черкесская Республика</v>
      </c>
      <c r="C50" s="60">
        <f>'12.1 Н'!B41</f>
        <v>1.8214593386937583E-9</v>
      </c>
      <c r="D50" s="61">
        <f>'12.2 Н'!B41</f>
        <v>0.42339448882574049</v>
      </c>
      <c r="E50" s="61">
        <f>'12.3 Н'!B41</f>
        <v>0.65068770452940061</v>
      </c>
    </row>
    <row r="51" spans="1:18" ht="15.75" x14ac:dyDescent="0.25">
      <c r="A51" s="45">
        <v>41</v>
      </c>
      <c r="B51" s="46" t="str">
        <f>'12.3'!B42</f>
        <v>Республика Северная Осетия – Алания</v>
      </c>
      <c r="C51" s="60">
        <f>'12.1 Н'!B42</f>
        <v>1.353748405012954E-2</v>
      </c>
      <c r="D51" s="61">
        <f>'12.2 Н'!B42</f>
        <v>0.4637285802444539</v>
      </c>
      <c r="E51" s="61">
        <f>'12.3 Н'!B42</f>
        <v>0.68097619653292873</v>
      </c>
    </row>
    <row r="52" spans="1:18" ht="15.75" x14ac:dyDescent="0.25">
      <c r="A52" s="45">
        <v>42</v>
      </c>
      <c r="B52" s="46" t="str">
        <f>'12.3'!B43</f>
        <v>Чеченская Республика</v>
      </c>
      <c r="C52" s="60">
        <f>'12.1 Н'!B43</f>
        <v>5.0547372242472154E-2</v>
      </c>
      <c r="D52" s="61">
        <f>'12.2 Н'!B43</f>
        <v>4.0998219562521296E-2</v>
      </c>
      <c r="E52" s="61">
        <f>'12.3 Н'!B43</f>
        <v>0.20248017078845348</v>
      </c>
    </row>
    <row r="53" spans="1:18" ht="15.75" x14ac:dyDescent="0.25">
      <c r="A53" s="45">
        <v>43</v>
      </c>
      <c r="B53" s="46" t="str">
        <f>'12.3'!B44</f>
        <v>Ставропольский край</v>
      </c>
      <c r="C53" s="60">
        <f>'12.1 Н'!B44</f>
        <v>5.4198341806978266E-2</v>
      </c>
      <c r="D53" s="61">
        <f>'12.2 Н'!B44</f>
        <v>0.43880317525172979</v>
      </c>
      <c r="E53" s="61">
        <f>'12.3 Н'!B44</f>
        <v>0.66242220316934564</v>
      </c>
    </row>
    <row r="63" spans="1:18" ht="15.75" customHeight="1" x14ac:dyDescent="0.25">
      <c r="A63" s="92" t="s">
        <v>99</v>
      </c>
      <c r="B63" s="92"/>
      <c r="C63" s="92">
        <v>2005</v>
      </c>
      <c r="D63" s="92">
        <v>2006</v>
      </c>
      <c r="E63" s="92">
        <v>2007</v>
      </c>
      <c r="F63" s="92">
        <v>2008</v>
      </c>
      <c r="G63" s="92">
        <v>2009</v>
      </c>
      <c r="H63" s="92">
        <v>2010</v>
      </c>
      <c r="I63" s="92">
        <v>2011</v>
      </c>
      <c r="J63" s="92">
        <v>2012</v>
      </c>
      <c r="K63" s="92">
        <v>2013</v>
      </c>
      <c r="L63" s="92">
        <v>2014</v>
      </c>
      <c r="M63" s="92">
        <v>2015</v>
      </c>
      <c r="N63" s="92">
        <v>2016</v>
      </c>
      <c r="O63" s="92">
        <v>2017</v>
      </c>
      <c r="P63" s="92">
        <v>2018</v>
      </c>
      <c r="Q63" s="92">
        <v>2019</v>
      </c>
      <c r="R63" s="92">
        <v>2020</v>
      </c>
    </row>
    <row r="64" spans="1:18" ht="15.75" customHeight="1" x14ac:dyDescent="0.25">
      <c r="A64" s="92">
        <v>37</v>
      </c>
      <c r="B64" s="92" t="s">
        <v>37</v>
      </c>
      <c r="C64" s="94" t="e">
        <f>'ОИ 1'!C38</f>
        <v>#REF!</v>
      </c>
      <c r="D64" s="94" t="e">
        <f>'ОИ 1'!D38</f>
        <v>#REF!</v>
      </c>
      <c r="E64" s="94">
        <f>'ОИ 1'!E38</f>
        <v>0</v>
      </c>
      <c r="F64" s="94">
        <f>'ОИ 1'!F38</f>
        <v>0</v>
      </c>
      <c r="G64" s="94">
        <f>'ОИ 1'!G38</f>
        <v>0</v>
      </c>
      <c r="H64" s="94">
        <f>'ОИ 1'!H38</f>
        <v>0</v>
      </c>
      <c r="I64" s="94">
        <f>'ОИ 1'!I38</f>
        <v>0</v>
      </c>
      <c r="J64" s="94">
        <f>'ОИ 1'!J38</f>
        <v>0</v>
      </c>
      <c r="K64" s="94">
        <f>'ОИ 1'!K38</f>
        <v>0</v>
      </c>
      <c r="L64" s="94">
        <f>'ОИ 1'!L38</f>
        <v>0</v>
      </c>
      <c r="M64" s="94">
        <f>'ОИ 1'!M38</f>
        <v>0</v>
      </c>
      <c r="N64" s="94">
        <f>'ОИ 1'!N38</f>
        <v>0</v>
      </c>
      <c r="O64" s="94">
        <f>'ОИ 1'!O38</f>
        <v>0</v>
      </c>
      <c r="P64" s="94">
        <f>'ОИ 1'!P38</f>
        <v>0</v>
      </c>
      <c r="Q64" s="94">
        <f>'ОИ 1'!Q38</f>
        <v>0</v>
      </c>
      <c r="R64" s="94">
        <f>'ОИ 1'!R38</f>
        <v>0.36765229811094846</v>
      </c>
    </row>
    <row r="65" spans="1:18" ht="15.75" customHeight="1" x14ac:dyDescent="0.25">
      <c r="A65" s="92">
        <v>38</v>
      </c>
      <c r="B65" s="92" t="s">
        <v>131</v>
      </c>
      <c r="C65" s="94" t="e">
        <f>'ОИ 1'!C39</f>
        <v>#REF!</v>
      </c>
      <c r="D65" s="94" t="e">
        <f>'ОИ 1'!D39</f>
        <v>#REF!</v>
      </c>
      <c r="E65" s="94">
        <f>'ОИ 1'!E39</f>
        <v>0</v>
      </c>
      <c r="F65" s="94">
        <f>'ОИ 1'!F39</f>
        <v>0</v>
      </c>
      <c r="G65" s="94">
        <f>'ОИ 1'!G39</f>
        <v>0</v>
      </c>
      <c r="H65" s="94">
        <f>'ОИ 1'!H39</f>
        <v>0</v>
      </c>
      <c r="I65" s="94">
        <f>'ОИ 1'!I39</f>
        <v>0</v>
      </c>
      <c r="J65" s="94">
        <f>'ОИ 1'!J39</f>
        <v>0</v>
      </c>
      <c r="K65" s="94">
        <f>'ОИ 1'!K39</f>
        <v>0</v>
      </c>
      <c r="L65" s="94">
        <f>'ОИ 1'!L39</f>
        <v>0</v>
      </c>
      <c r="M65" s="94">
        <f>'ОИ 1'!M39</f>
        <v>0</v>
      </c>
      <c r="N65" s="94">
        <f>'ОИ 1'!N39</f>
        <v>0</v>
      </c>
      <c r="O65" s="94">
        <f>'ОИ 1'!O39</f>
        <v>0</v>
      </c>
      <c r="P65" s="94">
        <f>'ОИ 1'!P39</f>
        <v>0</v>
      </c>
      <c r="Q65" s="94">
        <f>'ОИ 1'!Q39</f>
        <v>0</v>
      </c>
      <c r="R65" s="94">
        <f>'ОИ 1'!R39</f>
        <v>0.35654831939175341</v>
      </c>
    </row>
    <row r="66" spans="1:18" ht="15.75" customHeight="1" x14ac:dyDescent="0.25">
      <c r="A66" s="92">
        <v>39</v>
      </c>
      <c r="B66" s="92" t="s">
        <v>39</v>
      </c>
      <c r="C66" s="94" t="e">
        <f>'ОИ 1'!C40</f>
        <v>#REF!</v>
      </c>
      <c r="D66" s="94" t="e">
        <f>'ОИ 1'!D40</f>
        <v>#REF!</v>
      </c>
      <c r="E66" s="94">
        <f>'ОИ 1'!E40</f>
        <v>0</v>
      </c>
      <c r="F66" s="94">
        <f>'ОИ 1'!F40</f>
        <v>0</v>
      </c>
      <c r="G66" s="94">
        <f>'ОИ 1'!G40</f>
        <v>0</v>
      </c>
      <c r="H66" s="94">
        <f>'ОИ 1'!H40</f>
        <v>0</v>
      </c>
      <c r="I66" s="94">
        <f>'ОИ 1'!I40</f>
        <v>0</v>
      </c>
      <c r="J66" s="94">
        <f>'ОИ 1'!J40</f>
        <v>0</v>
      </c>
      <c r="K66" s="94">
        <f>'ОИ 1'!K40</f>
        <v>0</v>
      </c>
      <c r="L66" s="94">
        <f>'ОИ 1'!L40</f>
        <v>0</v>
      </c>
      <c r="M66" s="94">
        <f>'ОИ 1'!M40</f>
        <v>0</v>
      </c>
      <c r="N66" s="94">
        <f>'ОИ 1'!N40</f>
        <v>0</v>
      </c>
      <c r="O66" s="94">
        <f>'ОИ 1'!O40</f>
        <v>0</v>
      </c>
      <c r="P66" s="94">
        <f>'ОИ 1'!P40</f>
        <v>0</v>
      </c>
      <c r="Q66" s="94">
        <f>'ОИ 1'!Q40</f>
        <v>0</v>
      </c>
      <c r="R66" s="94">
        <f>'ОИ 1'!R40</f>
        <v>0.35536072804976188</v>
      </c>
    </row>
    <row r="67" spans="1:18" ht="15.75" customHeight="1" x14ac:dyDescent="0.25">
      <c r="A67" s="92">
        <v>40</v>
      </c>
      <c r="B67" s="92" t="s">
        <v>40</v>
      </c>
      <c r="C67" s="94" t="e">
        <f>'ОИ 1'!C41</f>
        <v>#REF!</v>
      </c>
      <c r="D67" s="94" t="e">
        <f>'ОИ 1'!D41</f>
        <v>#REF!</v>
      </c>
      <c r="E67" s="94">
        <f>'ОИ 1'!E41</f>
        <v>0</v>
      </c>
      <c r="F67" s="94">
        <f>'ОИ 1'!F41</f>
        <v>0</v>
      </c>
      <c r="G67" s="94">
        <f>'ОИ 1'!G41</f>
        <v>0</v>
      </c>
      <c r="H67" s="94">
        <f>'ОИ 1'!H41</f>
        <v>0</v>
      </c>
      <c r="I67" s="94">
        <f>'ОИ 1'!I41</f>
        <v>0</v>
      </c>
      <c r="J67" s="94">
        <f>'ОИ 1'!J41</f>
        <v>0</v>
      </c>
      <c r="K67" s="94">
        <f>'ОИ 1'!K41</f>
        <v>0</v>
      </c>
      <c r="L67" s="94">
        <f>'ОИ 1'!L41</f>
        <v>0</v>
      </c>
      <c r="M67" s="94">
        <f>'ОИ 1'!M41</f>
        <v>0</v>
      </c>
      <c r="N67" s="94">
        <f>'ОИ 1'!N41</f>
        <v>0</v>
      </c>
      <c r="O67" s="94">
        <f>'ОИ 1'!O41</f>
        <v>0</v>
      </c>
      <c r="P67" s="94">
        <f>'ОИ 1'!P41</f>
        <v>0</v>
      </c>
      <c r="Q67" s="94">
        <f>'ОИ 1'!Q41</f>
        <v>0</v>
      </c>
      <c r="R67" s="94">
        <f>'ОИ 1'!R41</f>
        <v>0.3275036546692634</v>
      </c>
    </row>
    <row r="68" spans="1:18" ht="15.75" customHeight="1" x14ac:dyDescent="0.25">
      <c r="A68" s="92">
        <v>41</v>
      </c>
      <c r="B68" s="92" t="s">
        <v>184</v>
      </c>
      <c r="C68" s="94" t="e">
        <f>'ОИ 1'!C42</f>
        <v>#REF!</v>
      </c>
      <c r="D68" s="94" t="e">
        <f>'ОИ 1'!D42</f>
        <v>#REF!</v>
      </c>
      <c r="E68" s="94">
        <f>'ОИ 1'!E42</f>
        <v>0</v>
      </c>
      <c r="F68" s="94">
        <f>'ОИ 1'!F42</f>
        <v>0</v>
      </c>
      <c r="G68" s="94">
        <f>'ОИ 1'!G42</f>
        <v>0</v>
      </c>
      <c r="H68" s="94">
        <f>'ОИ 1'!H42</f>
        <v>0</v>
      </c>
      <c r="I68" s="94">
        <f>'ОИ 1'!I42</f>
        <v>0</v>
      </c>
      <c r="J68" s="94">
        <f>'ОИ 1'!J42</f>
        <v>0</v>
      </c>
      <c r="K68" s="94">
        <f>'ОИ 1'!K42</f>
        <v>0</v>
      </c>
      <c r="L68" s="94">
        <f>'ОИ 1'!L42</f>
        <v>0</v>
      </c>
      <c r="M68" s="94">
        <f>'ОИ 1'!M42</f>
        <v>0</v>
      </c>
      <c r="N68" s="94">
        <f>'ОИ 1'!N42</f>
        <v>0</v>
      </c>
      <c r="O68" s="94">
        <f>'ОИ 1'!O42</f>
        <v>0</v>
      </c>
      <c r="P68" s="94">
        <f>'ОИ 1'!P42</f>
        <v>0</v>
      </c>
      <c r="Q68" s="94">
        <f>'ОИ 1'!Q42</f>
        <v>0</v>
      </c>
      <c r="R68" s="94">
        <f>'ОИ 1'!R42</f>
        <v>0.31822765617611631</v>
      </c>
    </row>
    <row r="69" spans="1:18" ht="15.75" customHeight="1" x14ac:dyDescent="0.25">
      <c r="A69" s="92">
        <v>42</v>
      </c>
      <c r="B69" s="92" t="s">
        <v>129</v>
      </c>
      <c r="C69" s="94" t="e">
        <f>'ОИ 1'!C43</f>
        <v>#REF!</v>
      </c>
      <c r="D69" s="94" t="e">
        <f>'ОИ 1'!D43</f>
        <v>#REF!</v>
      </c>
      <c r="E69" s="94">
        <f>'ОИ 1'!E43</f>
        <v>0</v>
      </c>
      <c r="F69" s="94">
        <f>'ОИ 1'!F43</f>
        <v>0</v>
      </c>
      <c r="G69" s="94">
        <f>'ОИ 1'!G43</f>
        <v>0</v>
      </c>
      <c r="H69" s="94">
        <f>'ОИ 1'!H43</f>
        <v>0</v>
      </c>
      <c r="I69" s="94">
        <f>'ОИ 1'!I43</f>
        <v>0</v>
      </c>
      <c r="J69" s="94">
        <f>'ОИ 1'!J43</f>
        <v>0</v>
      </c>
      <c r="K69" s="94">
        <f>'ОИ 1'!K43</f>
        <v>0</v>
      </c>
      <c r="L69" s="94">
        <f>'ОИ 1'!L43</f>
        <v>0</v>
      </c>
      <c r="M69" s="94">
        <f>'ОИ 1'!M43</f>
        <v>0</v>
      </c>
      <c r="N69" s="94">
        <f>'ОИ 1'!N43</f>
        <v>0</v>
      </c>
      <c r="O69" s="94">
        <f>'ОИ 1'!O43</f>
        <v>0</v>
      </c>
      <c r="P69" s="94">
        <f>'ОИ 1'!P43</f>
        <v>0</v>
      </c>
      <c r="Q69" s="94">
        <f>'ОИ 1'!Q43</f>
        <v>0</v>
      </c>
      <c r="R69" s="94">
        <f>'ОИ 1'!R43</f>
        <v>0.34949137790434442</v>
      </c>
    </row>
    <row r="70" spans="1:18" ht="15.75" customHeight="1" x14ac:dyDescent="0.25">
      <c r="A70" s="92">
        <v>43</v>
      </c>
      <c r="B70" s="92" t="s">
        <v>43</v>
      </c>
      <c r="C70" s="94" t="e">
        <f>'ОИ 1'!C44</f>
        <v>#REF!</v>
      </c>
      <c r="D70" s="94" t="e">
        <f>'ОИ 1'!D44</f>
        <v>#REF!</v>
      </c>
      <c r="E70" s="94">
        <f>'ОИ 1'!E44</f>
        <v>0</v>
      </c>
      <c r="F70" s="94">
        <f>'ОИ 1'!F44</f>
        <v>0</v>
      </c>
      <c r="G70" s="94">
        <f>'ОИ 1'!G44</f>
        <v>0</v>
      </c>
      <c r="H70" s="94">
        <f>'ОИ 1'!H44</f>
        <v>0</v>
      </c>
      <c r="I70" s="94">
        <f>'ОИ 1'!I44</f>
        <v>0</v>
      </c>
      <c r="J70" s="94">
        <f>'ОИ 1'!J44</f>
        <v>0</v>
      </c>
      <c r="K70" s="94">
        <f>'ОИ 1'!K44</f>
        <v>0</v>
      </c>
      <c r="L70" s="94">
        <f>'ОИ 1'!L44</f>
        <v>0</v>
      </c>
      <c r="M70" s="94">
        <f>'ОИ 1'!M44</f>
        <v>0</v>
      </c>
      <c r="N70" s="94">
        <f>'ОИ 1'!N44</f>
        <v>0</v>
      </c>
      <c r="O70" s="94">
        <f>'ОИ 1'!O44</f>
        <v>0</v>
      </c>
      <c r="P70" s="94">
        <f>'ОИ 1'!P44</f>
        <v>0</v>
      </c>
      <c r="Q70" s="94">
        <f>'ОИ 1'!Q44</f>
        <v>0</v>
      </c>
      <c r="R70" s="94">
        <f>'ОИ 1'!R44</f>
        <v>0.33169390239646412</v>
      </c>
    </row>
    <row r="71" spans="1:18" ht="15.75" customHeight="1" x14ac:dyDescent="0.2"/>
    <row r="72" spans="1:18" ht="15.75" customHeight="1" x14ac:dyDescent="0.2"/>
    <row r="73" spans="1:18" ht="15.75" customHeight="1" x14ac:dyDescent="0.2"/>
    <row r="74" spans="1:18" ht="15.75" customHeight="1" x14ac:dyDescent="0.2"/>
    <row r="75" spans="1:18" ht="15.75" customHeight="1" x14ac:dyDescent="0.2"/>
    <row r="76" spans="1:18" ht="15.75" customHeight="1" x14ac:dyDescent="0.2"/>
    <row r="77" spans="1:18" ht="15.75" customHeight="1" x14ac:dyDescent="0.2"/>
    <row r="78" spans="1:18" ht="15.75" customHeight="1" x14ac:dyDescent="0.2"/>
    <row r="79" spans="1:18" ht="15.75" customHeight="1" x14ac:dyDescent="0.2"/>
    <row r="80" spans="1:18" ht="15.75" customHeight="1" x14ac:dyDescent="0.2"/>
    <row r="81" spans="1:18" ht="15.75" customHeight="1" x14ac:dyDescent="0.2"/>
    <row r="82" spans="1:18" ht="15.75" customHeight="1" x14ac:dyDescent="0.2"/>
    <row r="83" spans="1:18" ht="15.75" customHeight="1" x14ac:dyDescent="0.2"/>
    <row r="84" spans="1:18" ht="15.75" customHeight="1" x14ac:dyDescent="0.2"/>
    <row r="85" spans="1:18" ht="15.75" customHeight="1" x14ac:dyDescent="0.2"/>
    <row r="86" spans="1:18" ht="15.75" customHeight="1" x14ac:dyDescent="0.2"/>
    <row r="87" spans="1:18" ht="15.75" customHeight="1" x14ac:dyDescent="0.2"/>
    <row r="88" spans="1:18" ht="15.75" customHeight="1" x14ac:dyDescent="0.2"/>
    <row r="89" spans="1:18" ht="15.75" customHeight="1" x14ac:dyDescent="0.2"/>
    <row r="90" spans="1:18" ht="15.75" customHeight="1" x14ac:dyDescent="0.2"/>
    <row r="91" spans="1:18" ht="15.75" customHeight="1" x14ac:dyDescent="0.2"/>
    <row r="92" spans="1:18" ht="15.75" customHeight="1" x14ac:dyDescent="0.2"/>
    <row r="93" spans="1:18" ht="15.75" customHeight="1" x14ac:dyDescent="0.2"/>
    <row r="94" spans="1:18" ht="15.75" customHeight="1" x14ac:dyDescent="0.2"/>
    <row r="95" spans="1:18" ht="15.75" customHeight="1" x14ac:dyDescent="0.2"/>
    <row r="96" spans="1:18" ht="15.75" customHeight="1" x14ac:dyDescent="0.25">
      <c r="A96" s="92" t="s">
        <v>99</v>
      </c>
      <c r="B96" s="92"/>
      <c r="C96" s="92">
        <v>2005</v>
      </c>
      <c r="D96" s="92">
        <v>2006</v>
      </c>
      <c r="E96" s="92">
        <v>2007</v>
      </c>
      <c r="F96" s="92">
        <v>2008</v>
      </c>
      <c r="G96" s="92">
        <v>2009</v>
      </c>
      <c r="H96" s="92">
        <v>2010</v>
      </c>
      <c r="I96" s="92">
        <v>2011</v>
      </c>
      <c r="J96" s="92">
        <v>2012</v>
      </c>
      <c r="K96" s="92">
        <v>2013</v>
      </c>
      <c r="L96" s="92">
        <v>2014</v>
      </c>
      <c r="M96" s="92">
        <v>2015</v>
      </c>
      <c r="N96" s="92">
        <v>2016</v>
      </c>
      <c r="O96" s="92">
        <v>2017</v>
      </c>
      <c r="P96" s="92">
        <v>2018</v>
      </c>
      <c r="Q96" s="92">
        <v>2019</v>
      </c>
      <c r="R96" s="92">
        <v>2020</v>
      </c>
    </row>
    <row r="97" spans="1:18" ht="15.75" customHeight="1" x14ac:dyDescent="0.25">
      <c r="A97" s="92">
        <v>37</v>
      </c>
      <c r="B97" s="92" t="s">
        <v>37</v>
      </c>
      <c r="C97" s="94" t="e">
        <f>'ОИ 2'!C38</f>
        <v>#REF!</v>
      </c>
      <c r="D97" s="94" t="e">
        <f>'ОИ 2'!D38</f>
        <v>#REF!</v>
      </c>
      <c r="E97" s="94">
        <f>'ОИ 2'!E38</f>
        <v>0</v>
      </c>
      <c r="F97" s="94">
        <f>'ОИ 2'!F38</f>
        <v>0</v>
      </c>
      <c r="G97" s="94">
        <f>'ОИ 2'!G38</f>
        <v>0</v>
      </c>
      <c r="H97" s="94">
        <f>'ОИ 2'!H38</f>
        <v>0</v>
      </c>
      <c r="I97" s="94">
        <f>'ОИ 2'!I38</f>
        <v>0</v>
      </c>
      <c r="J97" s="94">
        <f>'ОИ 2'!J38</f>
        <v>0</v>
      </c>
      <c r="K97" s="94">
        <f>'ОИ 2'!K38</f>
        <v>0</v>
      </c>
      <c r="L97" s="94">
        <f>'ОИ 2'!L38</f>
        <v>0</v>
      </c>
      <c r="M97" s="94">
        <f>'ОИ 2'!M38</f>
        <v>0</v>
      </c>
      <c r="N97" s="94">
        <f>'ОИ 2'!N38</f>
        <v>0</v>
      </c>
      <c r="O97" s="94">
        <f>'ОИ 2'!O38</f>
        <v>0</v>
      </c>
      <c r="P97" s="94">
        <f>'ОИ 2'!P38</f>
        <v>0</v>
      </c>
      <c r="Q97" s="94">
        <f>'ОИ 2'!Q38</f>
        <v>0</v>
      </c>
      <c r="R97" s="94">
        <f>'ОИ 2'!R38</f>
        <v>0.44213688016819203</v>
      </c>
    </row>
    <row r="98" spans="1:18" ht="15.75" customHeight="1" x14ac:dyDescent="0.25">
      <c r="A98" s="92">
        <v>38</v>
      </c>
      <c r="B98" s="92" t="s">
        <v>131</v>
      </c>
      <c r="C98" s="94" t="e">
        <f>'ОИ 2'!C39</f>
        <v>#REF!</v>
      </c>
      <c r="D98" s="94" t="e">
        <f>'ОИ 2'!D39</f>
        <v>#REF!</v>
      </c>
      <c r="E98" s="94">
        <f>'ОИ 2'!E39</f>
        <v>0</v>
      </c>
      <c r="F98" s="94">
        <f>'ОИ 2'!F39</f>
        <v>0</v>
      </c>
      <c r="G98" s="94">
        <f>'ОИ 2'!G39</f>
        <v>0</v>
      </c>
      <c r="H98" s="94">
        <f>'ОИ 2'!H39</f>
        <v>0</v>
      </c>
      <c r="I98" s="94">
        <f>'ОИ 2'!I39</f>
        <v>0</v>
      </c>
      <c r="J98" s="94">
        <f>'ОИ 2'!J39</f>
        <v>0</v>
      </c>
      <c r="K98" s="94">
        <f>'ОИ 2'!K39</f>
        <v>0</v>
      </c>
      <c r="L98" s="94">
        <f>'ОИ 2'!L39</f>
        <v>0</v>
      </c>
      <c r="M98" s="94">
        <f>'ОИ 2'!M39</f>
        <v>0</v>
      </c>
      <c r="N98" s="94">
        <f>'ОИ 2'!N39</f>
        <v>0</v>
      </c>
      <c r="O98" s="94">
        <f>'ОИ 2'!O39</f>
        <v>0</v>
      </c>
      <c r="P98" s="94">
        <f>'ОИ 2'!P39</f>
        <v>0</v>
      </c>
      <c r="Q98" s="94">
        <f>'ОИ 2'!Q39</f>
        <v>0</v>
      </c>
      <c r="R98" s="94">
        <f>'ОИ 2'!R39</f>
        <v>0.43420859309360332</v>
      </c>
    </row>
    <row r="99" spans="1:18" ht="15.75" customHeight="1" x14ac:dyDescent="0.25">
      <c r="A99" s="92">
        <v>39</v>
      </c>
      <c r="B99" s="92" t="s">
        <v>39</v>
      </c>
      <c r="C99" s="94" t="e">
        <f>'ОИ 2'!C40</f>
        <v>#REF!</v>
      </c>
      <c r="D99" s="94" t="e">
        <f>'ОИ 2'!D40</f>
        <v>#REF!</v>
      </c>
      <c r="E99" s="94">
        <f>'ОИ 2'!E40</f>
        <v>0</v>
      </c>
      <c r="F99" s="94">
        <f>'ОИ 2'!F40</f>
        <v>0</v>
      </c>
      <c r="G99" s="94">
        <f>'ОИ 2'!G40</f>
        <v>0</v>
      </c>
      <c r="H99" s="94">
        <f>'ОИ 2'!H40</f>
        <v>0</v>
      </c>
      <c r="I99" s="94">
        <f>'ОИ 2'!I40</f>
        <v>0</v>
      </c>
      <c r="J99" s="94">
        <f>'ОИ 2'!J40</f>
        <v>0</v>
      </c>
      <c r="K99" s="94">
        <f>'ОИ 2'!K40</f>
        <v>0</v>
      </c>
      <c r="L99" s="94">
        <f>'ОИ 2'!L40</f>
        <v>0</v>
      </c>
      <c r="M99" s="94">
        <f>'ОИ 2'!M40</f>
        <v>0</v>
      </c>
      <c r="N99" s="94">
        <f>'ОИ 2'!N40</f>
        <v>0</v>
      </c>
      <c r="O99" s="94">
        <f>'ОИ 2'!O40</f>
        <v>0</v>
      </c>
      <c r="P99" s="94">
        <f>'ОИ 2'!P40</f>
        <v>0</v>
      </c>
      <c r="Q99" s="94">
        <f>'ОИ 2'!Q40</f>
        <v>0</v>
      </c>
      <c r="R99" s="94">
        <f>'ОИ 2'!R40</f>
        <v>0.51814945509858401</v>
      </c>
    </row>
    <row r="100" spans="1:18" ht="15.75" customHeight="1" x14ac:dyDescent="0.25">
      <c r="A100" s="92">
        <v>40</v>
      </c>
      <c r="B100" s="92" t="s">
        <v>40</v>
      </c>
      <c r="C100" s="94" t="e">
        <f>'ОИ 2'!C41</f>
        <v>#REF!</v>
      </c>
      <c r="D100" s="94" t="e">
        <f>'ОИ 2'!D41</f>
        <v>#REF!</v>
      </c>
      <c r="E100" s="94">
        <f>'ОИ 2'!E41</f>
        <v>0</v>
      </c>
      <c r="F100" s="94">
        <f>'ОИ 2'!F41</f>
        <v>0</v>
      </c>
      <c r="G100" s="94">
        <f>'ОИ 2'!G41</f>
        <v>0</v>
      </c>
      <c r="H100" s="94">
        <f>'ОИ 2'!H41</f>
        <v>0</v>
      </c>
      <c r="I100" s="94">
        <f>'ОИ 2'!I41</f>
        <v>0</v>
      </c>
      <c r="J100" s="94">
        <f>'ОИ 2'!J41</f>
        <v>0</v>
      </c>
      <c r="K100" s="94">
        <f>'ОИ 2'!K41</f>
        <v>0</v>
      </c>
      <c r="L100" s="94">
        <f>'ОИ 2'!L41</f>
        <v>0</v>
      </c>
      <c r="M100" s="94">
        <f>'ОИ 2'!M41</f>
        <v>0</v>
      </c>
      <c r="N100" s="94">
        <f>'ОИ 2'!N41</f>
        <v>0</v>
      </c>
      <c r="O100" s="94">
        <f>'ОИ 2'!O41</f>
        <v>0</v>
      </c>
      <c r="P100" s="94">
        <f>'ОИ 2'!P41</f>
        <v>0</v>
      </c>
      <c r="Q100" s="94">
        <f>'ОИ 2'!Q41</f>
        <v>0</v>
      </c>
      <c r="R100" s="94">
        <f>'ОИ 2'!R41</f>
        <v>0.45287107316071101</v>
      </c>
    </row>
    <row r="101" spans="1:18" ht="15.75" customHeight="1" x14ac:dyDescent="0.25">
      <c r="A101" s="92">
        <v>41</v>
      </c>
      <c r="B101" s="92" t="s">
        <v>184</v>
      </c>
      <c r="C101" s="94" t="e">
        <f>'ОИ 2'!C42</f>
        <v>#REF!</v>
      </c>
      <c r="D101" s="94" t="e">
        <f>'ОИ 2'!D42</f>
        <v>#REF!</v>
      </c>
      <c r="E101" s="94">
        <f>'ОИ 2'!E42</f>
        <v>0</v>
      </c>
      <c r="F101" s="94">
        <f>'ОИ 2'!F42</f>
        <v>0</v>
      </c>
      <c r="G101" s="94">
        <f>'ОИ 2'!G42</f>
        <v>0</v>
      </c>
      <c r="H101" s="94">
        <f>'ОИ 2'!H42</f>
        <v>0</v>
      </c>
      <c r="I101" s="94">
        <f>'ОИ 2'!I42</f>
        <v>0</v>
      </c>
      <c r="J101" s="94">
        <f>'ОИ 2'!J42</f>
        <v>0</v>
      </c>
      <c r="K101" s="94">
        <f>'ОИ 2'!K42</f>
        <v>0</v>
      </c>
      <c r="L101" s="94">
        <f>'ОИ 2'!L42</f>
        <v>0</v>
      </c>
      <c r="M101" s="94">
        <f>'ОИ 2'!M42</f>
        <v>0</v>
      </c>
      <c r="N101" s="94">
        <f>'ОИ 2'!N42</f>
        <v>0</v>
      </c>
      <c r="O101" s="94">
        <f>'ОИ 2'!O42</f>
        <v>0</v>
      </c>
      <c r="P101" s="94">
        <f>'ОИ 2'!P42</f>
        <v>0</v>
      </c>
      <c r="Q101" s="94">
        <f>'ОИ 2'!Q42</f>
        <v>0</v>
      </c>
      <c r="R101" s="94">
        <f>'ОИ 2'!R42</f>
        <v>0.54964537742156894</v>
      </c>
    </row>
    <row r="102" spans="1:18" ht="15.75" customHeight="1" x14ac:dyDescent="0.25">
      <c r="A102" s="92">
        <v>42</v>
      </c>
      <c r="B102" s="92" t="s">
        <v>129</v>
      </c>
      <c r="C102" s="94" t="e">
        <f>'ОИ 2'!C43</f>
        <v>#REF!</v>
      </c>
      <c r="D102" s="94" t="e">
        <f>'ОИ 2'!D43</f>
        <v>#REF!</v>
      </c>
      <c r="E102" s="94">
        <f>'ОИ 2'!E43</f>
        <v>0</v>
      </c>
      <c r="F102" s="94">
        <f>'ОИ 2'!F43</f>
        <v>0</v>
      </c>
      <c r="G102" s="94">
        <f>'ОИ 2'!G43</f>
        <v>0</v>
      </c>
      <c r="H102" s="94">
        <f>'ОИ 2'!H43</f>
        <v>0</v>
      </c>
      <c r="I102" s="94">
        <f>'ОИ 2'!I43</f>
        <v>0</v>
      </c>
      <c r="J102" s="94">
        <f>'ОИ 2'!J43</f>
        <v>0</v>
      </c>
      <c r="K102" s="94">
        <f>'ОИ 2'!K43</f>
        <v>0</v>
      </c>
      <c r="L102" s="94">
        <f>'ОИ 2'!L43</f>
        <v>0</v>
      </c>
      <c r="M102" s="94">
        <f>'ОИ 2'!M43</f>
        <v>0</v>
      </c>
      <c r="N102" s="94">
        <f>'ОИ 2'!N43</f>
        <v>0</v>
      </c>
      <c r="O102" s="94">
        <f>'ОИ 2'!O43</f>
        <v>0</v>
      </c>
      <c r="P102" s="94">
        <f>'ОИ 2'!P43</f>
        <v>0</v>
      </c>
      <c r="Q102" s="94">
        <f>'ОИ 2'!Q43</f>
        <v>0</v>
      </c>
      <c r="R102" s="94">
        <f>'ОИ 2'!R43</f>
        <v>0.47411878230891907</v>
      </c>
    </row>
    <row r="103" spans="1:18" ht="15.75" customHeight="1" x14ac:dyDescent="0.25">
      <c r="A103" s="92">
        <v>43</v>
      </c>
      <c r="B103" s="92" t="s">
        <v>43</v>
      </c>
      <c r="C103" s="94" t="e">
        <f>'ОИ 2'!C44</f>
        <v>#REF!</v>
      </c>
      <c r="D103" s="94" t="e">
        <f>'ОИ 2'!D44</f>
        <v>#REF!</v>
      </c>
      <c r="E103" s="94">
        <f>'ОИ 2'!E44</f>
        <v>0</v>
      </c>
      <c r="F103" s="94">
        <f>'ОИ 2'!F44</f>
        <v>0</v>
      </c>
      <c r="G103" s="94">
        <f>'ОИ 2'!G44</f>
        <v>0</v>
      </c>
      <c r="H103" s="94">
        <f>'ОИ 2'!H44</f>
        <v>0</v>
      </c>
      <c r="I103" s="94">
        <f>'ОИ 2'!I44</f>
        <v>0</v>
      </c>
      <c r="J103" s="94">
        <f>'ОИ 2'!J44</f>
        <v>0</v>
      </c>
      <c r="K103" s="94">
        <f>'ОИ 2'!K44</f>
        <v>0</v>
      </c>
      <c r="L103" s="94">
        <f>'ОИ 2'!L44</f>
        <v>0</v>
      </c>
      <c r="M103" s="94">
        <f>'ОИ 2'!M44</f>
        <v>0</v>
      </c>
      <c r="N103" s="94">
        <f>'ОИ 2'!N44</f>
        <v>0</v>
      </c>
      <c r="O103" s="94">
        <f>'ОИ 2'!O44</f>
        <v>0</v>
      </c>
      <c r="P103" s="94">
        <f>'ОИ 2'!P44</f>
        <v>0</v>
      </c>
      <c r="Q103" s="94">
        <f>'ОИ 2'!Q44</f>
        <v>0</v>
      </c>
      <c r="R103" s="94">
        <f>'ОИ 2'!R44</f>
        <v>0.48384265911792407</v>
      </c>
    </row>
    <row r="104" spans="1:18" ht="15.75" customHeight="1" x14ac:dyDescent="0.2"/>
    <row r="105" spans="1:18" ht="15.75" customHeight="1" x14ac:dyDescent="0.2"/>
    <row r="106" spans="1:18" ht="15.75" customHeight="1" x14ac:dyDescent="0.2"/>
    <row r="107" spans="1:18" ht="15.75" customHeight="1" x14ac:dyDescent="0.2"/>
    <row r="108" spans="1:18" ht="15.75" customHeight="1" x14ac:dyDescent="0.2"/>
    <row r="109" spans="1:18" ht="15.75" customHeight="1" x14ac:dyDescent="0.2"/>
    <row r="110" spans="1:18" ht="15.75" customHeight="1" x14ac:dyDescent="0.2"/>
    <row r="111" spans="1:18" ht="15.75" customHeight="1" x14ac:dyDescent="0.2"/>
    <row r="112" spans="1:18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spans="1:18" ht="15.75" customHeight="1" x14ac:dyDescent="0.25">
      <c r="A129" s="92" t="s">
        <v>99</v>
      </c>
      <c r="B129" s="92"/>
      <c r="C129" s="92">
        <v>2005</v>
      </c>
      <c r="D129" s="92">
        <v>2006</v>
      </c>
      <c r="E129" s="92">
        <v>2007</v>
      </c>
      <c r="F129" s="92">
        <v>2008</v>
      </c>
      <c r="G129" s="92">
        <v>2009</v>
      </c>
      <c r="H129" s="92">
        <v>2010</v>
      </c>
      <c r="I129" s="92">
        <v>2011</v>
      </c>
      <c r="J129" s="92">
        <v>2012</v>
      </c>
      <c r="K129" s="92">
        <v>2013</v>
      </c>
      <c r="L129" s="92">
        <v>2014</v>
      </c>
      <c r="M129" s="92">
        <v>2015</v>
      </c>
      <c r="N129" s="92">
        <v>2016</v>
      </c>
      <c r="O129" s="92">
        <v>2017</v>
      </c>
      <c r="P129" s="92">
        <v>2018</v>
      </c>
      <c r="Q129" s="92">
        <v>2019</v>
      </c>
      <c r="R129" s="92">
        <v>2020</v>
      </c>
    </row>
    <row r="130" spans="1:18" ht="15.75" customHeight="1" x14ac:dyDescent="0.25">
      <c r="A130" s="92">
        <v>37</v>
      </c>
      <c r="B130" s="92" t="s">
        <v>37</v>
      </c>
      <c r="C130" s="94" t="e">
        <f>'ОИ 3'!C38</f>
        <v>#REF!</v>
      </c>
      <c r="D130" s="94" t="e">
        <f>'ОИ 3'!D38</f>
        <v>#REF!</v>
      </c>
      <c r="E130" s="94">
        <f>'ОИ 3'!E38</f>
        <v>0</v>
      </c>
      <c r="F130" s="94">
        <f>'ОИ 3'!F38</f>
        <v>0</v>
      </c>
      <c r="G130" s="94">
        <f>'ОИ 3'!G38</f>
        <v>0</v>
      </c>
      <c r="H130" s="94">
        <f>'ОИ 3'!H38</f>
        <v>0</v>
      </c>
      <c r="I130" s="94">
        <f>'ОИ 3'!I38</f>
        <v>0</v>
      </c>
      <c r="J130" s="94">
        <f>'ОИ 3'!J38</f>
        <v>0</v>
      </c>
      <c r="K130" s="94">
        <f>'ОИ 3'!K38</f>
        <v>0</v>
      </c>
      <c r="L130" s="94">
        <f>'ОИ 3'!L38</f>
        <v>0</v>
      </c>
      <c r="M130" s="94">
        <f>'ОИ 3'!M38</f>
        <v>0</v>
      </c>
      <c r="N130" s="94">
        <f>'ОИ 3'!N38</f>
        <v>0</v>
      </c>
      <c r="O130" s="94">
        <f>'ОИ 3'!O38</f>
        <v>0</v>
      </c>
      <c r="P130" s="94">
        <f>'ОИ 3'!P38</f>
        <v>0</v>
      </c>
      <c r="Q130" s="94">
        <f>'ОИ 3'!Q38</f>
        <v>0</v>
      </c>
      <c r="R130" s="94">
        <f>'ОИ 3'!R38</f>
        <v>0.67996942506796909</v>
      </c>
    </row>
    <row r="131" spans="1:18" ht="15.75" customHeight="1" x14ac:dyDescent="0.25">
      <c r="A131" s="92">
        <v>38</v>
      </c>
      <c r="B131" s="92" t="s">
        <v>131</v>
      </c>
      <c r="C131" s="94" t="e">
        <f>'ОИ 3'!C39</f>
        <v>#REF!</v>
      </c>
      <c r="D131" s="94" t="e">
        <f>'ОИ 3'!D39</f>
        <v>#REF!</v>
      </c>
      <c r="E131" s="94">
        <f>'ОИ 3'!E39</f>
        <v>0</v>
      </c>
      <c r="F131" s="94">
        <f>'ОИ 3'!F39</f>
        <v>0</v>
      </c>
      <c r="G131" s="94">
        <f>'ОИ 3'!G39</f>
        <v>0</v>
      </c>
      <c r="H131" s="94">
        <f>'ОИ 3'!H39</f>
        <v>0</v>
      </c>
      <c r="I131" s="94">
        <f>'ОИ 3'!I39</f>
        <v>0</v>
      </c>
      <c r="J131" s="94">
        <f>'ОИ 3'!J39</f>
        <v>0</v>
      </c>
      <c r="K131" s="94">
        <f>'ОИ 3'!K39</f>
        <v>0</v>
      </c>
      <c r="L131" s="94">
        <f>'ОИ 3'!L39</f>
        <v>0</v>
      </c>
      <c r="M131" s="94">
        <f>'ОИ 3'!M39</f>
        <v>0</v>
      </c>
      <c r="N131" s="94">
        <f>'ОИ 3'!N39</f>
        <v>0</v>
      </c>
      <c r="O131" s="94">
        <f>'ОИ 3'!O39</f>
        <v>0</v>
      </c>
      <c r="P131" s="94">
        <f>'ОИ 3'!P39</f>
        <v>0</v>
      </c>
      <c r="Q131" s="94">
        <f>'ОИ 3'!Q39</f>
        <v>0</v>
      </c>
      <c r="R131" s="94">
        <f>'ОИ 3'!R39</f>
        <v>0.73817049183128525</v>
      </c>
    </row>
    <row r="132" spans="1:18" ht="15.75" customHeight="1" x14ac:dyDescent="0.25">
      <c r="A132" s="92">
        <v>39</v>
      </c>
      <c r="B132" s="92" t="s">
        <v>39</v>
      </c>
      <c r="C132" s="94" t="e">
        <f>'ОИ 3'!C40</f>
        <v>#REF!</v>
      </c>
      <c r="D132" s="94" t="e">
        <f>'ОИ 3'!D40</f>
        <v>#REF!</v>
      </c>
      <c r="E132" s="94">
        <f>'ОИ 3'!E40</f>
        <v>0</v>
      </c>
      <c r="F132" s="94">
        <f>'ОИ 3'!F40</f>
        <v>0</v>
      </c>
      <c r="G132" s="94">
        <f>'ОИ 3'!G40</f>
        <v>0</v>
      </c>
      <c r="H132" s="94">
        <f>'ОИ 3'!H40</f>
        <v>0</v>
      </c>
      <c r="I132" s="94">
        <f>'ОИ 3'!I40</f>
        <v>0</v>
      </c>
      <c r="J132" s="94">
        <f>'ОИ 3'!J40</f>
        <v>0</v>
      </c>
      <c r="K132" s="94">
        <f>'ОИ 3'!K40</f>
        <v>0</v>
      </c>
      <c r="L132" s="94">
        <f>'ОИ 3'!L40</f>
        <v>0</v>
      </c>
      <c r="M132" s="94">
        <f>'ОИ 3'!M40</f>
        <v>0</v>
      </c>
      <c r="N132" s="94">
        <f>'ОИ 3'!N40</f>
        <v>0</v>
      </c>
      <c r="O132" s="94">
        <f>'ОИ 3'!O40</f>
        <v>0</v>
      </c>
      <c r="P132" s="94">
        <f>'ОИ 3'!P40</f>
        <v>0</v>
      </c>
      <c r="Q132" s="94">
        <f>'ОИ 3'!Q40</f>
        <v>0</v>
      </c>
      <c r="R132" s="94">
        <f>'ОИ 3'!R40</f>
        <v>0.70511855021843883</v>
      </c>
    </row>
    <row r="133" spans="1:18" ht="15.75" customHeight="1" x14ac:dyDescent="0.25">
      <c r="A133" s="92">
        <v>40</v>
      </c>
      <c r="B133" s="92" t="s">
        <v>40</v>
      </c>
      <c r="C133" s="94" t="e">
        <f>'ОИ 3'!C41</f>
        <v>#REF!</v>
      </c>
      <c r="D133" s="94" t="e">
        <f>'ОИ 3'!D41</f>
        <v>#REF!</v>
      </c>
      <c r="E133" s="94">
        <f>'ОИ 3'!E41</f>
        <v>0</v>
      </c>
      <c r="F133" s="94">
        <f>'ОИ 3'!F41</f>
        <v>0</v>
      </c>
      <c r="G133" s="94">
        <f>'ОИ 3'!G41</f>
        <v>0</v>
      </c>
      <c r="H133" s="94">
        <f>'ОИ 3'!H41</f>
        <v>0</v>
      </c>
      <c r="I133" s="94">
        <f>'ОИ 3'!I41</f>
        <v>0</v>
      </c>
      <c r="J133" s="94">
        <f>'ОИ 3'!J41</f>
        <v>0</v>
      </c>
      <c r="K133" s="94">
        <f>'ОИ 3'!K41</f>
        <v>0</v>
      </c>
      <c r="L133" s="94">
        <f>'ОИ 3'!L41</f>
        <v>0</v>
      </c>
      <c r="M133" s="94">
        <f>'ОИ 3'!M41</f>
        <v>0</v>
      </c>
      <c r="N133" s="94">
        <f>'ОИ 3'!N41</f>
        <v>0</v>
      </c>
      <c r="O133" s="94">
        <f>'ОИ 3'!O41</f>
        <v>0</v>
      </c>
      <c r="P133" s="94">
        <f>'ОИ 3'!P41</f>
        <v>0</v>
      </c>
      <c r="Q133" s="94">
        <f>'ОИ 3'!Q41</f>
        <v>0</v>
      </c>
      <c r="R133" s="94">
        <f>'ОИ 3'!R41</f>
        <v>0.59126248737742959</v>
      </c>
    </row>
    <row r="134" spans="1:18" ht="15.75" customHeight="1" x14ac:dyDescent="0.25">
      <c r="A134" s="92">
        <v>41</v>
      </c>
      <c r="B134" s="92" t="s">
        <v>184</v>
      </c>
      <c r="C134" s="94" t="e">
        <f>'ОИ 3'!C42</f>
        <v>#REF!</v>
      </c>
      <c r="D134" s="94" t="e">
        <f>'ОИ 3'!D42</f>
        <v>#REF!</v>
      </c>
      <c r="E134" s="94">
        <f>'ОИ 3'!E42</f>
        <v>0</v>
      </c>
      <c r="F134" s="94">
        <f>'ОИ 3'!F42</f>
        <v>0</v>
      </c>
      <c r="G134" s="94">
        <f>'ОИ 3'!G42</f>
        <v>0</v>
      </c>
      <c r="H134" s="94">
        <f>'ОИ 3'!H42</f>
        <v>0</v>
      </c>
      <c r="I134" s="94">
        <f>'ОИ 3'!I42</f>
        <v>0</v>
      </c>
      <c r="J134" s="94">
        <f>'ОИ 3'!J42</f>
        <v>0</v>
      </c>
      <c r="K134" s="94">
        <f>'ОИ 3'!K42</f>
        <v>0</v>
      </c>
      <c r="L134" s="94">
        <f>'ОИ 3'!L42</f>
        <v>0</v>
      </c>
      <c r="M134" s="94">
        <f>'ОИ 3'!M42</f>
        <v>0</v>
      </c>
      <c r="N134" s="94">
        <f>'ОИ 3'!N42</f>
        <v>0</v>
      </c>
      <c r="O134" s="94">
        <f>'ОИ 3'!O42</f>
        <v>0</v>
      </c>
      <c r="P134" s="94">
        <f>'ОИ 3'!P42</f>
        <v>0</v>
      </c>
      <c r="Q134" s="94">
        <f>'ОИ 3'!Q42</f>
        <v>0</v>
      </c>
      <c r="R134" s="94">
        <f>'ОИ 3'!R42</f>
        <v>0.68929871707959967</v>
      </c>
    </row>
    <row r="135" spans="1:18" ht="15.75" customHeight="1" x14ac:dyDescent="0.25">
      <c r="A135" s="92">
        <v>42</v>
      </c>
      <c r="B135" s="92" t="s">
        <v>129</v>
      </c>
      <c r="C135" s="94" t="e">
        <f>'ОИ 3'!C43</f>
        <v>#REF!</v>
      </c>
      <c r="D135" s="94" t="e">
        <f>'ОИ 3'!D43</f>
        <v>#REF!</v>
      </c>
      <c r="E135" s="94">
        <f>'ОИ 3'!E43</f>
        <v>0</v>
      </c>
      <c r="F135" s="94">
        <f>'ОИ 3'!F43</f>
        <v>0</v>
      </c>
      <c r="G135" s="94">
        <f>'ОИ 3'!G43</f>
        <v>0</v>
      </c>
      <c r="H135" s="94">
        <f>'ОИ 3'!H43</f>
        <v>0</v>
      </c>
      <c r="I135" s="94">
        <f>'ОИ 3'!I43</f>
        <v>0</v>
      </c>
      <c r="J135" s="94">
        <f>'ОИ 3'!J43</f>
        <v>0</v>
      </c>
      <c r="K135" s="94">
        <f>'ОИ 3'!K43</f>
        <v>0</v>
      </c>
      <c r="L135" s="94">
        <f>'ОИ 3'!L43</f>
        <v>0</v>
      </c>
      <c r="M135" s="94">
        <f>'ОИ 3'!M43</f>
        <v>0</v>
      </c>
      <c r="N135" s="94">
        <f>'ОИ 3'!N43</f>
        <v>0</v>
      </c>
      <c r="O135" s="94">
        <f>'ОИ 3'!O43</f>
        <v>0</v>
      </c>
      <c r="P135" s="94">
        <f>'ОИ 3'!P43</f>
        <v>0</v>
      </c>
      <c r="Q135" s="94">
        <f>'ОИ 3'!Q43</f>
        <v>0</v>
      </c>
      <c r="R135" s="94">
        <f>'ОИ 3'!R43</f>
        <v>0.75184455359125335</v>
      </c>
    </row>
    <row r="136" spans="1:18" ht="15.75" customHeight="1" x14ac:dyDescent="0.25">
      <c r="A136" s="92">
        <v>43</v>
      </c>
      <c r="B136" s="92" t="s">
        <v>43</v>
      </c>
      <c r="C136" s="94" t="e">
        <f>'ОИ 3'!C44</f>
        <v>#REF!</v>
      </c>
      <c r="D136" s="94" t="e">
        <f>'ОИ 3'!D44</f>
        <v>#REF!</v>
      </c>
      <c r="E136" s="94">
        <f>'ОИ 3'!E44</f>
        <v>0</v>
      </c>
      <c r="F136" s="94">
        <f>'ОИ 3'!F44</f>
        <v>0</v>
      </c>
      <c r="G136" s="94">
        <f>'ОИ 3'!G44</f>
        <v>0</v>
      </c>
      <c r="H136" s="94">
        <f>'ОИ 3'!H44</f>
        <v>0</v>
      </c>
      <c r="I136" s="94">
        <f>'ОИ 3'!I44</f>
        <v>0</v>
      </c>
      <c r="J136" s="94">
        <f>'ОИ 3'!J44</f>
        <v>0</v>
      </c>
      <c r="K136" s="94">
        <f>'ОИ 3'!K44</f>
        <v>0</v>
      </c>
      <c r="L136" s="94">
        <f>'ОИ 3'!L44</f>
        <v>0</v>
      </c>
      <c r="M136" s="94">
        <f>'ОИ 3'!M44</f>
        <v>0</v>
      </c>
      <c r="N136" s="94">
        <f>'ОИ 3'!N44</f>
        <v>0</v>
      </c>
      <c r="O136" s="94">
        <f>'ОИ 3'!O44</f>
        <v>0</v>
      </c>
      <c r="P136" s="94">
        <f>'ОИ 3'!P44</f>
        <v>0</v>
      </c>
      <c r="Q136" s="94">
        <f>'ОИ 3'!Q44</f>
        <v>0</v>
      </c>
      <c r="R136" s="94">
        <f>'ОИ 3'!R44</f>
        <v>0.59629652917355436</v>
      </c>
    </row>
    <row r="137" spans="1:18" ht="15.75" customHeight="1" x14ac:dyDescent="0.2"/>
    <row r="138" spans="1:18" ht="77.25" customHeight="1" x14ac:dyDescent="0.2"/>
    <row r="139" spans="1:18" ht="40.5" customHeight="1" x14ac:dyDescent="0.2"/>
    <row r="140" spans="1:18" ht="15.75" customHeight="1" x14ac:dyDescent="0.2"/>
    <row r="141" spans="1:18" ht="15.75" customHeight="1" x14ac:dyDescent="0.2"/>
    <row r="142" spans="1:18" ht="15.75" customHeight="1" x14ac:dyDescent="0.2"/>
    <row r="143" spans="1:18" ht="15.75" customHeight="1" x14ac:dyDescent="0.2"/>
    <row r="144" spans="1:18" ht="15.75" customHeight="1" x14ac:dyDescent="0.2"/>
    <row r="145" spans="1:18" ht="15.75" customHeight="1" x14ac:dyDescent="0.2"/>
    <row r="146" spans="1:18" ht="15.75" customHeight="1" x14ac:dyDescent="0.2"/>
    <row r="147" spans="1:18" ht="15.75" customHeight="1" x14ac:dyDescent="0.2"/>
    <row r="148" spans="1:18" ht="15.75" customHeight="1" x14ac:dyDescent="0.2"/>
    <row r="149" spans="1:18" ht="15.75" customHeight="1" x14ac:dyDescent="0.2"/>
    <row r="150" spans="1:18" ht="15.75" customHeight="1" x14ac:dyDescent="0.2"/>
    <row r="151" spans="1:18" ht="15.75" customHeight="1" x14ac:dyDescent="0.2"/>
    <row r="152" spans="1:18" ht="15.75" customHeight="1" x14ac:dyDescent="0.2"/>
    <row r="153" spans="1:18" ht="15.75" customHeight="1" x14ac:dyDescent="0.2"/>
    <row r="154" spans="1:18" ht="15.75" customHeight="1" x14ac:dyDescent="0.2"/>
    <row r="155" spans="1:18" ht="15.75" customHeight="1" x14ac:dyDescent="0.2"/>
    <row r="156" spans="1:18" ht="15.75" customHeight="1" x14ac:dyDescent="0.25">
      <c r="A156" s="92" t="s">
        <v>99</v>
      </c>
      <c r="B156" s="92"/>
      <c r="C156" s="92">
        <v>2005</v>
      </c>
      <c r="D156" s="92">
        <v>2006</v>
      </c>
      <c r="E156" s="92">
        <v>2007</v>
      </c>
      <c r="F156" s="92">
        <v>2008</v>
      </c>
      <c r="G156" s="92">
        <v>2009</v>
      </c>
      <c r="H156" s="92">
        <v>2010</v>
      </c>
      <c r="I156" s="92">
        <v>2011</v>
      </c>
      <c r="J156" s="92">
        <v>2012</v>
      </c>
      <c r="K156" s="92">
        <v>2013</v>
      </c>
      <c r="L156" s="92">
        <v>2014</v>
      </c>
      <c r="M156" s="92">
        <v>2015</v>
      </c>
      <c r="N156" s="92">
        <v>2016</v>
      </c>
      <c r="O156" s="92">
        <v>2017</v>
      </c>
      <c r="P156" s="92">
        <v>2018</v>
      </c>
      <c r="Q156" s="92">
        <v>2019</v>
      </c>
      <c r="R156" s="92">
        <v>2020</v>
      </c>
    </row>
    <row r="157" spans="1:18" ht="15.75" customHeight="1" x14ac:dyDescent="0.25">
      <c r="A157" s="92">
        <v>37</v>
      </c>
      <c r="B157" s="92" t="s">
        <v>37</v>
      </c>
      <c r="C157" s="94" t="e">
        <f>'ОИ 4'!C38</f>
        <v>#REF!</v>
      </c>
      <c r="D157" s="94" t="e">
        <f>'ОИ 4'!D38</f>
        <v>#REF!</v>
      </c>
      <c r="E157" s="94">
        <f>'ОИ 4'!E38</f>
        <v>0</v>
      </c>
      <c r="F157" s="94">
        <f>'ОИ 4'!F38</f>
        <v>0</v>
      </c>
      <c r="G157" s="94">
        <f>'ОИ 4'!G38</f>
        <v>0</v>
      </c>
      <c r="H157" s="94">
        <f>'ОИ 4'!H38</f>
        <v>0</v>
      </c>
      <c r="I157" s="94">
        <f>'ОИ 4'!I38</f>
        <v>0</v>
      </c>
      <c r="J157" s="94">
        <f>'ОИ 4'!J38</f>
        <v>0</v>
      </c>
      <c r="K157" s="94">
        <f>'ОИ 4'!K38</f>
        <v>0</v>
      </c>
      <c r="L157" s="94">
        <f>'ОИ 4'!L38</f>
        <v>0</v>
      </c>
      <c r="M157" s="94">
        <f>'ОИ 4'!M38</f>
        <v>0</v>
      </c>
      <c r="N157" s="94">
        <f>'ОИ 4'!N38</f>
        <v>0</v>
      </c>
      <c r="O157" s="94">
        <f>'ОИ 4'!O38</f>
        <v>0</v>
      </c>
      <c r="P157" s="94">
        <f>'ОИ 4'!P38</f>
        <v>0</v>
      </c>
      <c r="Q157" s="94">
        <f>'ОИ 4'!Q38</f>
        <v>0</v>
      </c>
      <c r="R157" s="94">
        <f>'ОИ 4'!R38</f>
        <v>9.751928158552052E-2</v>
      </c>
    </row>
    <row r="158" spans="1:18" ht="15.75" customHeight="1" x14ac:dyDescent="0.25">
      <c r="A158" s="92">
        <v>38</v>
      </c>
      <c r="B158" s="92" t="s">
        <v>131</v>
      </c>
      <c r="C158" s="94" t="e">
        <f>'ОИ 4'!C39</f>
        <v>#REF!</v>
      </c>
      <c r="D158" s="94" t="e">
        <f>'ОИ 4'!D39</f>
        <v>#REF!</v>
      </c>
      <c r="E158" s="94">
        <f>'ОИ 4'!E39</f>
        <v>0</v>
      </c>
      <c r="F158" s="94">
        <f>'ОИ 4'!F39</f>
        <v>0</v>
      </c>
      <c r="G158" s="94">
        <f>'ОИ 4'!G39</f>
        <v>0</v>
      </c>
      <c r="H158" s="94">
        <f>'ОИ 4'!H39</f>
        <v>0</v>
      </c>
      <c r="I158" s="94">
        <f>'ОИ 4'!I39</f>
        <v>0</v>
      </c>
      <c r="J158" s="94">
        <f>'ОИ 4'!J39</f>
        <v>0</v>
      </c>
      <c r="K158" s="94">
        <f>'ОИ 4'!K39</f>
        <v>0</v>
      </c>
      <c r="L158" s="94">
        <f>'ОИ 4'!L39</f>
        <v>0</v>
      </c>
      <c r="M158" s="94">
        <f>'ОИ 4'!M39</f>
        <v>0</v>
      </c>
      <c r="N158" s="94">
        <f>'ОИ 4'!N39</f>
        <v>0</v>
      </c>
      <c r="O158" s="94">
        <f>'ОИ 4'!O39</f>
        <v>0</v>
      </c>
      <c r="P158" s="94">
        <f>'ОИ 4'!P39</f>
        <v>0</v>
      </c>
      <c r="Q158" s="94">
        <f>'ОИ 4'!Q39</f>
        <v>0</v>
      </c>
      <c r="R158" s="94">
        <f>'ОИ 4'!R39</f>
        <v>0.21949833882210079</v>
      </c>
    </row>
    <row r="159" spans="1:18" ht="15.75" customHeight="1" x14ac:dyDescent="0.25">
      <c r="A159" s="92">
        <v>39</v>
      </c>
      <c r="B159" s="92" t="s">
        <v>39</v>
      </c>
      <c r="C159" s="94" t="e">
        <f>'ОИ 4'!C40</f>
        <v>#REF!</v>
      </c>
      <c r="D159" s="94" t="e">
        <f>'ОИ 4'!D40</f>
        <v>#REF!</v>
      </c>
      <c r="E159" s="94">
        <f>'ОИ 4'!E40</f>
        <v>0</v>
      </c>
      <c r="F159" s="94">
        <f>'ОИ 4'!F40</f>
        <v>0</v>
      </c>
      <c r="G159" s="94">
        <f>'ОИ 4'!G40</f>
        <v>0</v>
      </c>
      <c r="H159" s="94">
        <f>'ОИ 4'!H40</f>
        <v>0</v>
      </c>
      <c r="I159" s="94">
        <f>'ОИ 4'!I40</f>
        <v>0</v>
      </c>
      <c r="J159" s="94">
        <f>'ОИ 4'!J40</f>
        <v>0</v>
      </c>
      <c r="K159" s="94">
        <f>'ОИ 4'!K40</f>
        <v>0</v>
      </c>
      <c r="L159" s="94">
        <f>'ОИ 4'!L40</f>
        <v>0</v>
      </c>
      <c r="M159" s="94">
        <f>'ОИ 4'!M40</f>
        <v>0</v>
      </c>
      <c r="N159" s="94">
        <f>'ОИ 4'!N40</f>
        <v>0</v>
      </c>
      <c r="O159" s="94">
        <f>'ОИ 4'!O40</f>
        <v>0</v>
      </c>
      <c r="P159" s="94">
        <f>'ОИ 4'!P40</f>
        <v>0</v>
      </c>
      <c r="Q159" s="94">
        <f>'ОИ 4'!Q40</f>
        <v>0</v>
      </c>
      <c r="R159" s="94">
        <f>'ОИ 4'!R40</f>
        <v>0.28897819054837132</v>
      </c>
    </row>
    <row r="160" spans="1:18" ht="15.75" customHeight="1" x14ac:dyDescent="0.25">
      <c r="A160" s="92">
        <v>40</v>
      </c>
      <c r="B160" s="92" t="s">
        <v>40</v>
      </c>
      <c r="C160" s="94" t="e">
        <f>'ОИ 4'!C41</f>
        <v>#REF!</v>
      </c>
      <c r="D160" s="94" t="e">
        <f>'ОИ 4'!D41</f>
        <v>#REF!</v>
      </c>
      <c r="E160" s="94">
        <f>'ОИ 4'!E41</f>
        <v>0</v>
      </c>
      <c r="F160" s="94">
        <f>'ОИ 4'!F41</f>
        <v>0</v>
      </c>
      <c r="G160" s="94">
        <f>'ОИ 4'!G41</f>
        <v>0</v>
      </c>
      <c r="H160" s="94">
        <f>'ОИ 4'!H41</f>
        <v>0</v>
      </c>
      <c r="I160" s="94">
        <f>'ОИ 4'!I41</f>
        <v>0</v>
      </c>
      <c r="J160" s="94">
        <f>'ОИ 4'!J41</f>
        <v>0</v>
      </c>
      <c r="K160" s="94">
        <f>'ОИ 4'!K41</f>
        <v>0</v>
      </c>
      <c r="L160" s="94">
        <f>'ОИ 4'!L41</f>
        <v>0</v>
      </c>
      <c r="M160" s="94">
        <f>'ОИ 4'!M41</f>
        <v>0</v>
      </c>
      <c r="N160" s="94">
        <f>'ОИ 4'!N41</f>
        <v>0</v>
      </c>
      <c r="O160" s="94">
        <f>'ОИ 4'!O41</f>
        <v>0</v>
      </c>
      <c r="P160" s="94">
        <f>'ОИ 4'!P41</f>
        <v>0</v>
      </c>
      <c r="Q160" s="94">
        <f>'ОИ 4'!Q41</f>
        <v>0</v>
      </c>
      <c r="R160" s="94">
        <f>'ОИ 4'!R41</f>
        <v>0.35802739839220016</v>
      </c>
    </row>
    <row r="161" spans="1:18" ht="15.75" customHeight="1" x14ac:dyDescent="0.25">
      <c r="A161" s="92">
        <v>41</v>
      </c>
      <c r="B161" s="92" t="s">
        <v>184</v>
      </c>
      <c r="C161" s="94" t="e">
        <f>'ОИ 4'!C42</f>
        <v>#REF!</v>
      </c>
      <c r="D161" s="94" t="e">
        <f>'ОИ 4'!D42</f>
        <v>#REF!</v>
      </c>
      <c r="E161" s="94">
        <f>'ОИ 4'!E42</f>
        <v>0</v>
      </c>
      <c r="F161" s="94">
        <f>'ОИ 4'!F42</f>
        <v>0</v>
      </c>
      <c r="G161" s="94">
        <f>'ОИ 4'!G42</f>
        <v>0</v>
      </c>
      <c r="H161" s="94">
        <f>'ОИ 4'!H42</f>
        <v>0</v>
      </c>
      <c r="I161" s="94">
        <f>'ОИ 4'!I42</f>
        <v>0</v>
      </c>
      <c r="J161" s="94">
        <f>'ОИ 4'!J42</f>
        <v>0</v>
      </c>
      <c r="K161" s="94">
        <f>'ОИ 4'!K42</f>
        <v>0</v>
      </c>
      <c r="L161" s="94">
        <f>'ОИ 4'!L42</f>
        <v>0</v>
      </c>
      <c r="M161" s="94">
        <f>'ОИ 4'!M42</f>
        <v>0</v>
      </c>
      <c r="N161" s="94">
        <f>'ОИ 4'!N42</f>
        <v>0</v>
      </c>
      <c r="O161" s="94">
        <f>'ОИ 4'!O42</f>
        <v>0</v>
      </c>
      <c r="P161" s="94">
        <f>'ОИ 4'!P42</f>
        <v>0</v>
      </c>
      <c r="Q161" s="94">
        <f>'ОИ 4'!Q42</f>
        <v>0</v>
      </c>
      <c r="R161" s="94">
        <f>'ОИ 4'!R42</f>
        <v>0.38608075360917077</v>
      </c>
    </row>
    <row r="162" spans="1:18" ht="15.75" customHeight="1" x14ac:dyDescent="0.25">
      <c r="A162" s="92">
        <v>42</v>
      </c>
      <c r="B162" s="92" t="s">
        <v>129</v>
      </c>
      <c r="C162" s="108"/>
      <c r="D162" s="108"/>
      <c r="E162" s="108"/>
      <c r="F162" s="94">
        <f>'ОИ 4'!F43</f>
        <v>0</v>
      </c>
      <c r="G162" s="94">
        <f>'ОИ 4'!G43</f>
        <v>0</v>
      </c>
      <c r="H162" s="94">
        <f>'ОИ 4'!H43</f>
        <v>0</v>
      </c>
      <c r="I162" s="94">
        <f>'ОИ 4'!I43</f>
        <v>0</v>
      </c>
      <c r="J162" s="94">
        <f>'ОИ 4'!J43</f>
        <v>0</v>
      </c>
      <c r="K162" s="94">
        <f>'ОИ 4'!K43</f>
        <v>0</v>
      </c>
      <c r="L162" s="94">
        <f>'ОИ 4'!L43</f>
        <v>0</v>
      </c>
      <c r="M162" s="94">
        <f>'ОИ 4'!M43</f>
        <v>0</v>
      </c>
      <c r="N162" s="94">
        <f>'ОИ 4'!N43</f>
        <v>0</v>
      </c>
      <c r="O162" s="94">
        <f>'ОИ 4'!O43</f>
        <v>0</v>
      </c>
      <c r="P162" s="94">
        <f>'ОИ 4'!P43</f>
        <v>0</v>
      </c>
      <c r="Q162" s="94">
        <f>'ОИ 4'!Q43</f>
        <v>0</v>
      </c>
      <c r="R162" s="94">
        <f>'ОИ 4'!R43</f>
        <v>9.800858753114898E-2</v>
      </c>
    </row>
    <row r="163" spans="1:18" ht="15.75" customHeight="1" x14ac:dyDescent="0.25">
      <c r="A163" s="92">
        <v>43</v>
      </c>
      <c r="B163" s="92" t="s">
        <v>43</v>
      </c>
      <c r="C163" s="94" t="e">
        <f>'ОИ 4'!C44</f>
        <v>#REF!</v>
      </c>
      <c r="D163" s="94" t="e">
        <f>'ОИ 4'!D44</f>
        <v>#REF!</v>
      </c>
      <c r="E163" s="94">
        <f>'ОИ 4'!E44</f>
        <v>0</v>
      </c>
      <c r="F163" s="94">
        <f>'ОИ 4'!F44</f>
        <v>0</v>
      </c>
      <c r="G163" s="94">
        <f>'ОИ 4'!G44</f>
        <v>0</v>
      </c>
      <c r="H163" s="94">
        <f>'ОИ 4'!H44</f>
        <v>0</v>
      </c>
      <c r="I163" s="94">
        <f>'ОИ 4'!I44</f>
        <v>0</v>
      </c>
      <c r="J163" s="94">
        <f>'ОИ 4'!J44</f>
        <v>0</v>
      </c>
      <c r="K163" s="94">
        <f>'ОИ 4'!K44</f>
        <v>0</v>
      </c>
      <c r="L163" s="94">
        <f>'ОИ 4'!L44</f>
        <v>0</v>
      </c>
      <c r="M163" s="94">
        <f>'ОИ 4'!M44</f>
        <v>0</v>
      </c>
      <c r="N163" s="94">
        <f>'ОИ 4'!N44</f>
        <v>0</v>
      </c>
      <c r="O163" s="94">
        <f>'ОИ 4'!O44</f>
        <v>0</v>
      </c>
      <c r="P163" s="94">
        <f>'ОИ 4'!P44</f>
        <v>0</v>
      </c>
      <c r="Q163" s="94">
        <f>'ОИ 4'!Q44</f>
        <v>0</v>
      </c>
      <c r="R163" s="94">
        <f>'ОИ 4'!R44</f>
        <v>0.38514124007601791</v>
      </c>
    </row>
    <row r="164" spans="1:18" ht="15.75" customHeight="1" x14ac:dyDescent="0.2"/>
    <row r="165" spans="1:18" ht="15.75" customHeight="1" x14ac:dyDescent="0.2"/>
    <row r="166" spans="1:18" ht="15.75" customHeight="1" x14ac:dyDescent="0.2"/>
    <row r="167" spans="1:18" ht="15.75" customHeight="1" x14ac:dyDescent="0.2"/>
    <row r="168" spans="1:18" ht="15.75" customHeight="1" x14ac:dyDescent="0.2"/>
    <row r="169" spans="1:18" ht="15.75" customHeight="1" x14ac:dyDescent="0.2"/>
    <row r="170" spans="1:18" ht="15.75" customHeight="1" x14ac:dyDescent="0.2"/>
    <row r="171" spans="1:18" ht="15.75" customHeight="1" x14ac:dyDescent="0.2"/>
    <row r="172" spans="1:18" ht="15.75" customHeight="1" x14ac:dyDescent="0.2"/>
    <row r="173" spans="1:18" ht="15.75" customHeight="1" x14ac:dyDescent="0.2"/>
    <row r="174" spans="1:18" ht="15.75" customHeight="1" x14ac:dyDescent="0.2"/>
    <row r="175" spans="1:18" ht="15.75" customHeight="1" x14ac:dyDescent="0.2"/>
    <row r="176" spans="1:18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213"/>
  <sheetViews>
    <sheetView topLeftCell="A77" zoomScale="90" zoomScaleNormal="90" workbookViewId="0">
      <selection activeCell="W185" sqref="W185"/>
    </sheetView>
  </sheetViews>
  <sheetFormatPr defaultColWidth="8.7109375" defaultRowHeight="12.75" x14ac:dyDescent="0.2"/>
  <cols>
    <col min="2" max="2" width="26.7109375" customWidth="1"/>
    <col min="3" max="3" width="14.140625" customWidth="1"/>
    <col min="4" max="4" width="12.85546875" customWidth="1"/>
    <col min="5" max="5" width="13.140625" customWidth="1"/>
  </cols>
  <sheetData>
    <row r="1" spans="1:5" ht="85.5" customHeight="1" thickBot="1" x14ac:dyDescent="0.3">
      <c r="A1" s="45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5">
        <v>44</v>
      </c>
      <c r="B2" s="46" t="str">
        <f>'12.3'!B45</f>
        <v>Республика Башкортостан</v>
      </c>
      <c r="C2" s="60">
        <f>'9.1 Н'!B45</f>
        <v>0.44813334978470243</v>
      </c>
      <c r="D2" s="61">
        <f>'9.2 Н'!B45</f>
        <v>0.40534946523102361</v>
      </c>
      <c r="E2" s="61">
        <f>'9.3 Н'!B45</f>
        <v>1.6880382935748079E-2</v>
      </c>
    </row>
    <row r="3" spans="1:5" ht="15.75" x14ac:dyDescent="0.25">
      <c r="A3" s="45">
        <v>45</v>
      </c>
      <c r="B3" s="46" t="str">
        <f>'12.3'!B46</f>
        <v>Республика Марий Эл</v>
      </c>
      <c r="C3" s="60">
        <f>'9.1 Н'!B46</f>
        <v>0.38904258827770938</v>
      </c>
      <c r="D3" s="61">
        <f>'9.2 Н'!B46</f>
        <v>0.38632352803233355</v>
      </c>
      <c r="E3" s="61">
        <f>'9.3 Н'!B46</f>
        <v>1.210184973390412E-122</v>
      </c>
    </row>
    <row r="4" spans="1:5" ht="15.75" x14ac:dyDescent="0.25">
      <c r="A4" s="45">
        <v>46</v>
      </c>
      <c r="B4" s="46" t="str">
        <f>'12.3'!B47</f>
        <v>Республика Мордовия</v>
      </c>
      <c r="C4" s="60">
        <f>'9.1 Н'!B47</f>
        <v>0.41236677430504071</v>
      </c>
      <c r="D4" s="61">
        <f>'9.2 Н'!B47</f>
        <v>0.35230151911998031</v>
      </c>
      <c r="E4" s="61">
        <f>'9.3 Н'!B47</f>
        <v>1.9887492398445955E-141</v>
      </c>
    </row>
    <row r="5" spans="1:5" ht="15.75" x14ac:dyDescent="0.25">
      <c r="A5" s="45">
        <v>47</v>
      </c>
      <c r="B5" s="46" t="str">
        <f>'12.3'!B48</f>
        <v>Республика Татарстан</v>
      </c>
      <c r="C5" s="60">
        <f>'9.1 Н'!B48</f>
        <v>0.48767773076382093</v>
      </c>
      <c r="D5" s="61">
        <f>'9.2 Н'!B48</f>
        <v>0.42889622926466492</v>
      </c>
      <c r="E5" s="61">
        <f>'9.3 Н'!B48</f>
        <v>9.0789336383843636E-2</v>
      </c>
    </row>
    <row r="6" spans="1:5" ht="15.75" x14ac:dyDescent="0.25">
      <c r="A6" s="45">
        <v>48</v>
      </c>
      <c r="B6" s="46" t="str">
        <f>'12.3'!B49</f>
        <v>Удмуртская Республика</v>
      </c>
      <c r="C6" s="60">
        <f>'9.1 Н'!B49</f>
        <v>0.38904258827770938</v>
      </c>
      <c r="D6" s="61">
        <f>'9.2 Н'!B49</f>
        <v>0.30862671879082171</v>
      </c>
      <c r="E6" s="61">
        <f>'9.3 Н'!B49</f>
        <v>2.3398625850599634E-10</v>
      </c>
    </row>
    <row r="7" spans="1:5" ht="15.75" x14ac:dyDescent="0.25">
      <c r="A7" s="45">
        <v>49</v>
      </c>
      <c r="B7" s="46" t="str">
        <f>'12.3'!B50</f>
        <v>Чувашская Республика</v>
      </c>
      <c r="C7" s="60">
        <f>'9.1 Н'!B50</f>
        <v>0.40725378153510766</v>
      </c>
      <c r="D7" s="61">
        <f>'9.2 Н'!B50</f>
        <v>0.3149802624737183</v>
      </c>
      <c r="E7" s="61">
        <f>'9.3 Н'!B50</f>
        <v>6.5733727771314079E-19</v>
      </c>
    </row>
    <row r="8" spans="1:5" ht="15.75" x14ac:dyDescent="0.25">
      <c r="A8" s="45">
        <v>50</v>
      </c>
      <c r="B8" s="46" t="str">
        <f>'12.3'!B51</f>
        <v>Пермский край</v>
      </c>
      <c r="C8" s="60">
        <f>'9.1 Н'!B51</f>
        <v>0.41008645559836315</v>
      </c>
      <c r="D8" s="61">
        <f>'9.2 Н'!B51</f>
        <v>0.37898797120305322</v>
      </c>
      <c r="E8" s="61">
        <f>'9.3 Н'!B51</f>
        <v>0.14124555505337913</v>
      </c>
    </row>
    <row r="9" spans="1:5" ht="15.75" x14ac:dyDescent="0.25">
      <c r="A9" s="45">
        <v>51</v>
      </c>
      <c r="B9" s="46" t="str">
        <f>'12.3'!B52</f>
        <v>Кировская область</v>
      </c>
      <c r="C9" s="60">
        <f>'9.1 Н'!B52</f>
        <v>0.47764146819121872</v>
      </c>
      <c r="D9" s="61">
        <f>'9.2 Н'!B52</f>
        <v>0.36960179106190172</v>
      </c>
      <c r="E9" s="61">
        <f>'9.3 Н'!B52</f>
        <v>3.7418665870969582E-5</v>
      </c>
    </row>
    <row r="10" spans="1:5" ht="15.75" x14ac:dyDescent="0.25">
      <c r="A10" s="45">
        <v>52</v>
      </c>
      <c r="B10" s="46" t="str">
        <f>'12.3'!B53</f>
        <v>Нижегородская область</v>
      </c>
      <c r="C10" s="60">
        <f>'9.1 Н'!B53</f>
        <v>0.44689258117839348</v>
      </c>
      <c r="D10" s="61">
        <f>'9.2 Н'!B53</f>
        <v>0.46858630702522014</v>
      </c>
      <c r="E10" s="61">
        <f>'9.3 Н'!B53</f>
        <v>0.31760653445739634</v>
      </c>
    </row>
    <row r="11" spans="1:5" ht="15.75" x14ac:dyDescent="0.25">
      <c r="A11" s="45">
        <v>53</v>
      </c>
      <c r="B11" s="46" t="str">
        <f>'12.3'!B54</f>
        <v>Оренбургская область</v>
      </c>
      <c r="C11" s="60">
        <f>'9.1 Н'!B54</f>
        <v>0.41696552191248198</v>
      </c>
      <c r="D11" s="61">
        <f>'9.2 Н'!B54</f>
        <v>0.36277733555955893</v>
      </c>
      <c r="E11" s="61">
        <f>'9.3 Н'!B54</f>
        <v>9.6183157292571621E-3</v>
      </c>
    </row>
    <row r="12" spans="1:5" ht="15.75" x14ac:dyDescent="0.25">
      <c r="A12" s="45">
        <v>54</v>
      </c>
      <c r="B12" s="46" t="str">
        <f>'12.3'!B55</f>
        <v>Пензенская область</v>
      </c>
      <c r="C12" s="60">
        <f>'9.1 Н'!B55</f>
        <v>0.47631899902196867</v>
      </c>
      <c r="D12" s="61">
        <f>'9.2 Н'!B55</f>
        <v>0.43048852664010651</v>
      </c>
      <c r="E12" s="61">
        <f>'9.3 Н'!B55</f>
        <v>6.8566202296547522E-5</v>
      </c>
    </row>
    <row r="13" spans="1:5" ht="15.75" x14ac:dyDescent="0.25">
      <c r="A13" s="45">
        <v>55</v>
      </c>
      <c r="B13" s="46" t="str">
        <f>'12.3'!B56</f>
        <v>Самарская область</v>
      </c>
      <c r="C13" s="60">
        <f>'9.1 Н'!B56</f>
        <v>0.43648379556688149</v>
      </c>
      <c r="D13" s="61">
        <f>'9.2 Н'!B56</f>
        <v>0.33833464663689972</v>
      </c>
      <c r="E13" s="61">
        <f>'9.3 Н'!B56</f>
        <v>7.6769293947767533E-2</v>
      </c>
    </row>
    <row r="14" spans="1:5" ht="15.75" x14ac:dyDescent="0.25">
      <c r="A14" s="45">
        <v>56</v>
      </c>
      <c r="B14" s="46" t="str">
        <f>'12.3'!B57</f>
        <v>Саратовская область</v>
      </c>
      <c r="C14" s="60">
        <f>'9.1 Н'!B57</f>
        <v>0.43166977928720596</v>
      </c>
      <c r="D14" s="61">
        <f>'9.2 Н'!B57</f>
        <v>0.42532873230749735</v>
      </c>
      <c r="E14" s="61">
        <f>'9.3 Н'!B57</f>
        <v>1.7634879077509941E-5</v>
      </c>
    </row>
    <row r="15" spans="1:5" ht="16.5" thickBot="1" x14ac:dyDescent="0.3">
      <c r="A15" s="45">
        <v>57</v>
      </c>
      <c r="B15" s="46" t="str">
        <f>'12.3'!B58</f>
        <v>Ульяновская область</v>
      </c>
      <c r="C15" s="60">
        <f>'9.1 Н'!B58</f>
        <v>0.46137124632689919</v>
      </c>
      <c r="D15" s="61">
        <f>'9.2 Н'!B58</f>
        <v>0.40305269606197514</v>
      </c>
      <c r="E15" s="61">
        <f>'9.3 Н'!B58</f>
        <v>2.7665919352382229E-3</v>
      </c>
    </row>
    <row r="16" spans="1:5" ht="45.75" thickBot="1" x14ac:dyDescent="0.3">
      <c r="A16" s="45" t="s">
        <v>99</v>
      </c>
      <c r="B16" s="46" t="s">
        <v>146</v>
      </c>
      <c r="C16" s="59" t="s">
        <v>149</v>
      </c>
      <c r="D16" s="59" t="s">
        <v>111</v>
      </c>
      <c r="E16" s="59" t="s">
        <v>150</v>
      </c>
    </row>
    <row r="17" spans="1:5" ht="15.75" x14ac:dyDescent="0.25">
      <c r="A17" s="45">
        <v>44</v>
      </c>
      <c r="B17" s="46" t="str">
        <f>'12.3'!B45</f>
        <v>Республика Башкортостан</v>
      </c>
      <c r="C17" s="60">
        <f>'10.1 Н'!B45</f>
        <v>0.46134840416532585</v>
      </c>
      <c r="D17" s="61">
        <f>'10.2 Н'!B45</f>
        <v>0.41907920932164805</v>
      </c>
      <c r="E17" s="61">
        <f>'10.3 Н'!B45</f>
        <v>0.42872763933343555</v>
      </c>
    </row>
    <row r="18" spans="1:5" ht="15.75" x14ac:dyDescent="0.25">
      <c r="A18" s="45">
        <v>45</v>
      </c>
      <c r="B18" s="46" t="str">
        <f>'12.3'!B46</f>
        <v>Республика Марий Эл</v>
      </c>
      <c r="C18" s="60">
        <f>'10.1 Н'!B46</f>
        <v>0.39192476676255505</v>
      </c>
      <c r="D18" s="61">
        <f>'10.2 Н'!B46</f>
        <v>0.42496976237126227</v>
      </c>
      <c r="E18" s="61">
        <f>'10.3 Н'!B46</f>
        <v>0.43334861535113994</v>
      </c>
    </row>
    <row r="19" spans="1:5" ht="15.75" x14ac:dyDescent="0.25">
      <c r="A19" s="45">
        <v>46</v>
      </c>
      <c r="B19" s="46" t="str">
        <f>'12.3'!B47</f>
        <v>Республика Мордовия</v>
      </c>
      <c r="C19" s="60">
        <f>'10.1 Н'!B47</f>
        <v>0.53373772784636808</v>
      </c>
      <c r="D19" s="61">
        <f>'10.2 Н'!B47</f>
        <v>0.42271698155201259</v>
      </c>
      <c r="E19" s="61">
        <f>'10.3 Н'!B47</f>
        <v>0.52631557735471923</v>
      </c>
    </row>
    <row r="20" spans="1:5" ht="15.75" x14ac:dyDescent="0.25">
      <c r="A20" s="45">
        <v>47</v>
      </c>
      <c r="B20" s="46" t="str">
        <f>'12.3'!B48</f>
        <v>Республика Татарстан</v>
      </c>
      <c r="C20" s="60">
        <f>'10.1 Н'!B48</f>
        <v>0.45814426779670103</v>
      </c>
      <c r="D20" s="61">
        <f>'10.2 Н'!B48</f>
        <v>0.33799054009739948</v>
      </c>
      <c r="E20" s="61">
        <f>'10.3 Н'!B48</f>
        <v>0.47715613703643422</v>
      </c>
    </row>
    <row r="21" spans="1:5" ht="15.75" x14ac:dyDescent="0.25">
      <c r="A21" s="45">
        <v>48</v>
      </c>
      <c r="B21" s="46" t="str">
        <f>'12.3'!B49</f>
        <v>Удмуртская Республика</v>
      </c>
      <c r="C21" s="60">
        <f>'10.1 Н'!B49</f>
        <v>0.50616572677941352</v>
      </c>
      <c r="D21" s="61">
        <f>'10.2 Н'!B49</f>
        <v>0.40506323031894964</v>
      </c>
      <c r="E21" s="61">
        <f>'10.3 Н'!B49</f>
        <v>0.45514558770032421</v>
      </c>
    </row>
    <row r="22" spans="1:5" ht="15.75" x14ac:dyDescent="0.25">
      <c r="A22" s="45">
        <v>49</v>
      </c>
      <c r="B22" s="46" t="str">
        <f>'12.3'!B50</f>
        <v>Чувашская Республика</v>
      </c>
      <c r="C22" s="60">
        <f>'10.1 Н'!B50</f>
        <v>0.50344322332287528</v>
      </c>
      <c r="D22" s="61">
        <f>'10.2 Н'!B50</f>
        <v>0.44454746056860472</v>
      </c>
      <c r="E22" s="61">
        <f>'10.3 Н'!B50</f>
        <v>0.46518183493448639</v>
      </c>
    </row>
    <row r="23" spans="1:5" ht="15.75" x14ac:dyDescent="0.25">
      <c r="A23" s="45">
        <v>50</v>
      </c>
      <c r="B23" s="46" t="str">
        <f>'12.3'!B51</f>
        <v>Пермский край</v>
      </c>
      <c r="C23" s="60">
        <f>'10.1 Н'!B51</f>
        <v>0.50275816365497628</v>
      </c>
      <c r="D23" s="61">
        <f>'10.2 Н'!B51</f>
        <v>0.39340984867744211</v>
      </c>
      <c r="E23" s="61">
        <f>'10.3 Н'!B51</f>
        <v>0.45062523130541521</v>
      </c>
    </row>
    <row r="24" spans="1:5" ht="15.75" x14ac:dyDescent="0.25">
      <c r="A24" s="45">
        <v>51</v>
      </c>
      <c r="B24" s="46" t="str">
        <f>'12.3'!B52</f>
        <v>Кировская область</v>
      </c>
      <c r="C24" s="60">
        <f>'10.1 Н'!B52</f>
        <v>0.49721284889205825</v>
      </c>
      <c r="D24" s="61">
        <f>'10.2 Н'!B52</f>
        <v>0.45693361867673482</v>
      </c>
      <c r="E24" s="61">
        <f>'10.3 Н'!B52</f>
        <v>0.48713717865440082</v>
      </c>
    </row>
    <row r="25" spans="1:5" ht="15.75" x14ac:dyDescent="0.25">
      <c r="A25" s="45">
        <v>52</v>
      </c>
      <c r="B25" s="46" t="str">
        <f>'12.3'!B53</f>
        <v>Нижегородская область</v>
      </c>
      <c r="C25" s="60">
        <f>'10.1 Н'!B53</f>
        <v>0.48939530459501718</v>
      </c>
      <c r="D25" s="61">
        <f>'10.2 Н'!B53</f>
        <v>0.46015096888096613</v>
      </c>
      <c r="E25" s="61">
        <f>'10.3 Н'!B53</f>
        <v>0.45455706714076738</v>
      </c>
    </row>
    <row r="26" spans="1:5" ht="15.75" x14ac:dyDescent="0.25">
      <c r="A26" s="45">
        <v>53</v>
      </c>
      <c r="B26" s="46" t="str">
        <f>'12.3'!B54</f>
        <v>Оренбургская область</v>
      </c>
      <c r="C26" s="60">
        <f>'10.1 Н'!B54</f>
        <v>0.47305715065546594</v>
      </c>
      <c r="D26" s="61">
        <f>'10.2 Н'!B54</f>
        <v>0.41307904927446953</v>
      </c>
      <c r="E26" s="61">
        <f>'10.3 Н'!B54</f>
        <v>0.50566949935801997</v>
      </c>
    </row>
    <row r="27" spans="1:5" ht="15.75" x14ac:dyDescent="0.25">
      <c r="A27" s="45">
        <v>54</v>
      </c>
      <c r="B27" s="46" t="str">
        <f>'12.3'!B55</f>
        <v>Пензенская область</v>
      </c>
      <c r="C27" s="60">
        <f>'10.1 Н'!B55</f>
        <v>0.46214396669363639</v>
      </c>
      <c r="D27" s="61">
        <f>'10.2 Н'!B55</f>
        <v>0.42271698155201259</v>
      </c>
      <c r="E27" s="61">
        <f>'10.3 Н'!B55</f>
        <v>0.50389673028307957</v>
      </c>
    </row>
    <row r="28" spans="1:5" ht="15.75" x14ac:dyDescent="0.25">
      <c r="A28" s="45">
        <v>55</v>
      </c>
      <c r="B28" s="46" t="str">
        <f>'12.3'!B56</f>
        <v>Самарская область</v>
      </c>
      <c r="C28" s="60">
        <f>'10.1 Н'!B56</f>
        <v>0.49651148331618872</v>
      </c>
      <c r="D28" s="61">
        <f>'10.2 Н'!B56</f>
        <v>0.39488854574459964</v>
      </c>
      <c r="E28" s="61">
        <f>'10.3 Н'!B56</f>
        <v>0.46742279582541518</v>
      </c>
    </row>
    <row r="29" spans="1:5" ht="15.75" x14ac:dyDescent="0.25">
      <c r="A29" s="45">
        <v>56</v>
      </c>
      <c r="B29" s="46" t="str">
        <f>'12.3'!B57</f>
        <v>Саратовская область</v>
      </c>
      <c r="C29" s="60">
        <f>'10.1 Н'!B57</f>
        <v>0.50952941986326039</v>
      </c>
      <c r="D29" s="61">
        <f>'10.2 Н'!B57</f>
        <v>0.48939530459501729</v>
      </c>
      <c r="E29" s="61">
        <f>'10.3 Н'!B57</f>
        <v>0.51481761876923182</v>
      </c>
    </row>
    <row r="30" spans="1:5" ht="15.75" x14ac:dyDescent="0.25">
      <c r="A30" s="45">
        <v>57</v>
      </c>
      <c r="B30" s="46" t="str">
        <f>'12.3'!B58</f>
        <v>Ульяновская область</v>
      </c>
      <c r="C30" s="60">
        <f>'10.1 Н'!B58</f>
        <v>0.44412565385411129</v>
      </c>
      <c r="D30" s="61">
        <f>'10.2 Н'!B58</f>
        <v>0.42586642734676661</v>
      </c>
      <c r="E30" s="61">
        <f>'10.3 Н'!B58</f>
        <v>0.50106395607608101</v>
      </c>
    </row>
    <row r="37" spans="1:5" ht="13.5" thickBot="1" x14ac:dyDescent="0.25"/>
    <row r="38" spans="1:5" ht="75.75" thickBot="1" x14ac:dyDescent="0.3">
      <c r="A38" s="45" t="s">
        <v>99</v>
      </c>
      <c r="B38" s="46" t="s">
        <v>146</v>
      </c>
      <c r="C38" s="59" t="s">
        <v>151</v>
      </c>
      <c r="D38" s="59" t="s">
        <v>152</v>
      </c>
      <c r="E38" s="59" t="s">
        <v>153</v>
      </c>
    </row>
    <row r="39" spans="1:5" ht="15.75" x14ac:dyDescent="0.25">
      <c r="A39" s="45">
        <v>44</v>
      </c>
      <c r="B39" s="46" t="str">
        <f>'12.3'!B45</f>
        <v>Республика Башкортостан</v>
      </c>
      <c r="C39" s="60">
        <f>'11.1 Н'!B45</f>
        <v>0.5156935789189141</v>
      </c>
      <c r="D39" s="61">
        <f>'11.2 Н'!B45</f>
        <v>0.79097555092912297</v>
      </c>
      <c r="E39" s="61">
        <f>'11.3 Н'!B45</f>
        <v>0.59608914224844745</v>
      </c>
    </row>
    <row r="40" spans="1:5" ht="15.75" x14ac:dyDescent="0.25">
      <c r="A40" s="45">
        <v>45</v>
      </c>
      <c r="B40" s="46" t="str">
        <f>'12.3'!B46</f>
        <v>Республика Марий Эл</v>
      </c>
      <c r="C40" s="60">
        <f>'11.1 Н'!B46</f>
        <v>0.39685026299204995</v>
      </c>
      <c r="D40" s="61">
        <f>'11.2 Н'!B46</f>
        <v>0.71325037192777363</v>
      </c>
      <c r="E40" s="61">
        <f>'11.3 Н'!B46</f>
        <v>0.57275894898987845</v>
      </c>
    </row>
    <row r="41" spans="1:5" ht="15.75" x14ac:dyDescent="0.25">
      <c r="A41" s="45">
        <v>46</v>
      </c>
      <c r="B41" s="46" t="str">
        <f>'12.3'!B47</f>
        <v>Республика Мордовия</v>
      </c>
      <c r="C41" s="60">
        <f>'11.1 Н'!B47</f>
        <v>0.5023004653035088</v>
      </c>
      <c r="D41" s="61">
        <f>'11.2 Н'!B47</f>
        <v>0.77108536760212543</v>
      </c>
      <c r="E41" s="61">
        <f>'11.3 Н'!B47</f>
        <v>0.51348712198565194</v>
      </c>
    </row>
    <row r="42" spans="1:5" ht="15.75" x14ac:dyDescent="0.25">
      <c r="A42" s="45">
        <v>47</v>
      </c>
      <c r="B42" s="46" t="str">
        <f>'12.3'!B48</f>
        <v>Республика Татарстан</v>
      </c>
      <c r="C42" s="60">
        <f>'11.1 Н'!B48</f>
        <v>0.63253054231887373</v>
      </c>
      <c r="D42" s="61">
        <f>'11.2 Н'!B48</f>
        <v>0.74096332870276693</v>
      </c>
      <c r="E42" s="61">
        <f>'11.3 Н'!B48</f>
        <v>0.56487360728506175</v>
      </c>
    </row>
    <row r="43" spans="1:5" ht="15.75" x14ac:dyDescent="0.25">
      <c r="A43" s="45">
        <v>48</v>
      </c>
      <c r="B43" s="46" t="str">
        <f>'12.3'!B49</f>
        <v>Удмуртская Республика</v>
      </c>
      <c r="C43" s="60">
        <f>'11.1 Н'!B49</f>
        <v>0.43236527993529511</v>
      </c>
      <c r="D43" s="61">
        <f>'11.2 Н'!B49</f>
        <v>0.7506590692473557</v>
      </c>
      <c r="E43" s="61">
        <f>'11.3 Н'!B49</f>
        <v>0.49229670889368404</v>
      </c>
    </row>
    <row r="44" spans="1:5" ht="15.75" x14ac:dyDescent="0.25">
      <c r="A44" s="45">
        <v>49</v>
      </c>
      <c r="B44" s="46" t="str">
        <f>'12.3'!B50</f>
        <v>Чувашская Республика</v>
      </c>
      <c r="C44" s="60">
        <f>'11.1 Н'!B50</f>
        <v>0.62337915464244542</v>
      </c>
      <c r="D44" s="61">
        <f>'11.2 Н'!B50</f>
        <v>0.69228583214864103</v>
      </c>
      <c r="E44" s="61">
        <f>'11.3 Н'!B50</f>
        <v>0.57978905330669805</v>
      </c>
    </row>
    <row r="45" spans="1:5" ht="15.75" x14ac:dyDescent="0.25">
      <c r="A45" s="45">
        <v>50</v>
      </c>
      <c r="B45" s="46" t="str">
        <f>'12.3'!B51</f>
        <v>Пермский край</v>
      </c>
      <c r="C45" s="60">
        <f>'11.1 Н'!B51</f>
        <v>0.22160878157028049</v>
      </c>
      <c r="D45" s="61">
        <f>'11.2 Н'!B51</f>
        <v>0.77666044261868183</v>
      </c>
      <c r="E45" s="61">
        <f>'11.3 Н'!B51</f>
        <v>0.59708159353729473</v>
      </c>
    </row>
    <row r="46" spans="1:5" ht="15.75" x14ac:dyDescent="0.25">
      <c r="A46" s="45">
        <v>51</v>
      </c>
      <c r="B46" s="46" t="str">
        <f>'12.3'!B52</f>
        <v>Кировская область</v>
      </c>
      <c r="C46" s="60">
        <f>'11.1 Н'!B52</f>
        <v>0.16136739974342559</v>
      </c>
      <c r="D46" s="61">
        <f>'11.2 Н'!B52</f>
        <v>0.73737898183522543</v>
      </c>
      <c r="E46" s="61">
        <f>'11.3 Н'!B52</f>
        <v>0.49120596996659205</v>
      </c>
    </row>
    <row r="47" spans="1:5" ht="15.75" x14ac:dyDescent="0.25">
      <c r="A47" s="45">
        <v>52</v>
      </c>
      <c r="B47" s="46" t="str">
        <f>'12.3'!B53</f>
        <v>Нижегородская область</v>
      </c>
      <c r="C47" s="60">
        <f>'11.1 Н'!B53</f>
        <v>0.50115273403362415</v>
      </c>
      <c r="D47" s="61">
        <f>'11.2 Н'!B53</f>
        <v>0.79706808528377082</v>
      </c>
      <c r="E47" s="61">
        <f>'11.3 Н'!B53</f>
        <v>0.4393979365891712</v>
      </c>
    </row>
    <row r="48" spans="1:5" ht="15.75" x14ac:dyDescent="0.25">
      <c r="A48" s="45">
        <v>53</v>
      </c>
      <c r="B48" s="46" t="str">
        <f>'12.3'!B54</f>
        <v>Оренбургская область</v>
      </c>
      <c r="C48" s="60">
        <f>'11.1 Н'!B54</f>
        <v>0.28789064498769473</v>
      </c>
      <c r="D48" s="61">
        <f>'11.2 Н'!B54</f>
        <v>0.8011948881634674</v>
      </c>
      <c r="E48" s="61">
        <f>'11.3 Н'!B54</f>
        <v>0.60206869061570789</v>
      </c>
    </row>
    <row r="49" spans="1:5" ht="15.75" x14ac:dyDescent="0.25">
      <c r="A49" s="45">
        <v>54</v>
      </c>
      <c r="B49" s="46" t="str">
        <f>'12.3'!B55</f>
        <v>Пензенская область</v>
      </c>
      <c r="C49" s="60">
        <f>'11.1 Н'!B55</f>
        <v>0.48939530459501729</v>
      </c>
      <c r="D49" s="61">
        <f>'11.2 Н'!B55</f>
        <v>0.76667232035585775</v>
      </c>
      <c r="E49" s="61">
        <f>'11.3 Н'!B55</f>
        <v>0.49861562567603479</v>
      </c>
    </row>
    <row r="50" spans="1:5" ht="15.75" x14ac:dyDescent="0.25">
      <c r="A50" s="45">
        <v>55</v>
      </c>
      <c r="B50" s="46" t="str">
        <f>'12.3'!B56</f>
        <v>Самарская область</v>
      </c>
      <c r="C50" s="60">
        <f>'11.1 Н'!B56</f>
        <v>0.53755251662094006</v>
      </c>
      <c r="D50" s="61">
        <f>'11.2 Н'!B56</f>
        <v>0.76221677704522572</v>
      </c>
      <c r="E50" s="61">
        <f>'11.3 Н'!B56</f>
        <v>0.56707049534389364</v>
      </c>
    </row>
    <row r="51" spans="1:5" ht="15.75" x14ac:dyDescent="0.25">
      <c r="A51" s="45">
        <v>56</v>
      </c>
      <c r="B51" s="46" t="str">
        <f>'12.3'!B57</f>
        <v>Саратовская область</v>
      </c>
      <c r="C51" s="60">
        <f>'11.1 Н'!B57</f>
        <v>0.29639931838965705</v>
      </c>
      <c r="D51" s="61">
        <f>'11.2 Н'!B57</f>
        <v>0.77340720982249278</v>
      </c>
      <c r="E51" s="61">
        <f>'11.3 Н'!B57</f>
        <v>0.50866932462164327</v>
      </c>
    </row>
    <row r="52" spans="1:5" ht="15.75" x14ac:dyDescent="0.25">
      <c r="A52" s="45">
        <v>57</v>
      </c>
      <c r="B52" s="46" t="str">
        <f>'12.3'!B58</f>
        <v>Ульяновская область</v>
      </c>
      <c r="C52" s="60">
        <f>'11.1 Н'!B58</f>
        <v>0.43958962715144345</v>
      </c>
      <c r="D52" s="61">
        <f>'11.2 Н'!B58</f>
        <v>0.758862720261818</v>
      </c>
      <c r="E52" s="61">
        <f>'11.3 Н'!B58</f>
        <v>0.59973621603297</v>
      </c>
    </row>
    <row r="54" spans="1:5" ht="13.5" thickBot="1" x14ac:dyDescent="0.25"/>
    <row r="55" spans="1:5" ht="75.75" thickBot="1" x14ac:dyDescent="0.3">
      <c r="A55" s="45" t="s">
        <v>99</v>
      </c>
      <c r="B55" s="46" t="s">
        <v>146</v>
      </c>
      <c r="C55" s="59" t="s">
        <v>155</v>
      </c>
      <c r="D55" s="59" t="s">
        <v>154</v>
      </c>
      <c r="E55" s="59" t="s">
        <v>156</v>
      </c>
    </row>
    <row r="56" spans="1:5" ht="15.75" x14ac:dyDescent="0.25">
      <c r="A56" s="45">
        <v>44</v>
      </c>
      <c r="B56" s="46" t="str">
        <f>'12.3'!B45</f>
        <v>Республика Башкортостан</v>
      </c>
      <c r="C56" s="60">
        <f>'12.1 Н'!B45</f>
        <v>3.1854131414680256E-2</v>
      </c>
      <c r="D56" s="61">
        <f>'12.2 Н'!B45</f>
        <v>0.60018841924169331</v>
      </c>
      <c r="E56" s="61">
        <f>'12.3 Н'!B45</f>
        <v>0.77471828379204621</v>
      </c>
    </row>
    <row r="57" spans="1:5" ht="15.75" x14ac:dyDescent="0.25">
      <c r="A57" s="45">
        <v>45</v>
      </c>
      <c r="B57" s="46" t="str">
        <f>'12.3'!B46</f>
        <v>Республика Марий Эл</v>
      </c>
      <c r="C57" s="60">
        <f>'12.1 Н'!B46</f>
        <v>0.33600938320996615</v>
      </c>
      <c r="D57" s="61">
        <f>'12.2 Н'!B46</f>
        <v>0.60299007732659093</v>
      </c>
      <c r="E57" s="61">
        <f>'12.3 Н'!B46</f>
        <v>0.77652435720110613</v>
      </c>
    </row>
    <row r="58" spans="1:5" ht="15.75" x14ac:dyDescent="0.25">
      <c r="A58" s="45">
        <v>46</v>
      </c>
      <c r="B58" s="46" t="str">
        <f>'12.3'!B47</f>
        <v>Республика Мордовия</v>
      </c>
      <c r="C58" s="60">
        <f>'12.1 Н'!B47</f>
        <v>5.6427199579987208E-2</v>
      </c>
      <c r="D58" s="61">
        <f>'12.2 Н'!B47</f>
        <v>0.48676884926952863</v>
      </c>
      <c r="E58" s="61">
        <f>'12.3 Н'!B47</f>
        <v>0.69768821780902157</v>
      </c>
    </row>
    <row r="59" spans="1:5" ht="15.75" x14ac:dyDescent="0.25">
      <c r="A59" s="45">
        <v>47</v>
      </c>
      <c r="B59" s="46" t="str">
        <f>'12.3'!B48</f>
        <v>Республика Татарстан</v>
      </c>
      <c r="C59" s="60">
        <f>'12.1 Н'!B48</f>
        <v>0.49729066484693107</v>
      </c>
      <c r="D59" s="61">
        <f>'12.2 Н'!B48</f>
        <v>0.64815623396623301</v>
      </c>
      <c r="E59" s="61">
        <f>'12.3 Н'!B48</f>
        <v>0.80508150765387287</v>
      </c>
    </row>
    <row r="60" spans="1:5" ht="15.75" x14ac:dyDescent="0.25">
      <c r="A60" s="45">
        <v>48</v>
      </c>
      <c r="B60" s="46" t="str">
        <f>'12.3'!B49</f>
        <v>Удмуртская Республика</v>
      </c>
      <c r="C60" s="60">
        <f>'12.1 Н'!B49</f>
        <v>0.21104330566556795</v>
      </c>
      <c r="D60" s="61">
        <f>'12.2 Н'!B49</f>
        <v>0.67165038771917984</v>
      </c>
      <c r="E60" s="61">
        <f>'12.3 Н'!B49</f>
        <v>0.81954279187799572</v>
      </c>
    </row>
    <row r="61" spans="1:5" ht="15.75" x14ac:dyDescent="0.25">
      <c r="A61" s="45">
        <v>49</v>
      </c>
      <c r="B61" s="46" t="str">
        <f>'12.3'!B50</f>
        <v>Чувашская Республика</v>
      </c>
      <c r="C61" s="60">
        <f>'12.1 Н'!B50</f>
        <v>3.5578901429712775E-2</v>
      </c>
      <c r="D61" s="61">
        <f>'12.2 Н'!B50</f>
        <v>0.67118923722616042</v>
      </c>
      <c r="E61" s="61">
        <f>'12.3 Н'!B50</f>
        <v>0.81926139737336601</v>
      </c>
    </row>
    <row r="62" spans="1:5" ht="15.75" x14ac:dyDescent="0.25">
      <c r="A62" s="45">
        <v>50</v>
      </c>
      <c r="B62" s="46" t="str">
        <f>'12.3'!B51</f>
        <v>Пермский край</v>
      </c>
      <c r="C62" s="60">
        <f>'12.1 Н'!B51</f>
        <v>0.14234857934458647</v>
      </c>
      <c r="D62" s="61">
        <f>'12.2 Н'!B51</f>
        <v>0.38045190413724689</v>
      </c>
      <c r="E62" s="61">
        <f>'12.3 Н'!B51</f>
        <v>0.61680783404334838</v>
      </c>
    </row>
    <row r="63" spans="1:5" ht="15.75" x14ac:dyDescent="0.25">
      <c r="A63" s="45">
        <v>51</v>
      </c>
      <c r="B63" s="46" t="str">
        <f>'12.3'!B52</f>
        <v>Кировская область</v>
      </c>
      <c r="C63" s="60">
        <f>'12.1 Н'!B52</f>
        <v>0.10091247718155015</v>
      </c>
      <c r="D63" s="61">
        <f>'12.2 Н'!B52</f>
        <v>0.33856388673422316</v>
      </c>
      <c r="E63" s="61">
        <f>'12.3 Н'!B52</f>
        <v>0.58186242938878874</v>
      </c>
    </row>
    <row r="64" spans="1:5" ht="15.75" x14ac:dyDescent="0.25">
      <c r="A64" s="45">
        <v>52</v>
      </c>
      <c r="B64" s="46" t="str">
        <f>'12.3'!B53</f>
        <v>Нижегородская область</v>
      </c>
      <c r="C64" s="60">
        <f>'12.1 Н'!B53</f>
        <v>0.14148130981271664</v>
      </c>
      <c r="D64" s="61">
        <f>'12.2 Н'!B53</f>
        <v>0.67367200367892843</v>
      </c>
      <c r="E64" s="61">
        <f>'12.3 Н'!B53</f>
        <v>0.82077524553249559</v>
      </c>
    </row>
    <row r="65" spans="1:18" ht="15.75" x14ac:dyDescent="0.25">
      <c r="A65" s="45">
        <v>53</v>
      </c>
      <c r="B65" s="46" t="str">
        <f>'12.3'!B54</f>
        <v>Оренбургская область</v>
      </c>
      <c r="C65" s="60">
        <f>'12.1 Н'!B54</f>
        <v>1.2361278971323615E-2</v>
      </c>
      <c r="D65" s="61">
        <f>'12.2 Н'!B54</f>
        <v>0.40134386988570259</v>
      </c>
      <c r="E65" s="61">
        <f>'12.3 Н'!B54</f>
        <v>0.63351706361052551</v>
      </c>
    </row>
    <row r="66" spans="1:18" ht="15.75" x14ac:dyDescent="0.25">
      <c r="A66" s="45">
        <v>54</v>
      </c>
      <c r="B66" s="46" t="str">
        <f>'12.3'!B55</f>
        <v>Пензенская область</v>
      </c>
      <c r="C66" s="60">
        <f>'12.1 Н'!B55</f>
        <v>0.11376364485988215</v>
      </c>
      <c r="D66" s="61">
        <f>'12.2 Н'!B55</f>
        <v>0.60826357304847689</v>
      </c>
      <c r="E66" s="61">
        <f>'12.3 Н'!B55</f>
        <v>0.77991254192279591</v>
      </c>
    </row>
    <row r="67" spans="1:18" ht="15.75" x14ac:dyDescent="0.25">
      <c r="A67" s="45">
        <v>55</v>
      </c>
      <c r="B67" s="46" t="str">
        <f>'12.3'!B56</f>
        <v>Самарская область</v>
      </c>
      <c r="C67" s="60">
        <f>'12.1 Н'!B56</f>
        <v>0.15619590885284401</v>
      </c>
      <c r="D67" s="61">
        <f>'12.2 Н'!B56</f>
        <v>0.48255043507305073</v>
      </c>
      <c r="E67" s="61">
        <f>'12.3 Н'!B56</f>
        <v>0.69465850248381078</v>
      </c>
    </row>
    <row r="68" spans="1:18" ht="15.75" x14ac:dyDescent="0.25">
      <c r="A68" s="45">
        <v>56</v>
      </c>
      <c r="B68" s="46" t="str">
        <f>'12.3'!B57</f>
        <v>Саратовская область</v>
      </c>
      <c r="C68" s="60">
        <f>'12.1 Н'!B57</f>
        <v>5.9440984038851875E-2</v>
      </c>
      <c r="D68" s="61">
        <f>'12.2 Н'!B57</f>
        <v>0.43599854015627781</v>
      </c>
      <c r="E68" s="61">
        <f>'12.3 Н'!B57</f>
        <v>0.6603018553330573</v>
      </c>
    </row>
    <row r="69" spans="1:18" ht="15.75" x14ac:dyDescent="0.25">
      <c r="A69" s="45">
        <v>57</v>
      </c>
      <c r="B69" s="46" t="str">
        <f>'12.3'!B58</f>
        <v>Ульяновская область</v>
      </c>
      <c r="C69" s="60">
        <f>'12.1 Н'!B58</f>
        <v>0.16909400721967455</v>
      </c>
      <c r="D69" s="61">
        <f>'12.2 Н'!B58</f>
        <v>0.47995080182736405</v>
      </c>
      <c r="E69" s="61">
        <f>'12.3 Н'!B58</f>
        <v>0.69278481639493528</v>
      </c>
    </row>
    <row r="71" spans="1:18" ht="15.75" customHeight="1" x14ac:dyDescent="0.2"/>
    <row r="72" spans="1:18" ht="15.75" customHeight="1" x14ac:dyDescent="0.25">
      <c r="A72" s="92" t="s">
        <v>99</v>
      </c>
      <c r="B72" s="92"/>
      <c r="C72" s="92">
        <v>2005</v>
      </c>
      <c r="D72" s="92">
        <v>2006</v>
      </c>
      <c r="E72" s="92">
        <v>2007</v>
      </c>
      <c r="F72" s="92">
        <v>2008</v>
      </c>
      <c r="G72" s="92">
        <v>2009</v>
      </c>
      <c r="H72" s="92">
        <v>2010</v>
      </c>
      <c r="I72" s="92">
        <v>2011</v>
      </c>
      <c r="J72" s="92">
        <v>2012</v>
      </c>
      <c r="K72" s="92">
        <v>2013</v>
      </c>
      <c r="L72" s="92">
        <v>2014</v>
      </c>
      <c r="M72" s="92">
        <v>2015</v>
      </c>
      <c r="N72" s="92">
        <v>2016</v>
      </c>
      <c r="O72" s="92">
        <v>2017</v>
      </c>
      <c r="P72" s="92">
        <v>2018</v>
      </c>
      <c r="Q72" s="92">
        <v>2019</v>
      </c>
      <c r="R72" s="92">
        <v>2020</v>
      </c>
    </row>
    <row r="73" spans="1:18" ht="15.75" customHeight="1" x14ac:dyDescent="0.25">
      <c r="A73" s="92">
        <v>44</v>
      </c>
      <c r="B73" s="92" t="s">
        <v>44</v>
      </c>
      <c r="C73" s="94" t="e">
        <f>'ОИ 1'!C45</f>
        <v>#REF!</v>
      </c>
      <c r="D73" s="94" t="e">
        <f>'ОИ 1'!D45</f>
        <v>#REF!</v>
      </c>
      <c r="E73" s="94">
        <f>'ОИ 1'!E45</f>
        <v>0</v>
      </c>
      <c r="F73" s="94">
        <f>'ОИ 1'!F45</f>
        <v>0</v>
      </c>
      <c r="G73" s="94">
        <f>'ОИ 1'!G45</f>
        <v>0</v>
      </c>
      <c r="H73" s="94">
        <f>'ОИ 1'!H45</f>
        <v>0</v>
      </c>
      <c r="I73" s="94">
        <f>'ОИ 1'!I45</f>
        <v>0</v>
      </c>
      <c r="J73" s="94">
        <f>'ОИ 1'!J45</f>
        <v>0</v>
      </c>
      <c r="K73" s="94">
        <f>'ОИ 1'!K45</f>
        <v>0</v>
      </c>
      <c r="L73" s="94">
        <f>'ОИ 1'!L45</f>
        <v>0</v>
      </c>
      <c r="M73" s="94">
        <f>'ОИ 1'!M45</f>
        <v>0</v>
      </c>
      <c r="N73" s="94">
        <f>'ОИ 1'!N45</f>
        <v>0</v>
      </c>
      <c r="O73" s="94">
        <f>'ОИ 1'!O45</f>
        <v>0</v>
      </c>
      <c r="P73" s="94">
        <f>'ОИ 1'!P45</f>
        <v>0</v>
      </c>
      <c r="Q73" s="94">
        <f>'ОИ 1'!Q45</f>
        <v>0</v>
      </c>
      <c r="R73" s="94">
        <f>'ОИ 1'!R45</f>
        <v>0.29012106598382476</v>
      </c>
    </row>
    <row r="74" spans="1:18" ht="15.75" customHeight="1" x14ac:dyDescent="0.25">
      <c r="A74" s="92">
        <v>45</v>
      </c>
      <c r="B74" s="92" t="s">
        <v>45</v>
      </c>
      <c r="C74" s="94" t="e">
        <f>'ОИ 1'!C46</f>
        <v>#REF!</v>
      </c>
      <c r="D74" s="94" t="e">
        <f>'ОИ 1'!D46</f>
        <v>#REF!</v>
      </c>
      <c r="E74" s="94">
        <f>'ОИ 1'!E46</f>
        <v>0</v>
      </c>
      <c r="F74" s="94">
        <f>'ОИ 1'!F46</f>
        <v>0</v>
      </c>
      <c r="G74" s="94">
        <f>'ОИ 1'!G46</f>
        <v>0</v>
      </c>
      <c r="H74" s="94">
        <f>'ОИ 1'!H46</f>
        <v>0</v>
      </c>
      <c r="I74" s="94">
        <f>'ОИ 1'!I46</f>
        <v>0</v>
      </c>
      <c r="J74" s="94">
        <f>'ОИ 1'!J46</f>
        <v>0</v>
      </c>
      <c r="K74" s="94">
        <f>'ОИ 1'!K46</f>
        <v>0</v>
      </c>
      <c r="L74" s="94">
        <f>'ОИ 1'!L46</f>
        <v>0</v>
      </c>
      <c r="M74" s="94">
        <f>'ОИ 1'!M46</f>
        <v>0</v>
      </c>
      <c r="N74" s="94">
        <f>'ОИ 1'!N46</f>
        <v>0</v>
      </c>
      <c r="O74" s="94">
        <f>'ОИ 1'!O46</f>
        <v>0</v>
      </c>
      <c r="P74" s="94">
        <f>'ОИ 1'!P46</f>
        <v>0</v>
      </c>
      <c r="Q74" s="94">
        <f>'ОИ 1'!Q46</f>
        <v>0</v>
      </c>
      <c r="R74" s="94">
        <f>'ОИ 1'!R46</f>
        <v>0.25845537210334762</v>
      </c>
    </row>
    <row r="75" spans="1:18" ht="15.75" customHeight="1" x14ac:dyDescent="0.25">
      <c r="A75" s="92">
        <v>46</v>
      </c>
      <c r="B75" s="92" t="s">
        <v>46</v>
      </c>
      <c r="C75" s="94" t="e">
        <f>'ОИ 1'!C47</f>
        <v>#REF!</v>
      </c>
      <c r="D75" s="94" t="e">
        <f>'ОИ 1'!D47</f>
        <v>#REF!</v>
      </c>
      <c r="E75" s="94">
        <f>'ОИ 1'!E47</f>
        <v>0</v>
      </c>
      <c r="F75" s="94">
        <f>'ОИ 1'!F47</f>
        <v>0</v>
      </c>
      <c r="G75" s="94">
        <f>'ОИ 1'!G47</f>
        <v>0</v>
      </c>
      <c r="H75" s="94">
        <f>'ОИ 1'!H47</f>
        <v>0</v>
      </c>
      <c r="I75" s="94">
        <f>'ОИ 1'!I47</f>
        <v>0</v>
      </c>
      <c r="J75" s="94">
        <f>'ОИ 1'!J47</f>
        <v>0</v>
      </c>
      <c r="K75" s="94">
        <f>'ОИ 1'!K47</f>
        <v>0</v>
      </c>
      <c r="L75" s="94">
        <f>'ОИ 1'!L47</f>
        <v>0</v>
      </c>
      <c r="M75" s="94">
        <f>'ОИ 1'!M47</f>
        <v>0</v>
      </c>
      <c r="N75" s="94">
        <f>'ОИ 1'!N47</f>
        <v>0</v>
      </c>
      <c r="O75" s="94">
        <f>'ОИ 1'!O47</f>
        <v>0</v>
      </c>
      <c r="P75" s="94">
        <f>'ОИ 1'!P47</f>
        <v>0</v>
      </c>
      <c r="Q75" s="94">
        <f>'ОИ 1'!Q47</f>
        <v>0</v>
      </c>
      <c r="R75" s="94">
        <f>'ОИ 1'!R47</f>
        <v>0.25488943114167367</v>
      </c>
    </row>
    <row r="76" spans="1:18" ht="15.75" customHeight="1" x14ac:dyDescent="0.25">
      <c r="A76" s="92">
        <v>47</v>
      </c>
      <c r="B76" s="92" t="s">
        <v>47</v>
      </c>
      <c r="C76" s="94" t="e">
        <f>'ОИ 1'!C48</f>
        <v>#REF!</v>
      </c>
      <c r="D76" s="94" t="e">
        <f>'ОИ 1'!D48</f>
        <v>#REF!</v>
      </c>
      <c r="E76" s="94">
        <f>'ОИ 1'!E48</f>
        <v>0</v>
      </c>
      <c r="F76" s="94">
        <f>'ОИ 1'!F48</f>
        <v>0</v>
      </c>
      <c r="G76" s="94">
        <f>'ОИ 1'!G48</f>
        <v>0</v>
      </c>
      <c r="H76" s="94">
        <f>'ОИ 1'!H48</f>
        <v>0</v>
      </c>
      <c r="I76" s="94">
        <f>'ОИ 1'!I48</f>
        <v>0</v>
      </c>
      <c r="J76" s="94">
        <f>'ОИ 1'!J48</f>
        <v>0</v>
      </c>
      <c r="K76" s="94">
        <f>'ОИ 1'!K48</f>
        <v>0</v>
      </c>
      <c r="L76" s="94">
        <f>'ОИ 1'!L48</f>
        <v>0</v>
      </c>
      <c r="M76" s="94">
        <f>'ОИ 1'!M48</f>
        <v>0</v>
      </c>
      <c r="N76" s="94">
        <f>'ОИ 1'!N48</f>
        <v>0</v>
      </c>
      <c r="O76" s="94">
        <f>'ОИ 1'!O48</f>
        <v>0</v>
      </c>
      <c r="P76" s="94">
        <f>'ОИ 1'!P48</f>
        <v>0</v>
      </c>
      <c r="Q76" s="94">
        <f>'ОИ 1'!Q48</f>
        <v>0</v>
      </c>
      <c r="R76" s="94">
        <f>'ОИ 1'!R48</f>
        <v>0.33578776547077654</v>
      </c>
    </row>
    <row r="77" spans="1:18" ht="15.75" customHeight="1" x14ac:dyDescent="0.25">
      <c r="A77" s="92">
        <v>48</v>
      </c>
      <c r="B77" s="92" t="s">
        <v>48</v>
      </c>
      <c r="C77" s="94" t="e">
        <f>'ОИ 1'!C49</f>
        <v>#REF!</v>
      </c>
      <c r="D77" s="94" t="e">
        <f>'ОИ 1'!D49</f>
        <v>#REF!</v>
      </c>
      <c r="E77" s="94">
        <f>'ОИ 1'!E49</f>
        <v>0</v>
      </c>
      <c r="F77" s="94">
        <f>'ОИ 1'!F49</f>
        <v>0</v>
      </c>
      <c r="G77" s="94">
        <f>'ОИ 1'!G49</f>
        <v>0</v>
      </c>
      <c r="H77" s="94">
        <f>'ОИ 1'!H49</f>
        <v>0</v>
      </c>
      <c r="I77" s="94">
        <f>'ОИ 1'!I49</f>
        <v>0</v>
      </c>
      <c r="J77" s="94">
        <f>'ОИ 1'!J49</f>
        <v>0</v>
      </c>
      <c r="K77" s="94">
        <f>'ОИ 1'!K49</f>
        <v>0</v>
      </c>
      <c r="L77" s="94">
        <f>'ОИ 1'!L49</f>
        <v>0</v>
      </c>
      <c r="M77" s="94">
        <f>'ОИ 1'!M49</f>
        <v>0</v>
      </c>
      <c r="N77" s="94">
        <f>'ОИ 1'!N49</f>
        <v>0</v>
      </c>
      <c r="O77" s="94">
        <f>'ОИ 1'!O49</f>
        <v>0</v>
      </c>
      <c r="P77" s="94">
        <f>'ОИ 1'!P49</f>
        <v>0</v>
      </c>
      <c r="Q77" s="94">
        <f>'ОИ 1'!Q49</f>
        <v>0</v>
      </c>
      <c r="R77" s="94">
        <f>'ОИ 1'!R49</f>
        <v>0.23255643576750581</v>
      </c>
    </row>
    <row r="78" spans="1:18" ht="15.75" customHeight="1" x14ac:dyDescent="0.25">
      <c r="A78" s="92">
        <v>49</v>
      </c>
      <c r="B78" s="92" t="s">
        <v>49</v>
      </c>
      <c r="C78" s="94" t="e">
        <f>'ОИ 1'!C50</f>
        <v>#REF!</v>
      </c>
      <c r="D78" s="94" t="e">
        <f>'ОИ 1'!D50</f>
        <v>#REF!</v>
      </c>
      <c r="E78" s="94">
        <f>'ОИ 1'!E50</f>
        <v>0</v>
      </c>
      <c r="F78" s="94">
        <f>'ОИ 1'!F50</f>
        <v>0</v>
      </c>
      <c r="G78" s="94">
        <f>'ОИ 1'!G50</f>
        <v>0</v>
      </c>
      <c r="H78" s="94">
        <f>'ОИ 1'!H50</f>
        <v>0</v>
      </c>
      <c r="I78" s="94">
        <f>'ОИ 1'!I50</f>
        <v>0</v>
      </c>
      <c r="J78" s="94">
        <f>'ОИ 1'!J50</f>
        <v>0</v>
      </c>
      <c r="K78" s="94">
        <f>'ОИ 1'!K50</f>
        <v>0</v>
      </c>
      <c r="L78" s="94">
        <f>'ОИ 1'!L50</f>
        <v>0</v>
      </c>
      <c r="M78" s="94">
        <f>'ОИ 1'!M50</f>
        <v>0</v>
      </c>
      <c r="N78" s="94">
        <f>'ОИ 1'!N50</f>
        <v>0</v>
      </c>
      <c r="O78" s="94">
        <f>'ОИ 1'!O50</f>
        <v>0</v>
      </c>
      <c r="P78" s="94">
        <f>'ОИ 1'!P50</f>
        <v>0</v>
      </c>
      <c r="Q78" s="94">
        <f>'ОИ 1'!Q50</f>
        <v>0</v>
      </c>
      <c r="R78" s="94">
        <f>'ОИ 1'!R50</f>
        <v>0.24074468133627533</v>
      </c>
    </row>
    <row r="79" spans="1:18" ht="15.75" customHeight="1" x14ac:dyDescent="0.25">
      <c r="A79" s="92">
        <v>50</v>
      </c>
      <c r="B79" s="92" t="s">
        <v>50</v>
      </c>
      <c r="C79" s="94" t="e">
        <f>'ОИ 1'!C51</f>
        <v>#REF!</v>
      </c>
      <c r="D79" s="94" t="e">
        <f>'ОИ 1'!D51</f>
        <v>#REF!</v>
      </c>
      <c r="E79" s="94">
        <f>'ОИ 1'!E51</f>
        <v>0</v>
      </c>
      <c r="F79" s="94">
        <f>'ОИ 1'!F51</f>
        <v>0</v>
      </c>
      <c r="G79" s="94">
        <f>'ОИ 1'!G51</f>
        <v>0</v>
      </c>
      <c r="H79" s="94">
        <f>'ОИ 1'!H51</f>
        <v>0</v>
      </c>
      <c r="I79" s="94">
        <f>'ОИ 1'!I51</f>
        <v>0</v>
      </c>
      <c r="J79" s="94">
        <f>'ОИ 1'!J51</f>
        <v>0</v>
      </c>
      <c r="K79" s="94">
        <f>'ОИ 1'!K51</f>
        <v>0</v>
      </c>
      <c r="L79" s="94">
        <f>'ОИ 1'!L51</f>
        <v>0</v>
      </c>
      <c r="M79" s="94">
        <f>'ОИ 1'!M51</f>
        <v>0</v>
      </c>
      <c r="N79" s="94">
        <f>'ОИ 1'!N51</f>
        <v>0</v>
      </c>
      <c r="O79" s="94">
        <f>'ОИ 1'!O51</f>
        <v>0</v>
      </c>
      <c r="P79" s="94">
        <f>'ОИ 1'!P51</f>
        <v>0</v>
      </c>
      <c r="Q79" s="94">
        <f>'ОИ 1'!Q51</f>
        <v>0</v>
      </c>
      <c r="R79" s="94">
        <f>'ОИ 1'!R51</f>
        <v>0.31010666061826514</v>
      </c>
    </row>
    <row r="80" spans="1:18" ht="15.75" customHeight="1" x14ac:dyDescent="0.25">
      <c r="A80" s="92">
        <v>51</v>
      </c>
      <c r="B80" s="92" t="s">
        <v>51</v>
      </c>
      <c r="C80" s="94" t="e">
        <f>'ОИ 1'!C52</f>
        <v>#REF!</v>
      </c>
      <c r="D80" s="94" t="e">
        <f>'ОИ 1'!D52</f>
        <v>#REF!</v>
      </c>
      <c r="E80" s="94">
        <f>'ОИ 1'!E52</f>
        <v>0</v>
      </c>
      <c r="F80" s="94">
        <f>'ОИ 1'!F52</f>
        <v>0</v>
      </c>
      <c r="G80" s="94">
        <f>'ОИ 1'!G52</f>
        <v>0</v>
      </c>
      <c r="H80" s="94">
        <f>'ОИ 1'!H52</f>
        <v>0</v>
      </c>
      <c r="I80" s="94">
        <f>'ОИ 1'!I52</f>
        <v>0</v>
      </c>
      <c r="J80" s="94">
        <f>'ОИ 1'!J52</f>
        <v>0</v>
      </c>
      <c r="K80" s="94">
        <f>'ОИ 1'!K52</f>
        <v>0</v>
      </c>
      <c r="L80" s="94">
        <f>'ОИ 1'!L52</f>
        <v>0</v>
      </c>
      <c r="M80" s="94">
        <f>'ОИ 1'!M52</f>
        <v>0</v>
      </c>
      <c r="N80" s="94">
        <f>'ОИ 1'!N52</f>
        <v>0</v>
      </c>
      <c r="O80" s="94">
        <f>'ОИ 1'!O52</f>
        <v>0</v>
      </c>
      <c r="P80" s="94">
        <f>'ОИ 1'!P52</f>
        <v>0</v>
      </c>
      <c r="Q80" s="94">
        <f>'ОИ 1'!Q52</f>
        <v>0</v>
      </c>
      <c r="R80" s="94">
        <f>'ОИ 1'!R52</f>
        <v>0.28242689263966381</v>
      </c>
    </row>
    <row r="81" spans="1:18" ht="15.75" customHeight="1" x14ac:dyDescent="0.25">
      <c r="A81" s="92">
        <v>52</v>
      </c>
      <c r="B81" s="92" t="s">
        <v>128</v>
      </c>
      <c r="C81" s="94" t="e">
        <f>'ОИ 1'!C53</f>
        <v>#REF!</v>
      </c>
      <c r="D81" s="94" t="e">
        <f>'ОИ 1'!D53</f>
        <v>#REF!</v>
      </c>
      <c r="E81" s="94">
        <f>'ОИ 1'!E53</f>
        <v>0</v>
      </c>
      <c r="F81" s="94">
        <f>'ОИ 1'!F53</f>
        <v>0</v>
      </c>
      <c r="G81" s="94">
        <f>'ОИ 1'!G53</f>
        <v>0</v>
      </c>
      <c r="H81" s="94">
        <f>'ОИ 1'!H53</f>
        <v>0</v>
      </c>
      <c r="I81" s="94">
        <f>'ОИ 1'!I53</f>
        <v>0</v>
      </c>
      <c r="J81" s="94">
        <f>'ОИ 1'!J53</f>
        <v>0</v>
      </c>
      <c r="K81" s="94">
        <f>'ОИ 1'!K53</f>
        <v>0</v>
      </c>
      <c r="L81" s="94">
        <f>'ОИ 1'!L53</f>
        <v>0</v>
      </c>
      <c r="M81" s="94">
        <f>'ОИ 1'!M53</f>
        <v>0</v>
      </c>
      <c r="N81" s="94">
        <f>'ОИ 1'!N53</f>
        <v>0</v>
      </c>
      <c r="O81" s="94">
        <f>'ОИ 1'!O53</f>
        <v>0</v>
      </c>
      <c r="P81" s="94">
        <f>'ОИ 1'!P53</f>
        <v>0</v>
      </c>
      <c r="Q81" s="94">
        <f>'ОИ 1'!Q53</f>
        <v>0</v>
      </c>
      <c r="R81" s="94">
        <f>'ОИ 1'!R53</f>
        <v>0.41102847422033667</v>
      </c>
    </row>
    <row r="82" spans="1:18" ht="15.75" customHeight="1" x14ac:dyDescent="0.25">
      <c r="A82" s="92">
        <v>53</v>
      </c>
      <c r="B82" s="92" t="s">
        <v>53</v>
      </c>
      <c r="C82" s="94" t="e">
        <f>'ОИ 1'!C54</f>
        <v>#REF!</v>
      </c>
      <c r="D82" s="94" t="e">
        <f>'ОИ 1'!D54</f>
        <v>#REF!</v>
      </c>
      <c r="E82" s="94">
        <f>'ОИ 1'!E54</f>
        <v>0</v>
      </c>
      <c r="F82" s="94">
        <f>'ОИ 1'!F54</f>
        <v>0</v>
      </c>
      <c r="G82" s="94">
        <f>'ОИ 1'!G54</f>
        <v>0</v>
      </c>
      <c r="H82" s="94">
        <f>'ОИ 1'!H54</f>
        <v>0</v>
      </c>
      <c r="I82" s="94">
        <f>'ОИ 1'!I54</f>
        <v>0</v>
      </c>
      <c r="J82" s="94">
        <f>'ОИ 1'!J54</f>
        <v>0</v>
      </c>
      <c r="K82" s="94">
        <f>'ОИ 1'!K54</f>
        <v>0</v>
      </c>
      <c r="L82" s="94">
        <f>'ОИ 1'!L54</f>
        <v>0</v>
      </c>
      <c r="M82" s="94">
        <f>'ОИ 1'!M54</f>
        <v>0</v>
      </c>
      <c r="N82" s="94">
        <f>'ОИ 1'!N54</f>
        <v>0</v>
      </c>
      <c r="O82" s="94">
        <f>'ОИ 1'!O54</f>
        <v>0</v>
      </c>
      <c r="P82" s="94">
        <f>'ОИ 1'!P54</f>
        <v>0</v>
      </c>
      <c r="Q82" s="94">
        <f>'ОИ 1'!Q54</f>
        <v>0</v>
      </c>
      <c r="R82" s="94">
        <f>'ОИ 1'!R54</f>
        <v>0.26312039106709934</v>
      </c>
    </row>
    <row r="83" spans="1:18" ht="15.75" customHeight="1" x14ac:dyDescent="0.25">
      <c r="A83" s="92">
        <v>54</v>
      </c>
      <c r="B83" s="92" t="s">
        <v>54</v>
      </c>
      <c r="C83" s="94" t="e">
        <f>'ОИ 1'!C55</f>
        <v>#REF!</v>
      </c>
      <c r="D83" s="94" t="e">
        <f>'ОИ 1'!D55</f>
        <v>#REF!</v>
      </c>
      <c r="E83" s="94">
        <f>'ОИ 1'!E55</f>
        <v>0</v>
      </c>
      <c r="F83" s="94">
        <f>'ОИ 1'!F55</f>
        <v>0</v>
      </c>
      <c r="G83" s="94">
        <f>'ОИ 1'!G55</f>
        <v>0</v>
      </c>
      <c r="H83" s="94">
        <f>'ОИ 1'!H55</f>
        <v>0</v>
      </c>
      <c r="I83" s="94">
        <f>'ОИ 1'!I55</f>
        <v>0</v>
      </c>
      <c r="J83" s="94">
        <f>'ОИ 1'!J55</f>
        <v>0</v>
      </c>
      <c r="K83" s="94">
        <f>'ОИ 1'!K55</f>
        <v>0</v>
      </c>
      <c r="L83" s="94">
        <f>'ОИ 1'!L55</f>
        <v>0</v>
      </c>
      <c r="M83" s="94">
        <f>'ОИ 1'!M55</f>
        <v>0</v>
      </c>
      <c r="N83" s="94">
        <f>'ОИ 1'!N55</f>
        <v>0</v>
      </c>
      <c r="O83" s="94">
        <f>'ОИ 1'!O55</f>
        <v>0</v>
      </c>
      <c r="P83" s="94">
        <f>'ОИ 1'!P55</f>
        <v>0</v>
      </c>
      <c r="Q83" s="94">
        <f>'ОИ 1'!Q55</f>
        <v>0</v>
      </c>
      <c r="R83" s="94">
        <f>'ОИ 1'!R55</f>
        <v>0.30229203062145721</v>
      </c>
    </row>
    <row r="84" spans="1:18" ht="15.75" customHeight="1" x14ac:dyDescent="0.25">
      <c r="A84" s="92">
        <v>55</v>
      </c>
      <c r="B84" s="92" t="s">
        <v>55</v>
      </c>
      <c r="C84" s="94" t="e">
        <f>'ОИ 1'!C56</f>
        <v>#REF!</v>
      </c>
      <c r="D84" s="94" t="e">
        <f>'ОИ 1'!D56</f>
        <v>#REF!</v>
      </c>
      <c r="E84" s="94">
        <f>'ОИ 1'!E56</f>
        <v>0</v>
      </c>
      <c r="F84" s="94">
        <f>'ОИ 1'!F56</f>
        <v>0</v>
      </c>
      <c r="G84" s="94">
        <f>'ОИ 1'!G56</f>
        <v>0</v>
      </c>
      <c r="H84" s="94">
        <f>'ОИ 1'!H56</f>
        <v>0</v>
      </c>
      <c r="I84" s="94">
        <f>'ОИ 1'!I56</f>
        <v>0</v>
      </c>
      <c r="J84" s="94">
        <f>'ОИ 1'!J56</f>
        <v>0</v>
      </c>
      <c r="K84" s="94">
        <f>'ОИ 1'!K56</f>
        <v>0</v>
      </c>
      <c r="L84" s="94">
        <f>'ОИ 1'!L56</f>
        <v>0</v>
      </c>
      <c r="M84" s="94">
        <f>'ОИ 1'!M56</f>
        <v>0</v>
      </c>
      <c r="N84" s="94">
        <f>'ОИ 1'!N56</f>
        <v>0</v>
      </c>
      <c r="O84" s="94">
        <f>'ОИ 1'!O56</f>
        <v>0</v>
      </c>
      <c r="P84" s="94">
        <f>'ОИ 1'!P56</f>
        <v>0</v>
      </c>
      <c r="Q84" s="94">
        <f>'ОИ 1'!Q56</f>
        <v>0</v>
      </c>
      <c r="R84" s="94">
        <f>'ОИ 1'!R56</f>
        <v>0.2838625787171829</v>
      </c>
    </row>
    <row r="85" spans="1:18" ht="15.75" customHeight="1" x14ac:dyDescent="0.25">
      <c r="A85" s="92">
        <v>56</v>
      </c>
      <c r="B85" s="92" t="s">
        <v>56</v>
      </c>
      <c r="C85" s="94" t="e">
        <f>'ОИ 1'!C57</f>
        <v>#REF!</v>
      </c>
      <c r="D85" s="94" t="e">
        <f>'ОИ 1'!D57</f>
        <v>#REF!</v>
      </c>
      <c r="E85" s="94">
        <f>'ОИ 1'!E57</f>
        <v>0</v>
      </c>
      <c r="F85" s="94">
        <f>'ОИ 1'!F57</f>
        <v>0</v>
      </c>
      <c r="G85" s="94">
        <f>'ОИ 1'!G57</f>
        <v>0</v>
      </c>
      <c r="H85" s="94">
        <f>'ОИ 1'!H57</f>
        <v>0</v>
      </c>
      <c r="I85" s="94">
        <f>'ОИ 1'!I57</f>
        <v>0</v>
      </c>
      <c r="J85" s="94">
        <f>'ОИ 1'!J57</f>
        <v>0</v>
      </c>
      <c r="K85" s="94">
        <f>'ОИ 1'!K57</f>
        <v>0</v>
      </c>
      <c r="L85" s="94">
        <f>'ОИ 1'!L57</f>
        <v>0</v>
      </c>
      <c r="M85" s="94">
        <f>'ОИ 1'!M57</f>
        <v>0</v>
      </c>
      <c r="N85" s="94">
        <f>'ОИ 1'!N57</f>
        <v>0</v>
      </c>
      <c r="O85" s="94">
        <f>'ОИ 1'!O57</f>
        <v>0</v>
      </c>
      <c r="P85" s="94">
        <f>'ОИ 1'!P57</f>
        <v>0</v>
      </c>
      <c r="Q85" s="94">
        <f>'ОИ 1'!Q57</f>
        <v>0</v>
      </c>
      <c r="R85" s="94">
        <f>'ОИ 1'!R57</f>
        <v>0.28567204882459357</v>
      </c>
    </row>
    <row r="86" spans="1:18" ht="15.75" customHeight="1" x14ac:dyDescent="0.25">
      <c r="A86" s="92">
        <v>57</v>
      </c>
      <c r="B86" s="92" t="s">
        <v>57</v>
      </c>
      <c r="C86" s="94" t="e">
        <f>'ОИ 1'!C58</f>
        <v>#REF!</v>
      </c>
      <c r="D86" s="94" t="e">
        <f>'ОИ 1'!D58</f>
        <v>#REF!</v>
      </c>
      <c r="E86" s="94">
        <f>'ОИ 1'!E58</f>
        <v>0</v>
      </c>
      <c r="F86" s="94">
        <f>'ОИ 1'!F58</f>
        <v>0</v>
      </c>
      <c r="G86" s="94">
        <f>'ОИ 1'!G58</f>
        <v>0</v>
      </c>
      <c r="H86" s="94">
        <f>'ОИ 1'!H58</f>
        <v>0</v>
      </c>
      <c r="I86" s="94">
        <f>'ОИ 1'!I58</f>
        <v>0</v>
      </c>
      <c r="J86" s="94">
        <f>'ОИ 1'!J58</f>
        <v>0</v>
      </c>
      <c r="K86" s="94">
        <f>'ОИ 1'!K58</f>
        <v>0</v>
      </c>
      <c r="L86" s="94">
        <f>'ОИ 1'!L58</f>
        <v>0</v>
      </c>
      <c r="M86" s="94">
        <f>'ОИ 1'!M58</f>
        <v>0</v>
      </c>
      <c r="N86" s="94">
        <f>'ОИ 1'!N58</f>
        <v>0</v>
      </c>
      <c r="O86" s="94">
        <f>'ОИ 1'!O58</f>
        <v>0</v>
      </c>
      <c r="P86" s="94">
        <f>'ОИ 1'!P58</f>
        <v>0</v>
      </c>
      <c r="Q86" s="94">
        <f>'ОИ 1'!Q58</f>
        <v>0</v>
      </c>
      <c r="R86" s="94">
        <f>'ОИ 1'!R58</f>
        <v>0.28906351144137082</v>
      </c>
    </row>
    <row r="87" spans="1:18" ht="15.75" customHeight="1" x14ac:dyDescent="0.2"/>
    <row r="88" spans="1:18" ht="15.75" customHeight="1" x14ac:dyDescent="0.2"/>
    <row r="89" spans="1:18" ht="15.75" customHeight="1" x14ac:dyDescent="0.2"/>
    <row r="90" spans="1:18" ht="15.75" customHeight="1" x14ac:dyDescent="0.2"/>
    <row r="91" spans="1:18" ht="15.75" customHeight="1" x14ac:dyDescent="0.2"/>
    <row r="92" spans="1:18" ht="15.75" customHeight="1" x14ac:dyDescent="0.2"/>
    <row r="93" spans="1:18" ht="36" customHeight="1" x14ac:dyDescent="0.2"/>
    <row r="94" spans="1:18" ht="15.75" customHeight="1" x14ac:dyDescent="0.2"/>
    <row r="95" spans="1:18" ht="36" customHeight="1" x14ac:dyDescent="0.2"/>
    <row r="96" spans="1:18" ht="15.75" customHeight="1" x14ac:dyDescent="0.2"/>
    <row r="97" spans="1:18" ht="42.75" customHeight="1" x14ac:dyDescent="0.2"/>
    <row r="98" spans="1:18" ht="34.5" customHeight="1" x14ac:dyDescent="0.2"/>
    <row r="99" spans="1:18" ht="15.75" customHeight="1" x14ac:dyDescent="0.2"/>
    <row r="100" spans="1:18" ht="15.75" customHeight="1" x14ac:dyDescent="0.2"/>
    <row r="101" spans="1:18" ht="15.75" customHeight="1" x14ac:dyDescent="0.2"/>
    <row r="102" spans="1:18" ht="15.75" customHeight="1" x14ac:dyDescent="0.2"/>
    <row r="103" spans="1:18" ht="15.75" customHeight="1" x14ac:dyDescent="0.2"/>
    <row r="104" spans="1:18" ht="15.75" customHeight="1" x14ac:dyDescent="0.2"/>
    <row r="105" spans="1:18" ht="15.75" customHeight="1" x14ac:dyDescent="0.2"/>
    <row r="106" spans="1:18" ht="15.75" customHeight="1" x14ac:dyDescent="0.25">
      <c r="A106" s="92" t="s">
        <v>99</v>
      </c>
      <c r="B106" s="92"/>
      <c r="C106" s="92">
        <v>2005</v>
      </c>
      <c r="D106" s="92">
        <v>2006</v>
      </c>
      <c r="E106" s="92">
        <v>2007</v>
      </c>
      <c r="F106" s="92">
        <v>2008</v>
      </c>
      <c r="G106" s="92">
        <v>2009</v>
      </c>
      <c r="H106" s="92">
        <v>2010</v>
      </c>
      <c r="I106" s="92">
        <v>2011</v>
      </c>
      <c r="J106" s="92">
        <v>2012</v>
      </c>
      <c r="K106" s="92">
        <v>2013</v>
      </c>
      <c r="L106" s="92">
        <v>2014</v>
      </c>
      <c r="M106" s="92">
        <v>2015</v>
      </c>
      <c r="N106" s="92">
        <v>2016</v>
      </c>
      <c r="O106" s="92">
        <v>2017</v>
      </c>
      <c r="P106" s="92">
        <v>2018</v>
      </c>
      <c r="Q106" s="92">
        <v>2019</v>
      </c>
      <c r="R106" s="92">
        <v>2020</v>
      </c>
    </row>
    <row r="107" spans="1:18" ht="15.75" customHeight="1" x14ac:dyDescent="0.25">
      <c r="A107" s="92">
        <v>44</v>
      </c>
      <c r="B107" s="92" t="s">
        <v>44</v>
      </c>
      <c r="C107" s="94" t="e">
        <f>'ОИ 2'!C45</f>
        <v>#REF!</v>
      </c>
      <c r="D107" s="94" t="e">
        <f>'ОИ 2'!D45</f>
        <v>#REF!</v>
      </c>
      <c r="E107" s="94">
        <f>'ОИ 2'!E45</f>
        <v>0</v>
      </c>
      <c r="F107" s="94">
        <f>'ОИ 2'!F45</f>
        <v>0</v>
      </c>
      <c r="G107" s="94">
        <f>'ОИ 2'!G45</f>
        <v>0</v>
      </c>
      <c r="H107" s="94">
        <f>'ОИ 2'!H45</f>
        <v>0</v>
      </c>
      <c r="I107" s="94">
        <f>'ОИ 2'!I45</f>
        <v>0</v>
      </c>
      <c r="J107" s="94">
        <f>'ОИ 2'!J45</f>
        <v>0</v>
      </c>
      <c r="K107" s="94">
        <f>'ОИ 2'!K45</f>
        <v>0</v>
      </c>
      <c r="L107" s="94">
        <f>'ОИ 2'!L45</f>
        <v>0</v>
      </c>
      <c r="M107" s="94">
        <f>'ОИ 2'!M45</f>
        <v>0</v>
      </c>
      <c r="N107" s="94">
        <f>'ОИ 2'!N45</f>
        <v>0</v>
      </c>
      <c r="O107" s="94">
        <f>'ОИ 2'!O45</f>
        <v>0</v>
      </c>
      <c r="P107" s="94">
        <f>'ОИ 2'!P45</f>
        <v>0</v>
      </c>
      <c r="Q107" s="94">
        <f>'ОИ 2'!Q45</f>
        <v>0</v>
      </c>
      <c r="R107" s="94">
        <f>'ОИ 2'!R45</f>
        <v>0.43638508427346984</v>
      </c>
    </row>
    <row r="108" spans="1:18" ht="15.75" customHeight="1" x14ac:dyDescent="0.25">
      <c r="A108" s="92">
        <v>45</v>
      </c>
      <c r="B108" s="92" t="s">
        <v>45</v>
      </c>
      <c r="C108" s="94" t="e">
        <f>'ОИ 2'!C46</f>
        <v>#REF!</v>
      </c>
      <c r="D108" s="94" t="e">
        <f>'ОИ 2'!D46</f>
        <v>#REF!</v>
      </c>
      <c r="E108" s="94">
        <f>'ОИ 2'!E46</f>
        <v>0</v>
      </c>
      <c r="F108" s="94">
        <f>'ОИ 2'!F46</f>
        <v>0</v>
      </c>
      <c r="G108" s="94">
        <f>'ОИ 2'!G46</f>
        <v>0</v>
      </c>
      <c r="H108" s="94">
        <f>'ОИ 2'!H46</f>
        <v>0</v>
      </c>
      <c r="I108" s="94">
        <f>'ОИ 2'!I46</f>
        <v>0</v>
      </c>
      <c r="J108" s="94">
        <f>'ОИ 2'!J46</f>
        <v>0</v>
      </c>
      <c r="K108" s="94">
        <f>'ОИ 2'!K46</f>
        <v>0</v>
      </c>
      <c r="L108" s="94">
        <f>'ОИ 2'!L46</f>
        <v>0</v>
      </c>
      <c r="M108" s="94">
        <f>'ОИ 2'!M46</f>
        <v>0</v>
      </c>
      <c r="N108" s="94">
        <f>'ОИ 2'!N46</f>
        <v>0</v>
      </c>
      <c r="O108" s="94">
        <f>'ОИ 2'!O46</f>
        <v>0</v>
      </c>
      <c r="P108" s="94">
        <f>'ОИ 2'!P46</f>
        <v>0</v>
      </c>
      <c r="Q108" s="94">
        <f>'ОИ 2'!Q46</f>
        <v>0</v>
      </c>
      <c r="R108" s="94">
        <f>'ОИ 2'!R46</f>
        <v>0.41674771482831913</v>
      </c>
    </row>
    <row r="109" spans="1:18" ht="15.75" customHeight="1" x14ac:dyDescent="0.25">
      <c r="A109" s="92">
        <v>46</v>
      </c>
      <c r="B109" s="92" t="s">
        <v>46</v>
      </c>
      <c r="C109" s="94" t="e">
        <f>'ОИ 2'!C47</f>
        <v>#REF!</v>
      </c>
      <c r="D109" s="94" t="e">
        <f>'ОИ 2'!D47</f>
        <v>#REF!</v>
      </c>
      <c r="E109" s="94">
        <f>'ОИ 2'!E47</f>
        <v>0</v>
      </c>
      <c r="F109" s="94">
        <f>'ОИ 2'!F47</f>
        <v>0</v>
      </c>
      <c r="G109" s="94">
        <f>'ОИ 2'!G47</f>
        <v>0</v>
      </c>
      <c r="H109" s="94">
        <f>'ОИ 2'!H47</f>
        <v>0</v>
      </c>
      <c r="I109" s="94">
        <f>'ОИ 2'!I47</f>
        <v>0</v>
      </c>
      <c r="J109" s="94">
        <f>'ОИ 2'!J47</f>
        <v>0</v>
      </c>
      <c r="K109" s="94">
        <f>'ОИ 2'!K47</f>
        <v>0</v>
      </c>
      <c r="L109" s="94">
        <f>'ОИ 2'!L47</f>
        <v>0</v>
      </c>
      <c r="M109" s="94">
        <f>'ОИ 2'!M47</f>
        <v>0</v>
      </c>
      <c r="N109" s="94">
        <f>'ОИ 2'!N47</f>
        <v>0</v>
      </c>
      <c r="O109" s="94">
        <f>'ОИ 2'!O47</f>
        <v>0</v>
      </c>
      <c r="P109" s="94">
        <f>'ОИ 2'!P47</f>
        <v>0</v>
      </c>
      <c r="Q109" s="94">
        <f>'ОИ 2'!Q47</f>
        <v>0</v>
      </c>
      <c r="R109" s="94">
        <f>'ОИ 2'!R47</f>
        <v>0.49425676225103327</v>
      </c>
    </row>
    <row r="110" spans="1:18" ht="15.75" customHeight="1" x14ac:dyDescent="0.25">
      <c r="A110" s="92">
        <v>47</v>
      </c>
      <c r="B110" s="92" t="s">
        <v>47</v>
      </c>
      <c r="C110" s="94" t="e">
        <f>'ОИ 2'!C48</f>
        <v>#REF!</v>
      </c>
      <c r="D110" s="94" t="e">
        <f>'ОИ 2'!D48</f>
        <v>#REF!</v>
      </c>
      <c r="E110" s="94">
        <f>'ОИ 2'!E48</f>
        <v>0</v>
      </c>
      <c r="F110" s="94">
        <f>'ОИ 2'!F48</f>
        <v>0</v>
      </c>
      <c r="G110" s="94">
        <f>'ОИ 2'!G48</f>
        <v>0</v>
      </c>
      <c r="H110" s="94">
        <f>'ОИ 2'!H48</f>
        <v>0</v>
      </c>
      <c r="I110" s="94">
        <f>'ОИ 2'!I48</f>
        <v>0</v>
      </c>
      <c r="J110" s="94">
        <f>'ОИ 2'!J48</f>
        <v>0</v>
      </c>
      <c r="K110" s="94">
        <f>'ОИ 2'!K48</f>
        <v>0</v>
      </c>
      <c r="L110" s="94">
        <f>'ОИ 2'!L48</f>
        <v>0</v>
      </c>
      <c r="M110" s="94">
        <f>'ОИ 2'!M48</f>
        <v>0</v>
      </c>
      <c r="N110" s="94">
        <f>'ОИ 2'!N48</f>
        <v>0</v>
      </c>
      <c r="O110" s="94">
        <f>'ОИ 2'!O48</f>
        <v>0</v>
      </c>
      <c r="P110" s="94">
        <f>'ОИ 2'!P48</f>
        <v>0</v>
      </c>
      <c r="Q110" s="94">
        <f>'ОИ 2'!Q48</f>
        <v>0</v>
      </c>
      <c r="R110" s="94">
        <f>'ОИ 2'!R48</f>
        <v>0.42443031497684491</v>
      </c>
    </row>
    <row r="111" spans="1:18" ht="15.75" customHeight="1" x14ac:dyDescent="0.25">
      <c r="A111" s="92">
        <v>48</v>
      </c>
      <c r="B111" s="92" t="s">
        <v>48</v>
      </c>
      <c r="C111" s="94" t="e">
        <f>'ОИ 2'!C49</f>
        <v>#REF!</v>
      </c>
      <c r="D111" s="94" t="e">
        <f>'ОИ 2'!D49</f>
        <v>#REF!</v>
      </c>
      <c r="E111" s="94">
        <f>'ОИ 2'!E49</f>
        <v>0</v>
      </c>
      <c r="F111" s="94">
        <f>'ОИ 2'!F49</f>
        <v>0</v>
      </c>
      <c r="G111" s="94">
        <f>'ОИ 2'!G49</f>
        <v>0</v>
      </c>
      <c r="H111" s="94">
        <f>'ОИ 2'!H49</f>
        <v>0</v>
      </c>
      <c r="I111" s="94">
        <f>'ОИ 2'!I49</f>
        <v>0</v>
      </c>
      <c r="J111" s="94">
        <f>'ОИ 2'!J49</f>
        <v>0</v>
      </c>
      <c r="K111" s="94">
        <f>'ОИ 2'!K49</f>
        <v>0</v>
      </c>
      <c r="L111" s="94">
        <f>'ОИ 2'!L49</f>
        <v>0</v>
      </c>
      <c r="M111" s="94">
        <f>'ОИ 2'!M49</f>
        <v>0</v>
      </c>
      <c r="N111" s="94">
        <f>'ОИ 2'!N49</f>
        <v>0</v>
      </c>
      <c r="O111" s="94">
        <f>'ОИ 2'!O49</f>
        <v>0</v>
      </c>
      <c r="P111" s="94">
        <f>'ОИ 2'!P49</f>
        <v>0</v>
      </c>
      <c r="Q111" s="94">
        <f>'ОИ 2'!Q49</f>
        <v>0</v>
      </c>
      <c r="R111" s="94">
        <f>'ОИ 2'!R49</f>
        <v>0.45545818159956247</v>
      </c>
    </row>
    <row r="112" spans="1:18" ht="15.75" customHeight="1" x14ac:dyDescent="0.25">
      <c r="A112" s="92">
        <v>49</v>
      </c>
      <c r="B112" s="92" t="s">
        <v>49</v>
      </c>
      <c r="C112" s="94" t="e">
        <f>'ОИ 2'!C50</f>
        <v>#REF!</v>
      </c>
      <c r="D112" s="94" t="e">
        <f>'ОИ 2'!D50</f>
        <v>#REF!</v>
      </c>
      <c r="E112" s="94">
        <f>'ОИ 2'!E50</f>
        <v>0</v>
      </c>
      <c r="F112" s="94">
        <f>'ОИ 2'!F50</f>
        <v>0</v>
      </c>
      <c r="G112" s="94">
        <f>'ОИ 2'!G50</f>
        <v>0</v>
      </c>
      <c r="H112" s="94">
        <f>'ОИ 2'!H50</f>
        <v>0</v>
      </c>
      <c r="I112" s="94">
        <f>'ОИ 2'!I50</f>
        <v>0</v>
      </c>
      <c r="J112" s="94">
        <f>'ОИ 2'!J50</f>
        <v>0</v>
      </c>
      <c r="K112" s="94">
        <f>'ОИ 2'!K50</f>
        <v>0</v>
      </c>
      <c r="L112" s="94">
        <f>'ОИ 2'!L50</f>
        <v>0</v>
      </c>
      <c r="M112" s="94">
        <f>'ОИ 2'!M50</f>
        <v>0</v>
      </c>
      <c r="N112" s="94">
        <f>'ОИ 2'!N50</f>
        <v>0</v>
      </c>
      <c r="O112" s="94">
        <f>'ОИ 2'!O50</f>
        <v>0</v>
      </c>
      <c r="P112" s="94">
        <f>'ОИ 2'!P50</f>
        <v>0</v>
      </c>
      <c r="Q112" s="94">
        <f>'ОИ 2'!Q50</f>
        <v>0</v>
      </c>
      <c r="R112" s="94">
        <f>'ОИ 2'!R50</f>
        <v>0.47105750627532217</v>
      </c>
    </row>
    <row r="113" spans="1:18" ht="15.75" customHeight="1" x14ac:dyDescent="0.25">
      <c r="A113" s="92">
        <v>50</v>
      </c>
      <c r="B113" s="92" t="s">
        <v>50</v>
      </c>
      <c r="C113" s="94" t="e">
        <f>'ОИ 2'!C51</f>
        <v>#REF!</v>
      </c>
      <c r="D113" s="94" t="e">
        <f>'ОИ 2'!D51</f>
        <v>#REF!</v>
      </c>
      <c r="E113" s="94">
        <f>'ОИ 2'!E51</f>
        <v>0</v>
      </c>
      <c r="F113" s="94">
        <f>'ОИ 2'!F51</f>
        <v>0</v>
      </c>
      <c r="G113" s="94">
        <f>'ОИ 2'!G51</f>
        <v>0</v>
      </c>
      <c r="H113" s="94">
        <f>'ОИ 2'!H51</f>
        <v>0</v>
      </c>
      <c r="I113" s="94">
        <f>'ОИ 2'!I51</f>
        <v>0</v>
      </c>
      <c r="J113" s="94">
        <f>'ОИ 2'!J51</f>
        <v>0</v>
      </c>
      <c r="K113" s="94">
        <f>'ОИ 2'!K51</f>
        <v>0</v>
      </c>
      <c r="L113" s="94">
        <f>'ОИ 2'!L51</f>
        <v>0</v>
      </c>
      <c r="M113" s="94">
        <f>'ОИ 2'!M51</f>
        <v>0</v>
      </c>
      <c r="N113" s="94">
        <f>'ОИ 2'!N51</f>
        <v>0</v>
      </c>
      <c r="O113" s="94">
        <f>'ОИ 2'!O51</f>
        <v>0</v>
      </c>
      <c r="P113" s="94">
        <f>'ОИ 2'!P51</f>
        <v>0</v>
      </c>
      <c r="Q113" s="94">
        <f>'ОИ 2'!Q51</f>
        <v>0</v>
      </c>
      <c r="R113" s="94">
        <f>'ОИ 2'!R51</f>
        <v>0.44893108121261122</v>
      </c>
    </row>
    <row r="114" spans="1:18" ht="15.75" customHeight="1" x14ac:dyDescent="0.25">
      <c r="A114" s="92">
        <v>51</v>
      </c>
      <c r="B114" s="92" t="s">
        <v>51</v>
      </c>
      <c r="C114" s="94" t="e">
        <f>'ОИ 2'!C52</f>
        <v>#REF!</v>
      </c>
      <c r="D114" s="94" t="e">
        <f>'ОИ 2'!D52</f>
        <v>#REF!</v>
      </c>
      <c r="E114" s="94">
        <f>'ОИ 2'!E52</f>
        <v>0</v>
      </c>
      <c r="F114" s="94">
        <f>'ОИ 2'!F52</f>
        <v>0</v>
      </c>
      <c r="G114" s="94">
        <f>'ОИ 2'!G52</f>
        <v>0</v>
      </c>
      <c r="H114" s="94">
        <f>'ОИ 2'!H52</f>
        <v>0</v>
      </c>
      <c r="I114" s="94">
        <f>'ОИ 2'!I52</f>
        <v>0</v>
      </c>
      <c r="J114" s="94">
        <f>'ОИ 2'!J52</f>
        <v>0</v>
      </c>
      <c r="K114" s="94">
        <f>'ОИ 2'!K52</f>
        <v>0</v>
      </c>
      <c r="L114" s="94">
        <f>'ОИ 2'!L52</f>
        <v>0</v>
      </c>
      <c r="M114" s="94">
        <f>'ОИ 2'!M52</f>
        <v>0</v>
      </c>
      <c r="N114" s="94">
        <f>'ОИ 2'!N52</f>
        <v>0</v>
      </c>
      <c r="O114" s="94">
        <f>'ОИ 2'!O52</f>
        <v>0</v>
      </c>
      <c r="P114" s="94">
        <f>'ОИ 2'!P52</f>
        <v>0</v>
      </c>
      <c r="Q114" s="94">
        <f>'ОИ 2'!Q52</f>
        <v>0</v>
      </c>
      <c r="R114" s="94">
        <f>'ОИ 2'!R52</f>
        <v>0.48042788207439796</v>
      </c>
    </row>
    <row r="115" spans="1:18" ht="15.75" customHeight="1" x14ac:dyDescent="0.25">
      <c r="A115" s="92">
        <v>52</v>
      </c>
      <c r="B115" s="92" t="s">
        <v>128</v>
      </c>
      <c r="C115" s="94" t="e">
        <f>'ОИ 2'!C53</f>
        <v>#REF!</v>
      </c>
      <c r="D115" s="94" t="e">
        <f>'ОИ 2'!D53</f>
        <v>#REF!</v>
      </c>
      <c r="E115" s="94">
        <f>'ОИ 2'!E53</f>
        <v>0</v>
      </c>
      <c r="F115" s="94">
        <f>'ОИ 2'!F53</f>
        <v>0</v>
      </c>
      <c r="G115" s="94">
        <f>'ОИ 2'!G53</f>
        <v>0</v>
      </c>
      <c r="H115" s="94">
        <f>'ОИ 2'!H53</f>
        <v>0</v>
      </c>
      <c r="I115" s="94">
        <f>'ОИ 2'!I53</f>
        <v>0</v>
      </c>
      <c r="J115" s="94">
        <f>'ОИ 2'!J53</f>
        <v>0</v>
      </c>
      <c r="K115" s="94">
        <f>'ОИ 2'!K53</f>
        <v>0</v>
      </c>
      <c r="L115" s="94">
        <f>'ОИ 2'!L53</f>
        <v>0</v>
      </c>
      <c r="M115" s="94">
        <f>'ОИ 2'!M53</f>
        <v>0</v>
      </c>
      <c r="N115" s="94">
        <f>'ОИ 2'!N53</f>
        <v>0</v>
      </c>
      <c r="O115" s="94">
        <f>'ОИ 2'!O53</f>
        <v>0</v>
      </c>
      <c r="P115" s="94">
        <f>'ОИ 2'!P53</f>
        <v>0</v>
      </c>
      <c r="Q115" s="94">
        <f>'ОИ 2'!Q53</f>
        <v>0</v>
      </c>
      <c r="R115" s="94">
        <f>'ОИ 2'!R53</f>
        <v>0.46803444687225021</v>
      </c>
    </row>
    <row r="116" spans="1:18" ht="15.75" customHeight="1" x14ac:dyDescent="0.25">
      <c r="A116" s="92">
        <v>53</v>
      </c>
      <c r="B116" s="92" t="s">
        <v>53</v>
      </c>
      <c r="C116" s="94" t="e">
        <f>'ОИ 2'!C54</f>
        <v>#REF!</v>
      </c>
      <c r="D116" s="94" t="e">
        <f>'ОИ 2'!D54</f>
        <v>#REF!</v>
      </c>
      <c r="E116" s="94">
        <f>'ОИ 2'!E54</f>
        <v>0</v>
      </c>
      <c r="F116" s="94">
        <f>'ОИ 2'!F54</f>
        <v>0</v>
      </c>
      <c r="G116" s="94">
        <f>'ОИ 2'!G54</f>
        <v>0</v>
      </c>
      <c r="H116" s="94">
        <f>'ОИ 2'!H54</f>
        <v>0</v>
      </c>
      <c r="I116" s="94">
        <f>'ОИ 2'!I54</f>
        <v>0</v>
      </c>
      <c r="J116" s="94">
        <f>'ОИ 2'!J54</f>
        <v>0</v>
      </c>
      <c r="K116" s="94">
        <f>'ОИ 2'!K54</f>
        <v>0</v>
      </c>
      <c r="L116" s="94">
        <f>'ОИ 2'!L54</f>
        <v>0</v>
      </c>
      <c r="M116" s="94">
        <f>'ОИ 2'!M54</f>
        <v>0</v>
      </c>
      <c r="N116" s="94">
        <f>'ОИ 2'!N54</f>
        <v>0</v>
      </c>
      <c r="O116" s="94">
        <f>'ОИ 2'!O54</f>
        <v>0</v>
      </c>
      <c r="P116" s="94">
        <f>'ОИ 2'!P54</f>
        <v>0</v>
      </c>
      <c r="Q116" s="94">
        <f>'ОИ 2'!Q54</f>
        <v>0</v>
      </c>
      <c r="R116" s="94">
        <f>'ОИ 2'!R54</f>
        <v>0.46393523309598517</v>
      </c>
    </row>
    <row r="117" spans="1:18" ht="15.75" customHeight="1" x14ac:dyDescent="0.25">
      <c r="A117" s="92">
        <v>54</v>
      </c>
      <c r="B117" s="92" t="s">
        <v>54</v>
      </c>
      <c r="C117" s="94" t="e">
        <f>'ОИ 2'!C55</f>
        <v>#REF!</v>
      </c>
      <c r="D117" s="94" t="e">
        <f>'ОИ 2'!D55</f>
        <v>#REF!</v>
      </c>
      <c r="E117" s="94">
        <f>'ОИ 2'!E55</f>
        <v>0</v>
      </c>
      <c r="F117" s="94">
        <f>'ОИ 2'!F55</f>
        <v>0</v>
      </c>
      <c r="G117" s="94">
        <f>'ОИ 2'!G55</f>
        <v>0</v>
      </c>
      <c r="H117" s="94">
        <f>'ОИ 2'!H55</f>
        <v>0</v>
      </c>
      <c r="I117" s="94">
        <f>'ОИ 2'!I55</f>
        <v>0</v>
      </c>
      <c r="J117" s="94">
        <f>'ОИ 2'!J55</f>
        <v>0</v>
      </c>
      <c r="K117" s="94">
        <f>'ОИ 2'!K55</f>
        <v>0</v>
      </c>
      <c r="L117" s="94">
        <f>'ОИ 2'!L55</f>
        <v>0</v>
      </c>
      <c r="M117" s="94">
        <f>'ОИ 2'!M55</f>
        <v>0</v>
      </c>
      <c r="N117" s="94">
        <f>'ОИ 2'!N55</f>
        <v>0</v>
      </c>
      <c r="O117" s="94">
        <f>'ОИ 2'!O55</f>
        <v>0</v>
      </c>
      <c r="P117" s="94">
        <f>'ОИ 2'!P55</f>
        <v>0</v>
      </c>
      <c r="Q117" s="94">
        <f>'ОИ 2'!Q55</f>
        <v>0</v>
      </c>
      <c r="R117" s="94">
        <f>'ОИ 2'!R55</f>
        <v>0.46291922617624287</v>
      </c>
    </row>
    <row r="118" spans="1:18" ht="15.75" customHeight="1" x14ac:dyDescent="0.25">
      <c r="A118" s="92">
        <v>55</v>
      </c>
      <c r="B118" s="92" t="s">
        <v>55</v>
      </c>
      <c r="C118" s="94" t="e">
        <f>'ОИ 2'!C56</f>
        <v>#REF!</v>
      </c>
      <c r="D118" s="94" t="e">
        <f>'ОИ 2'!D56</f>
        <v>#REF!</v>
      </c>
      <c r="E118" s="94">
        <f>'ОИ 2'!E56</f>
        <v>0</v>
      </c>
      <c r="F118" s="94">
        <f>'ОИ 2'!F56</f>
        <v>0</v>
      </c>
      <c r="G118" s="94">
        <f>'ОИ 2'!G56</f>
        <v>0</v>
      </c>
      <c r="H118" s="94">
        <f>'ОИ 2'!H56</f>
        <v>0</v>
      </c>
      <c r="I118" s="94">
        <f>'ОИ 2'!I56</f>
        <v>0</v>
      </c>
      <c r="J118" s="94">
        <f>'ОИ 2'!J56</f>
        <v>0</v>
      </c>
      <c r="K118" s="94">
        <f>'ОИ 2'!K56</f>
        <v>0</v>
      </c>
      <c r="L118" s="94">
        <f>'ОИ 2'!L56</f>
        <v>0</v>
      </c>
      <c r="M118" s="94">
        <f>'ОИ 2'!M56</f>
        <v>0</v>
      </c>
      <c r="N118" s="94">
        <f>'ОИ 2'!N56</f>
        <v>0</v>
      </c>
      <c r="O118" s="94">
        <f>'ОИ 2'!O56</f>
        <v>0</v>
      </c>
      <c r="P118" s="94">
        <f>'ОИ 2'!P56</f>
        <v>0</v>
      </c>
      <c r="Q118" s="94">
        <f>'ОИ 2'!Q56</f>
        <v>0</v>
      </c>
      <c r="R118" s="94">
        <f>'ОИ 2'!R56</f>
        <v>0.45294094162873449</v>
      </c>
    </row>
    <row r="119" spans="1:18" ht="15.75" customHeight="1" x14ac:dyDescent="0.25">
      <c r="A119" s="92">
        <v>56</v>
      </c>
      <c r="B119" s="92" t="s">
        <v>56</v>
      </c>
      <c r="C119" s="94" t="e">
        <f>'ОИ 2'!C57</f>
        <v>#REF!</v>
      </c>
      <c r="D119" s="94" t="e">
        <f>'ОИ 2'!D57</f>
        <v>#REF!</v>
      </c>
      <c r="E119" s="94">
        <f>'ОИ 2'!E57</f>
        <v>0</v>
      </c>
      <c r="F119" s="94">
        <f>'ОИ 2'!F57</f>
        <v>0</v>
      </c>
      <c r="G119" s="94">
        <f>'ОИ 2'!G57</f>
        <v>0</v>
      </c>
      <c r="H119" s="94">
        <f>'ОИ 2'!H57</f>
        <v>0</v>
      </c>
      <c r="I119" s="94">
        <f>'ОИ 2'!I57</f>
        <v>0</v>
      </c>
      <c r="J119" s="94">
        <f>'ОИ 2'!J57</f>
        <v>0</v>
      </c>
      <c r="K119" s="94">
        <f>'ОИ 2'!K57</f>
        <v>0</v>
      </c>
      <c r="L119" s="94">
        <f>'ОИ 2'!L57</f>
        <v>0</v>
      </c>
      <c r="M119" s="94">
        <f>'ОИ 2'!M57</f>
        <v>0</v>
      </c>
      <c r="N119" s="94">
        <f>'ОИ 2'!N57</f>
        <v>0</v>
      </c>
      <c r="O119" s="94">
        <f>'ОИ 2'!O57</f>
        <v>0</v>
      </c>
      <c r="P119" s="94">
        <f>'ОИ 2'!P57</f>
        <v>0</v>
      </c>
      <c r="Q119" s="94">
        <f>'ОИ 2'!Q57</f>
        <v>0</v>
      </c>
      <c r="R119" s="94">
        <f>'ОИ 2'!R57</f>
        <v>0.50458078107583659</v>
      </c>
    </row>
    <row r="120" spans="1:18" ht="15.75" customHeight="1" x14ac:dyDescent="0.25">
      <c r="A120" s="92">
        <v>57</v>
      </c>
      <c r="B120" s="92" t="s">
        <v>57</v>
      </c>
      <c r="C120" s="94" t="e">
        <f>'ОИ 2'!C58</f>
        <v>#REF!</v>
      </c>
      <c r="D120" s="94" t="e">
        <f>'ОИ 2'!D58</f>
        <v>#REF!</v>
      </c>
      <c r="E120" s="94">
        <f>'ОИ 2'!E58</f>
        <v>0</v>
      </c>
      <c r="F120" s="94">
        <f>'ОИ 2'!F58</f>
        <v>0</v>
      </c>
      <c r="G120" s="94">
        <f>'ОИ 2'!G58</f>
        <v>0</v>
      </c>
      <c r="H120" s="94">
        <f>'ОИ 2'!H58</f>
        <v>0</v>
      </c>
      <c r="I120" s="94">
        <f>'ОИ 2'!I58</f>
        <v>0</v>
      </c>
      <c r="J120" s="94">
        <f>'ОИ 2'!J58</f>
        <v>0</v>
      </c>
      <c r="K120" s="94">
        <f>'ОИ 2'!K58</f>
        <v>0</v>
      </c>
      <c r="L120" s="94">
        <f>'ОИ 2'!L58</f>
        <v>0</v>
      </c>
      <c r="M120" s="94">
        <f>'ОИ 2'!M58</f>
        <v>0</v>
      </c>
      <c r="N120" s="94">
        <f>'ОИ 2'!N58</f>
        <v>0</v>
      </c>
      <c r="O120" s="94">
        <f>'ОИ 2'!O58</f>
        <v>0</v>
      </c>
      <c r="P120" s="94">
        <f>'ОИ 2'!P58</f>
        <v>0</v>
      </c>
      <c r="Q120" s="94">
        <f>'ОИ 2'!Q58</f>
        <v>0</v>
      </c>
      <c r="R120" s="94">
        <f>'ОИ 2'!R58</f>
        <v>0.45701867909231964</v>
      </c>
    </row>
    <row r="121" spans="1:18" ht="15.75" customHeight="1" x14ac:dyDescent="0.2"/>
    <row r="122" spans="1:18" ht="15.75" customHeight="1" x14ac:dyDescent="0.2"/>
    <row r="123" spans="1:18" ht="24" customHeight="1" x14ac:dyDescent="0.2"/>
    <row r="124" spans="1:18" ht="15.75" customHeight="1" x14ac:dyDescent="0.2"/>
    <row r="125" spans="1:18" ht="61.5" customHeight="1" x14ac:dyDescent="0.2"/>
    <row r="126" spans="1:18" ht="15.75" customHeight="1" x14ac:dyDescent="0.2"/>
    <row r="127" spans="1:18" ht="15.75" customHeight="1" x14ac:dyDescent="0.2"/>
    <row r="128" spans="1:18" ht="48" customHeight="1" x14ac:dyDescent="0.2"/>
    <row r="129" spans="1:18" ht="15.75" customHeight="1" x14ac:dyDescent="0.2"/>
    <row r="130" spans="1:18" ht="15.75" customHeight="1" x14ac:dyDescent="0.2"/>
    <row r="131" spans="1:18" ht="15.75" customHeight="1" x14ac:dyDescent="0.2"/>
    <row r="132" spans="1:18" ht="15.75" customHeight="1" x14ac:dyDescent="0.2"/>
    <row r="133" spans="1:18" ht="15.75" customHeight="1" x14ac:dyDescent="0.2"/>
    <row r="134" spans="1:18" ht="15.75" customHeight="1" x14ac:dyDescent="0.2"/>
    <row r="135" spans="1:18" ht="15.75" customHeight="1" x14ac:dyDescent="0.2"/>
    <row r="136" spans="1:18" ht="15.75" customHeight="1" x14ac:dyDescent="0.2"/>
    <row r="137" spans="1:18" ht="15.75" customHeight="1" x14ac:dyDescent="0.2"/>
    <row r="138" spans="1:18" ht="15.75" customHeight="1" x14ac:dyDescent="0.2"/>
    <row r="139" spans="1:18" ht="15.75" customHeight="1" x14ac:dyDescent="0.2"/>
    <row r="140" spans="1:18" ht="15.75" customHeight="1" x14ac:dyDescent="0.25">
      <c r="A140" s="92" t="s">
        <v>99</v>
      </c>
      <c r="B140" s="92"/>
      <c r="C140" s="92">
        <v>2005</v>
      </c>
      <c r="D140" s="92">
        <v>2006</v>
      </c>
      <c r="E140" s="92">
        <v>2007</v>
      </c>
      <c r="F140" s="92">
        <v>2008</v>
      </c>
      <c r="G140" s="92">
        <v>2009</v>
      </c>
      <c r="H140" s="92">
        <v>2010</v>
      </c>
      <c r="I140" s="92">
        <v>2011</v>
      </c>
      <c r="J140" s="92">
        <v>2012</v>
      </c>
      <c r="K140" s="92">
        <v>2013</v>
      </c>
      <c r="L140" s="92">
        <v>2014</v>
      </c>
      <c r="M140" s="92">
        <v>2015</v>
      </c>
      <c r="N140" s="92">
        <v>2016</v>
      </c>
      <c r="O140" s="92">
        <v>2017</v>
      </c>
      <c r="P140" s="92">
        <v>2018</v>
      </c>
      <c r="Q140" s="92">
        <v>2019</v>
      </c>
      <c r="R140" s="92">
        <v>2020</v>
      </c>
    </row>
    <row r="141" spans="1:18" ht="15.75" customHeight="1" x14ac:dyDescent="0.25">
      <c r="A141" s="92">
        <v>44</v>
      </c>
      <c r="B141" s="92" t="s">
        <v>44</v>
      </c>
      <c r="C141" s="94" t="e">
        <f>'ОИ 3'!C45</f>
        <v>#REF!</v>
      </c>
      <c r="D141" s="94" t="e">
        <f>'ОИ 3'!D45</f>
        <v>#REF!</v>
      </c>
      <c r="E141" s="94">
        <f>'ОИ 3'!E45</f>
        <v>0</v>
      </c>
      <c r="F141" s="94">
        <f>'ОИ 3'!F45</f>
        <v>0</v>
      </c>
      <c r="G141" s="94">
        <f>'ОИ 3'!G45</f>
        <v>0</v>
      </c>
      <c r="H141" s="94">
        <f>'ОИ 3'!H45</f>
        <v>0</v>
      </c>
      <c r="I141" s="94">
        <f>'ОИ 3'!I45</f>
        <v>0</v>
      </c>
      <c r="J141" s="94">
        <f>'ОИ 3'!J45</f>
        <v>0</v>
      </c>
      <c r="K141" s="94">
        <f>'ОИ 3'!K45</f>
        <v>0</v>
      </c>
      <c r="L141" s="94">
        <f>'ОИ 3'!L45</f>
        <v>0</v>
      </c>
      <c r="M141" s="94">
        <f>'ОИ 3'!M45</f>
        <v>0</v>
      </c>
      <c r="N141" s="94">
        <f>'ОИ 3'!N45</f>
        <v>0</v>
      </c>
      <c r="O141" s="94">
        <f>'ОИ 3'!O45</f>
        <v>0</v>
      </c>
      <c r="P141" s="94">
        <f>'ОИ 3'!P45</f>
        <v>0</v>
      </c>
      <c r="Q141" s="94">
        <f>'ОИ 3'!Q45</f>
        <v>0</v>
      </c>
      <c r="R141" s="94">
        <f>'ОИ 3'!R45</f>
        <v>0.6342527573654948</v>
      </c>
    </row>
    <row r="142" spans="1:18" ht="15.75" customHeight="1" x14ac:dyDescent="0.25">
      <c r="A142" s="92">
        <v>45</v>
      </c>
      <c r="B142" s="92" t="s">
        <v>45</v>
      </c>
      <c r="C142" s="94" t="e">
        <f>'ОИ 3'!C46</f>
        <v>#REF!</v>
      </c>
      <c r="D142" s="94" t="e">
        <f>'ОИ 3'!D46</f>
        <v>#REF!</v>
      </c>
      <c r="E142" s="94">
        <f>'ОИ 3'!E46</f>
        <v>0</v>
      </c>
      <c r="F142" s="94">
        <f>'ОИ 3'!F46</f>
        <v>0</v>
      </c>
      <c r="G142" s="94">
        <f>'ОИ 3'!G46</f>
        <v>0</v>
      </c>
      <c r="H142" s="94">
        <f>'ОИ 3'!H46</f>
        <v>0</v>
      </c>
      <c r="I142" s="94">
        <f>'ОИ 3'!I46</f>
        <v>0</v>
      </c>
      <c r="J142" s="94">
        <f>'ОИ 3'!J46</f>
        <v>0</v>
      </c>
      <c r="K142" s="94">
        <f>'ОИ 3'!K46</f>
        <v>0</v>
      </c>
      <c r="L142" s="94">
        <f>'ОИ 3'!L46</f>
        <v>0</v>
      </c>
      <c r="M142" s="94">
        <f>'ОИ 3'!M46</f>
        <v>0</v>
      </c>
      <c r="N142" s="94">
        <f>'ОИ 3'!N46</f>
        <v>0</v>
      </c>
      <c r="O142" s="94">
        <f>'ОИ 3'!O46</f>
        <v>0</v>
      </c>
      <c r="P142" s="94">
        <f>'ОИ 3'!P46</f>
        <v>0</v>
      </c>
      <c r="Q142" s="94">
        <f>'ОИ 3'!Q46</f>
        <v>0</v>
      </c>
      <c r="R142" s="94">
        <f>'ОИ 3'!R46</f>
        <v>0.56095319463656734</v>
      </c>
    </row>
    <row r="143" spans="1:18" ht="15.75" customHeight="1" x14ac:dyDescent="0.25">
      <c r="A143" s="92">
        <v>46</v>
      </c>
      <c r="B143" s="92" t="s">
        <v>46</v>
      </c>
      <c r="C143" s="94" t="e">
        <f>'ОИ 3'!C47</f>
        <v>#REF!</v>
      </c>
      <c r="D143" s="94" t="e">
        <f>'ОИ 3'!D47</f>
        <v>#REF!</v>
      </c>
      <c r="E143" s="94">
        <f>'ОИ 3'!E47</f>
        <v>0</v>
      </c>
      <c r="F143" s="94">
        <f>'ОИ 3'!F47</f>
        <v>0</v>
      </c>
      <c r="G143" s="94">
        <f>'ОИ 3'!G47</f>
        <v>0</v>
      </c>
      <c r="H143" s="94">
        <f>'ОИ 3'!H47</f>
        <v>0</v>
      </c>
      <c r="I143" s="94">
        <f>'ОИ 3'!I47</f>
        <v>0</v>
      </c>
      <c r="J143" s="94">
        <f>'ОИ 3'!J47</f>
        <v>0</v>
      </c>
      <c r="K143" s="94">
        <f>'ОИ 3'!K47</f>
        <v>0</v>
      </c>
      <c r="L143" s="94">
        <f>'ОИ 3'!L47</f>
        <v>0</v>
      </c>
      <c r="M143" s="94">
        <f>'ОИ 3'!M47</f>
        <v>0</v>
      </c>
      <c r="N143" s="94">
        <f>'ОИ 3'!N47</f>
        <v>0</v>
      </c>
      <c r="O143" s="94">
        <f>'ОИ 3'!O47</f>
        <v>0</v>
      </c>
      <c r="P143" s="94">
        <f>'ОИ 3'!P47</f>
        <v>0</v>
      </c>
      <c r="Q143" s="94">
        <f>'ОИ 3'!Q47</f>
        <v>0</v>
      </c>
      <c r="R143" s="94">
        <f>'ОИ 3'!R47</f>
        <v>0.59562431829709539</v>
      </c>
    </row>
    <row r="144" spans="1:18" ht="15.75" customHeight="1" x14ac:dyDescent="0.25">
      <c r="A144" s="92">
        <v>47</v>
      </c>
      <c r="B144" s="92" t="s">
        <v>47</v>
      </c>
      <c r="C144" s="94" t="e">
        <f>'ОИ 3'!C48</f>
        <v>#REF!</v>
      </c>
      <c r="D144" s="94" t="e">
        <f>'ОИ 3'!D48</f>
        <v>#REF!</v>
      </c>
      <c r="E144" s="94">
        <f>'ОИ 3'!E48</f>
        <v>0</v>
      </c>
      <c r="F144" s="94">
        <f>'ОИ 3'!F48</f>
        <v>0</v>
      </c>
      <c r="G144" s="94">
        <f>'ОИ 3'!G48</f>
        <v>0</v>
      </c>
      <c r="H144" s="94">
        <f>'ОИ 3'!H48</f>
        <v>0</v>
      </c>
      <c r="I144" s="94">
        <f>'ОИ 3'!I48</f>
        <v>0</v>
      </c>
      <c r="J144" s="94">
        <f>'ОИ 3'!J48</f>
        <v>0</v>
      </c>
      <c r="K144" s="94">
        <f>'ОИ 3'!K48</f>
        <v>0</v>
      </c>
      <c r="L144" s="94">
        <f>'ОИ 3'!L48</f>
        <v>0</v>
      </c>
      <c r="M144" s="94">
        <f>'ОИ 3'!M48</f>
        <v>0</v>
      </c>
      <c r="N144" s="94">
        <f>'ОИ 3'!N48</f>
        <v>0</v>
      </c>
      <c r="O144" s="94">
        <f>'ОИ 3'!O48</f>
        <v>0</v>
      </c>
      <c r="P144" s="94">
        <f>'ОИ 3'!P48</f>
        <v>0</v>
      </c>
      <c r="Q144" s="94">
        <f>'ОИ 3'!Q48</f>
        <v>0</v>
      </c>
      <c r="R144" s="94">
        <f>'ОИ 3'!R48</f>
        <v>0.64612249276890077</v>
      </c>
    </row>
    <row r="145" spans="1:18" ht="15.75" customHeight="1" x14ac:dyDescent="0.25">
      <c r="A145" s="92">
        <v>48</v>
      </c>
      <c r="B145" s="92" t="s">
        <v>48</v>
      </c>
      <c r="C145" s="94" t="e">
        <f>'ОИ 3'!C49</f>
        <v>#REF!</v>
      </c>
      <c r="D145" s="94" t="e">
        <f>'ОИ 3'!D49</f>
        <v>#REF!</v>
      </c>
      <c r="E145" s="94">
        <f>'ОИ 3'!E49</f>
        <v>0</v>
      </c>
      <c r="F145" s="94">
        <f>'ОИ 3'!F49</f>
        <v>0</v>
      </c>
      <c r="G145" s="94">
        <f>'ОИ 3'!G49</f>
        <v>0</v>
      </c>
      <c r="H145" s="94">
        <f>'ОИ 3'!H49</f>
        <v>0</v>
      </c>
      <c r="I145" s="94">
        <f>'ОИ 3'!I49</f>
        <v>0</v>
      </c>
      <c r="J145" s="94">
        <f>'ОИ 3'!J49</f>
        <v>0</v>
      </c>
      <c r="K145" s="94">
        <f>'ОИ 3'!K49</f>
        <v>0</v>
      </c>
      <c r="L145" s="94">
        <f>'ОИ 3'!L49</f>
        <v>0</v>
      </c>
      <c r="M145" s="94">
        <f>'ОИ 3'!M49</f>
        <v>0</v>
      </c>
      <c r="N145" s="94">
        <f>'ОИ 3'!N49</f>
        <v>0</v>
      </c>
      <c r="O145" s="94">
        <f>'ОИ 3'!O49</f>
        <v>0</v>
      </c>
      <c r="P145" s="94">
        <f>'ОИ 3'!P49</f>
        <v>0</v>
      </c>
      <c r="Q145" s="94">
        <f>'ОИ 3'!Q49</f>
        <v>0</v>
      </c>
      <c r="R145" s="94">
        <f>'ОИ 3'!R49</f>
        <v>0.55844035269211167</v>
      </c>
    </row>
    <row r="146" spans="1:18" ht="15.75" customHeight="1" x14ac:dyDescent="0.25">
      <c r="A146" s="92">
        <v>49</v>
      </c>
      <c r="B146" s="92" t="s">
        <v>49</v>
      </c>
      <c r="C146" s="94" t="e">
        <f>'ОИ 3'!C50</f>
        <v>#REF!</v>
      </c>
      <c r="D146" s="94" t="e">
        <f>'ОИ 3'!D50</f>
        <v>#REF!</v>
      </c>
      <c r="E146" s="94">
        <f>'ОИ 3'!E50</f>
        <v>0</v>
      </c>
      <c r="F146" s="94">
        <f>'ОИ 3'!F50</f>
        <v>0</v>
      </c>
      <c r="G146" s="94">
        <f>'ОИ 3'!G50</f>
        <v>0</v>
      </c>
      <c r="H146" s="94">
        <f>'ОИ 3'!H50</f>
        <v>0</v>
      </c>
      <c r="I146" s="94">
        <f>'ОИ 3'!I50</f>
        <v>0</v>
      </c>
      <c r="J146" s="94">
        <f>'ОИ 3'!J50</f>
        <v>0</v>
      </c>
      <c r="K146" s="94">
        <f>'ОИ 3'!K50</f>
        <v>0</v>
      </c>
      <c r="L146" s="94">
        <f>'ОИ 3'!L50</f>
        <v>0</v>
      </c>
      <c r="M146" s="94">
        <f>'ОИ 3'!M50</f>
        <v>0</v>
      </c>
      <c r="N146" s="94">
        <f>'ОИ 3'!N50</f>
        <v>0</v>
      </c>
      <c r="O146" s="94">
        <f>'ОИ 3'!O50</f>
        <v>0</v>
      </c>
      <c r="P146" s="94">
        <f>'ОИ 3'!P50</f>
        <v>0</v>
      </c>
      <c r="Q146" s="94">
        <f>'ОИ 3'!Q50</f>
        <v>0</v>
      </c>
      <c r="R146" s="94">
        <f>'ОИ 3'!R50</f>
        <v>0.63181801336592824</v>
      </c>
    </row>
    <row r="147" spans="1:18" ht="15.75" customHeight="1" x14ac:dyDescent="0.25">
      <c r="A147" s="92">
        <v>50</v>
      </c>
      <c r="B147" s="92" t="s">
        <v>50</v>
      </c>
      <c r="C147" s="94" t="e">
        <f>'ОИ 3'!C51</f>
        <v>#REF!</v>
      </c>
      <c r="D147" s="94" t="e">
        <f>'ОИ 3'!D51</f>
        <v>#REF!</v>
      </c>
      <c r="E147" s="94">
        <f>'ОИ 3'!E51</f>
        <v>0</v>
      </c>
      <c r="F147" s="94">
        <f>'ОИ 3'!F51</f>
        <v>0</v>
      </c>
      <c r="G147" s="94">
        <f>'ОИ 3'!G51</f>
        <v>0</v>
      </c>
      <c r="H147" s="94">
        <f>'ОИ 3'!H51</f>
        <v>0</v>
      </c>
      <c r="I147" s="94">
        <f>'ОИ 3'!I51</f>
        <v>0</v>
      </c>
      <c r="J147" s="94">
        <f>'ОИ 3'!J51</f>
        <v>0</v>
      </c>
      <c r="K147" s="94">
        <f>'ОИ 3'!K51</f>
        <v>0</v>
      </c>
      <c r="L147" s="94">
        <f>'ОИ 3'!L51</f>
        <v>0</v>
      </c>
      <c r="M147" s="94">
        <f>'ОИ 3'!M51</f>
        <v>0</v>
      </c>
      <c r="N147" s="94">
        <f>'ОИ 3'!N51</f>
        <v>0</v>
      </c>
      <c r="O147" s="94">
        <f>'ОИ 3'!O51</f>
        <v>0</v>
      </c>
      <c r="P147" s="94">
        <f>'ОИ 3'!P51</f>
        <v>0</v>
      </c>
      <c r="Q147" s="94">
        <f>'ОИ 3'!Q51</f>
        <v>0</v>
      </c>
      <c r="R147" s="94">
        <f>'ОИ 3'!R51</f>
        <v>0.5317836059087524</v>
      </c>
    </row>
    <row r="148" spans="1:18" ht="15.75" customHeight="1" x14ac:dyDescent="0.25">
      <c r="A148" s="92">
        <v>51</v>
      </c>
      <c r="B148" s="92" t="s">
        <v>51</v>
      </c>
      <c r="C148" s="94" t="e">
        <f>'ОИ 3'!C52</f>
        <v>#REF!</v>
      </c>
      <c r="D148" s="94" t="e">
        <f>'ОИ 3'!D52</f>
        <v>#REF!</v>
      </c>
      <c r="E148" s="94">
        <f>'ОИ 3'!E52</f>
        <v>0</v>
      </c>
      <c r="F148" s="94">
        <f>'ОИ 3'!F52</f>
        <v>0</v>
      </c>
      <c r="G148" s="94">
        <f>'ОИ 3'!G52</f>
        <v>0</v>
      </c>
      <c r="H148" s="94">
        <f>'ОИ 3'!H52</f>
        <v>0</v>
      </c>
      <c r="I148" s="94">
        <f>'ОИ 3'!I52</f>
        <v>0</v>
      </c>
      <c r="J148" s="94">
        <f>'ОИ 3'!J52</f>
        <v>0</v>
      </c>
      <c r="K148" s="94">
        <f>'ОИ 3'!K52</f>
        <v>0</v>
      </c>
      <c r="L148" s="94">
        <f>'ОИ 3'!L52</f>
        <v>0</v>
      </c>
      <c r="M148" s="94">
        <f>'ОИ 3'!M52</f>
        <v>0</v>
      </c>
      <c r="N148" s="94">
        <f>'ОИ 3'!N52</f>
        <v>0</v>
      </c>
      <c r="O148" s="94">
        <f>'ОИ 3'!O52</f>
        <v>0</v>
      </c>
      <c r="P148" s="94">
        <f>'ОИ 3'!P52</f>
        <v>0</v>
      </c>
      <c r="Q148" s="94">
        <f>'ОИ 3'!Q52</f>
        <v>0</v>
      </c>
      <c r="R148" s="94">
        <f>'ОИ 3'!R52</f>
        <v>0.46331745051508105</v>
      </c>
    </row>
    <row r="149" spans="1:18" ht="15.75" customHeight="1" x14ac:dyDescent="0.25">
      <c r="A149" s="92">
        <v>52</v>
      </c>
      <c r="B149" s="92" t="s">
        <v>128</v>
      </c>
      <c r="C149" s="94" t="e">
        <f>'ОИ 3'!C53</f>
        <v>#REF!</v>
      </c>
      <c r="D149" s="94" t="e">
        <f>'ОИ 3'!D53</f>
        <v>#REF!</v>
      </c>
      <c r="E149" s="94">
        <f>'ОИ 3'!E53</f>
        <v>0</v>
      </c>
      <c r="F149" s="94">
        <f>'ОИ 3'!F53</f>
        <v>0</v>
      </c>
      <c r="G149" s="94">
        <f>'ОИ 3'!G53</f>
        <v>0</v>
      </c>
      <c r="H149" s="94">
        <f>'ОИ 3'!H53</f>
        <v>0</v>
      </c>
      <c r="I149" s="94">
        <f>'ОИ 3'!I53</f>
        <v>0</v>
      </c>
      <c r="J149" s="94">
        <f>'ОИ 3'!J53</f>
        <v>0</v>
      </c>
      <c r="K149" s="94">
        <f>'ОИ 3'!K53</f>
        <v>0</v>
      </c>
      <c r="L149" s="94">
        <f>'ОИ 3'!L53</f>
        <v>0</v>
      </c>
      <c r="M149" s="94">
        <f>'ОИ 3'!M53</f>
        <v>0</v>
      </c>
      <c r="N149" s="94">
        <f>'ОИ 3'!N53</f>
        <v>0</v>
      </c>
      <c r="O149" s="94">
        <f>'ОИ 3'!O53</f>
        <v>0</v>
      </c>
      <c r="P149" s="94">
        <f>'ОИ 3'!P53</f>
        <v>0</v>
      </c>
      <c r="Q149" s="94">
        <f>'ОИ 3'!Q53</f>
        <v>0</v>
      </c>
      <c r="R149" s="94">
        <f>'ОИ 3'!R53</f>
        <v>0.57920625196885533</v>
      </c>
    </row>
    <row r="150" spans="1:18" ht="15.75" customHeight="1" x14ac:dyDescent="0.25">
      <c r="A150" s="92">
        <v>53</v>
      </c>
      <c r="B150" s="92" t="s">
        <v>53</v>
      </c>
      <c r="C150" s="94" t="e">
        <f>'ОИ 3'!C54</f>
        <v>#REF!</v>
      </c>
      <c r="D150" s="94" t="e">
        <f>'ОИ 3'!D54</f>
        <v>#REF!</v>
      </c>
      <c r="E150" s="94">
        <f>'ОИ 3'!E54</f>
        <v>0</v>
      </c>
      <c r="F150" s="94">
        <f>'ОИ 3'!F54</f>
        <v>0</v>
      </c>
      <c r="G150" s="94">
        <f>'ОИ 3'!G54</f>
        <v>0</v>
      </c>
      <c r="H150" s="94">
        <f>'ОИ 3'!H54</f>
        <v>0</v>
      </c>
      <c r="I150" s="94">
        <f>'ОИ 3'!I54</f>
        <v>0</v>
      </c>
      <c r="J150" s="94">
        <f>'ОИ 3'!J54</f>
        <v>0</v>
      </c>
      <c r="K150" s="94">
        <f>'ОИ 3'!K54</f>
        <v>0</v>
      </c>
      <c r="L150" s="94">
        <f>'ОИ 3'!L54</f>
        <v>0</v>
      </c>
      <c r="M150" s="94">
        <f>'ОИ 3'!M54</f>
        <v>0</v>
      </c>
      <c r="N150" s="94">
        <f>'ОИ 3'!N54</f>
        <v>0</v>
      </c>
      <c r="O150" s="94">
        <f>'ОИ 3'!O54</f>
        <v>0</v>
      </c>
      <c r="P150" s="94">
        <f>'ОИ 3'!P54</f>
        <v>0</v>
      </c>
      <c r="Q150" s="94">
        <f>'ОИ 3'!Q54</f>
        <v>0</v>
      </c>
      <c r="R150" s="94">
        <f>'ОИ 3'!R54</f>
        <v>0.56371807458895662</v>
      </c>
    </row>
    <row r="151" spans="1:18" ht="15.75" customHeight="1" x14ac:dyDescent="0.25">
      <c r="A151" s="92">
        <v>54</v>
      </c>
      <c r="B151" s="92" t="s">
        <v>54</v>
      </c>
      <c r="C151" s="94" t="e">
        <f>'ОИ 3'!C55</f>
        <v>#REF!</v>
      </c>
      <c r="D151" s="94" t="e">
        <f>'ОИ 3'!D55</f>
        <v>#REF!</v>
      </c>
      <c r="E151" s="94">
        <f>'ОИ 3'!E55</f>
        <v>0</v>
      </c>
      <c r="F151" s="94">
        <f>'ОИ 3'!F55</f>
        <v>0</v>
      </c>
      <c r="G151" s="94">
        <f>'ОИ 3'!G55</f>
        <v>0</v>
      </c>
      <c r="H151" s="94">
        <f>'ОИ 3'!H55</f>
        <v>0</v>
      </c>
      <c r="I151" s="94">
        <f>'ОИ 3'!I55</f>
        <v>0</v>
      </c>
      <c r="J151" s="94">
        <f>'ОИ 3'!J55</f>
        <v>0</v>
      </c>
      <c r="K151" s="94">
        <f>'ОИ 3'!K55</f>
        <v>0</v>
      </c>
      <c r="L151" s="94">
        <f>'ОИ 3'!L55</f>
        <v>0</v>
      </c>
      <c r="M151" s="94">
        <f>'ОИ 3'!M55</f>
        <v>0</v>
      </c>
      <c r="N151" s="94">
        <f>'ОИ 3'!N55</f>
        <v>0</v>
      </c>
      <c r="O151" s="94">
        <f>'ОИ 3'!O55</f>
        <v>0</v>
      </c>
      <c r="P151" s="94">
        <f>'ОИ 3'!P55</f>
        <v>0</v>
      </c>
      <c r="Q151" s="94">
        <f>'ОИ 3'!Q55</f>
        <v>0</v>
      </c>
      <c r="R151" s="94">
        <f>'ОИ 3'!R55</f>
        <v>0.58489441687563659</v>
      </c>
    </row>
    <row r="152" spans="1:18" ht="15.75" customHeight="1" x14ac:dyDescent="0.25">
      <c r="A152" s="92">
        <v>55</v>
      </c>
      <c r="B152" s="92" t="s">
        <v>55</v>
      </c>
      <c r="C152" s="94" t="e">
        <f>'ОИ 3'!C56</f>
        <v>#REF!</v>
      </c>
      <c r="D152" s="94" t="e">
        <f>'ОИ 3'!D56</f>
        <v>#REF!</v>
      </c>
      <c r="E152" s="94">
        <f>'ОИ 3'!E56</f>
        <v>0</v>
      </c>
      <c r="F152" s="94">
        <f>'ОИ 3'!F56</f>
        <v>0</v>
      </c>
      <c r="G152" s="94">
        <f>'ОИ 3'!G56</f>
        <v>0</v>
      </c>
      <c r="H152" s="94">
        <f>'ОИ 3'!H56</f>
        <v>0</v>
      </c>
      <c r="I152" s="94">
        <f>'ОИ 3'!I56</f>
        <v>0</v>
      </c>
      <c r="J152" s="94">
        <f>'ОИ 3'!J56</f>
        <v>0</v>
      </c>
      <c r="K152" s="94">
        <f>'ОИ 3'!K56</f>
        <v>0</v>
      </c>
      <c r="L152" s="94">
        <f>'ОИ 3'!L56</f>
        <v>0</v>
      </c>
      <c r="M152" s="94">
        <f>'ОИ 3'!M56</f>
        <v>0</v>
      </c>
      <c r="N152" s="94">
        <f>'ОИ 3'!N56</f>
        <v>0</v>
      </c>
      <c r="O152" s="94">
        <f>'ОИ 3'!O56</f>
        <v>0</v>
      </c>
      <c r="P152" s="94">
        <f>'ОИ 3'!P56</f>
        <v>0</v>
      </c>
      <c r="Q152" s="94">
        <f>'ОИ 3'!Q56</f>
        <v>0</v>
      </c>
      <c r="R152" s="94">
        <f>'ОИ 3'!R56</f>
        <v>0.62227992967001977</v>
      </c>
    </row>
    <row r="153" spans="1:18" ht="15.75" customHeight="1" x14ac:dyDescent="0.25">
      <c r="A153" s="92">
        <v>56</v>
      </c>
      <c r="B153" s="92" t="s">
        <v>56</v>
      </c>
      <c r="C153" s="94" t="e">
        <f>'ОИ 3'!C57</f>
        <v>#REF!</v>
      </c>
      <c r="D153" s="94" t="e">
        <f>'ОИ 3'!D57</f>
        <v>#REF!</v>
      </c>
      <c r="E153" s="94">
        <f>'ОИ 3'!E57</f>
        <v>0</v>
      </c>
      <c r="F153" s="94">
        <f>'ОИ 3'!F57</f>
        <v>0</v>
      </c>
      <c r="G153" s="94">
        <f>'ОИ 3'!G57</f>
        <v>0</v>
      </c>
      <c r="H153" s="94">
        <f>'ОИ 3'!H57</f>
        <v>0</v>
      </c>
      <c r="I153" s="94">
        <f>'ОИ 3'!I57</f>
        <v>0</v>
      </c>
      <c r="J153" s="94">
        <f>'ОИ 3'!J57</f>
        <v>0</v>
      </c>
      <c r="K153" s="94">
        <f>'ОИ 3'!K57</f>
        <v>0</v>
      </c>
      <c r="L153" s="94">
        <f>'ОИ 3'!L57</f>
        <v>0</v>
      </c>
      <c r="M153" s="94">
        <f>'ОИ 3'!M57</f>
        <v>0</v>
      </c>
      <c r="N153" s="94">
        <f>'ОИ 3'!N57</f>
        <v>0</v>
      </c>
      <c r="O153" s="94">
        <f>'ОИ 3'!O57</f>
        <v>0</v>
      </c>
      <c r="P153" s="94">
        <f>'ОИ 3'!P57</f>
        <v>0</v>
      </c>
      <c r="Q153" s="94">
        <f>'ОИ 3'!Q57</f>
        <v>0</v>
      </c>
      <c r="R153" s="94">
        <f>'ОИ 3'!R57</f>
        <v>0.52615861761126437</v>
      </c>
    </row>
    <row r="154" spans="1:18" ht="15.75" customHeight="1" x14ac:dyDescent="0.25">
      <c r="A154" s="92">
        <v>57</v>
      </c>
      <c r="B154" s="92" t="s">
        <v>57</v>
      </c>
      <c r="C154" s="94" t="e">
        <f>'ОИ 3'!C58</f>
        <v>#REF!</v>
      </c>
      <c r="D154" s="94" t="e">
        <f>'ОИ 3'!D58</f>
        <v>#REF!</v>
      </c>
      <c r="E154" s="94">
        <f>'ОИ 3'!E58</f>
        <v>0</v>
      </c>
      <c r="F154" s="94">
        <f>'ОИ 3'!F58</f>
        <v>0</v>
      </c>
      <c r="G154" s="94">
        <f>'ОИ 3'!G58</f>
        <v>0</v>
      </c>
      <c r="H154" s="94">
        <f>'ОИ 3'!H58</f>
        <v>0</v>
      </c>
      <c r="I154" s="94">
        <f>'ОИ 3'!I58</f>
        <v>0</v>
      </c>
      <c r="J154" s="94">
        <f>'ОИ 3'!J58</f>
        <v>0</v>
      </c>
      <c r="K154" s="94">
        <f>'ОИ 3'!K58</f>
        <v>0</v>
      </c>
      <c r="L154" s="94">
        <f>'ОИ 3'!L58</f>
        <v>0</v>
      </c>
      <c r="M154" s="94">
        <f>'ОИ 3'!M58</f>
        <v>0</v>
      </c>
      <c r="N154" s="94">
        <f>'ОИ 3'!N58</f>
        <v>0</v>
      </c>
      <c r="O154" s="94">
        <f>'ОИ 3'!O58</f>
        <v>0</v>
      </c>
      <c r="P154" s="94">
        <f>'ОИ 3'!P58</f>
        <v>0</v>
      </c>
      <c r="Q154" s="94">
        <f>'ОИ 3'!Q58</f>
        <v>0</v>
      </c>
      <c r="R154" s="94">
        <f>'ОИ 3'!R58</f>
        <v>0.59939618781541049</v>
      </c>
    </row>
    <row r="155" spans="1:18" ht="15.75" customHeight="1" x14ac:dyDescent="0.2"/>
    <row r="156" spans="1:18" ht="15.75" customHeight="1" x14ac:dyDescent="0.2"/>
    <row r="157" spans="1:18" ht="15.75" customHeight="1" x14ac:dyDescent="0.2"/>
    <row r="158" spans="1:18" ht="15.75" customHeight="1" x14ac:dyDescent="0.2"/>
    <row r="159" spans="1:18" ht="15.75" customHeight="1" x14ac:dyDescent="0.2"/>
    <row r="160" spans="1:18" ht="15.75" customHeight="1" x14ac:dyDescent="0.2"/>
    <row r="161" spans="1:18" ht="15.75" customHeight="1" x14ac:dyDescent="0.2"/>
    <row r="162" spans="1:18" ht="15.75" customHeight="1" x14ac:dyDescent="0.2"/>
    <row r="163" spans="1:18" ht="49.5" customHeight="1" x14ac:dyDescent="0.2"/>
    <row r="164" spans="1:18" ht="63" customHeight="1" x14ac:dyDescent="0.2"/>
    <row r="165" spans="1:18" ht="15.75" customHeight="1" x14ac:dyDescent="0.2"/>
    <row r="166" spans="1:18" ht="15.75" customHeight="1" x14ac:dyDescent="0.2"/>
    <row r="167" spans="1:18" ht="15.75" customHeight="1" x14ac:dyDescent="0.2"/>
    <row r="168" spans="1:18" ht="15.75" customHeight="1" x14ac:dyDescent="0.2"/>
    <row r="169" spans="1:18" ht="15.75" customHeight="1" x14ac:dyDescent="0.2"/>
    <row r="170" spans="1:18" ht="15.75" customHeight="1" x14ac:dyDescent="0.2"/>
    <row r="171" spans="1:18" ht="15.75" customHeight="1" x14ac:dyDescent="0.2"/>
    <row r="172" spans="1:18" ht="15.75" customHeight="1" x14ac:dyDescent="0.2"/>
    <row r="173" spans="1:18" ht="15.75" customHeight="1" x14ac:dyDescent="0.2"/>
    <row r="174" spans="1:18" ht="15.75" customHeight="1" x14ac:dyDescent="0.25">
      <c r="A174" s="92" t="s">
        <v>99</v>
      </c>
      <c r="B174" s="92"/>
      <c r="C174" s="92">
        <v>2005</v>
      </c>
      <c r="D174" s="92">
        <v>2006</v>
      </c>
      <c r="E174" s="92">
        <v>2007</v>
      </c>
      <c r="F174" s="92">
        <v>2008</v>
      </c>
      <c r="G174" s="92">
        <v>2009</v>
      </c>
      <c r="H174" s="92">
        <v>2010</v>
      </c>
      <c r="I174" s="92">
        <v>2011</v>
      </c>
      <c r="J174" s="92">
        <v>2012</v>
      </c>
      <c r="K174" s="92">
        <v>2013</v>
      </c>
      <c r="L174" s="92">
        <v>2014</v>
      </c>
      <c r="M174" s="92">
        <v>2015</v>
      </c>
      <c r="N174" s="92">
        <v>2016</v>
      </c>
      <c r="O174" s="92">
        <v>2017</v>
      </c>
      <c r="P174" s="92">
        <v>2018</v>
      </c>
      <c r="Q174" s="92">
        <v>2019</v>
      </c>
      <c r="R174" s="92">
        <v>2020</v>
      </c>
    </row>
    <row r="175" spans="1:18" ht="15.75" customHeight="1" x14ac:dyDescent="0.25">
      <c r="A175" s="92">
        <v>44</v>
      </c>
      <c r="B175" s="92" t="s">
        <v>44</v>
      </c>
      <c r="C175" s="94" t="e">
        <f>'ОИ 4'!C45</f>
        <v>#REF!</v>
      </c>
      <c r="D175" s="94" t="e">
        <f>'ОИ 4'!D45</f>
        <v>#REF!</v>
      </c>
      <c r="E175" s="94">
        <f>'ОИ 4'!E45</f>
        <v>0</v>
      </c>
      <c r="F175" s="94">
        <f>'ОИ 4'!F45</f>
        <v>0</v>
      </c>
      <c r="G175" s="94">
        <f>'ОИ 4'!G45</f>
        <v>0</v>
      </c>
      <c r="H175" s="94">
        <f>'ОИ 4'!H45</f>
        <v>0</v>
      </c>
      <c r="I175" s="94">
        <f>'ОИ 4'!I45</f>
        <v>0</v>
      </c>
      <c r="J175" s="94">
        <f>'ОИ 4'!J45</f>
        <v>0</v>
      </c>
      <c r="K175" s="94">
        <f>'ОИ 4'!K45</f>
        <v>0</v>
      </c>
      <c r="L175" s="94">
        <f>'ОИ 4'!L45</f>
        <v>0</v>
      </c>
      <c r="M175" s="94">
        <f>'ОИ 4'!M45</f>
        <v>0</v>
      </c>
      <c r="N175" s="94">
        <f>'ОИ 4'!N45</f>
        <v>0</v>
      </c>
      <c r="O175" s="94">
        <f>'ОИ 4'!O45</f>
        <v>0</v>
      </c>
      <c r="P175" s="94">
        <f>'ОИ 4'!P45</f>
        <v>0</v>
      </c>
      <c r="Q175" s="94">
        <f>'ОИ 4'!Q45</f>
        <v>0</v>
      </c>
      <c r="R175" s="94">
        <f>'ОИ 4'!R45</f>
        <v>0.46892027814947329</v>
      </c>
    </row>
    <row r="176" spans="1:18" ht="15.75" customHeight="1" x14ac:dyDescent="0.25">
      <c r="A176" s="92">
        <v>45</v>
      </c>
      <c r="B176" s="92" t="s">
        <v>45</v>
      </c>
      <c r="C176" s="94" t="e">
        <f>'ОИ 4'!C46</f>
        <v>#REF!</v>
      </c>
      <c r="D176" s="94" t="e">
        <f>'ОИ 4'!D46</f>
        <v>#REF!</v>
      </c>
      <c r="E176" s="94">
        <f>'ОИ 4'!E46</f>
        <v>0</v>
      </c>
      <c r="F176" s="94">
        <f>'ОИ 4'!F46</f>
        <v>0</v>
      </c>
      <c r="G176" s="94">
        <f>'ОИ 4'!G46</f>
        <v>0</v>
      </c>
      <c r="H176" s="94">
        <f>'ОИ 4'!H46</f>
        <v>0</v>
      </c>
      <c r="I176" s="94">
        <f>'ОИ 4'!I46</f>
        <v>0</v>
      </c>
      <c r="J176" s="94">
        <f>'ОИ 4'!J46</f>
        <v>0</v>
      </c>
      <c r="K176" s="94">
        <f>'ОИ 4'!K46</f>
        <v>0</v>
      </c>
      <c r="L176" s="94">
        <f>'ОИ 4'!L46</f>
        <v>0</v>
      </c>
      <c r="M176" s="94">
        <f>'ОИ 4'!M46</f>
        <v>0</v>
      </c>
      <c r="N176" s="94">
        <f>'ОИ 4'!N46</f>
        <v>0</v>
      </c>
      <c r="O176" s="94">
        <f>'ОИ 4'!O46</f>
        <v>0</v>
      </c>
      <c r="P176" s="94">
        <f>'ОИ 4'!P46</f>
        <v>0</v>
      </c>
      <c r="Q176" s="94">
        <f>'ОИ 4'!Q46</f>
        <v>0</v>
      </c>
      <c r="R176" s="94">
        <f>'ОИ 4'!R46</f>
        <v>0.57184127257922102</v>
      </c>
    </row>
    <row r="177" spans="1:18" ht="15.75" customHeight="1" x14ac:dyDescent="0.25">
      <c r="A177" s="92">
        <v>46</v>
      </c>
      <c r="B177" s="92" t="s">
        <v>46</v>
      </c>
      <c r="C177" s="94" t="e">
        <f>'ОИ 4'!C47</f>
        <v>#REF!</v>
      </c>
      <c r="D177" s="94" t="e">
        <f>'ОИ 4'!D47</f>
        <v>#REF!</v>
      </c>
      <c r="E177" s="94">
        <f>'ОИ 4'!E47</f>
        <v>0</v>
      </c>
      <c r="F177" s="94">
        <f>'ОИ 4'!F47</f>
        <v>0</v>
      </c>
      <c r="G177" s="94">
        <f>'ОИ 4'!G47</f>
        <v>0</v>
      </c>
      <c r="H177" s="94">
        <f>'ОИ 4'!H47</f>
        <v>0</v>
      </c>
      <c r="I177" s="94">
        <f>'ОИ 4'!I47</f>
        <v>0</v>
      </c>
      <c r="J177" s="94">
        <f>'ОИ 4'!J47</f>
        <v>0</v>
      </c>
      <c r="K177" s="94">
        <f>'ОИ 4'!K47</f>
        <v>0</v>
      </c>
      <c r="L177" s="94">
        <f>'ОИ 4'!L47</f>
        <v>0</v>
      </c>
      <c r="M177" s="94">
        <f>'ОИ 4'!M47</f>
        <v>0</v>
      </c>
      <c r="N177" s="94">
        <f>'ОИ 4'!N47</f>
        <v>0</v>
      </c>
      <c r="O177" s="94">
        <f>'ОИ 4'!O47</f>
        <v>0</v>
      </c>
      <c r="P177" s="94">
        <f>'ОИ 4'!P47</f>
        <v>0</v>
      </c>
      <c r="Q177" s="94">
        <f>'ОИ 4'!Q47</f>
        <v>0</v>
      </c>
      <c r="R177" s="94">
        <f>'ОИ 4'!R47</f>
        <v>0.41362808888617913</v>
      </c>
    </row>
    <row r="178" spans="1:18" ht="15.75" customHeight="1" x14ac:dyDescent="0.25">
      <c r="A178" s="92">
        <v>47</v>
      </c>
      <c r="B178" s="92" t="s">
        <v>47</v>
      </c>
      <c r="C178" s="94" t="e">
        <f>'ОИ 4'!C48</f>
        <v>#REF!</v>
      </c>
      <c r="D178" s="94" t="e">
        <f>'ОИ 4'!D48</f>
        <v>#REF!</v>
      </c>
      <c r="E178" s="94">
        <f>'ОИ 4'!E48</f>
        <v>0</v>
      </c>
      <c r="F178" s="94">
        <f>'ОИ 4'!F48</f>
        <v>0</v>
      </c>
      <c r="G178" s="94">
        <f>'ОИ 4'!G48</f>
        <v>0</v>
      </c>
      <c r="H178" s="94">
        <f>'ОИ 4'!H48</f>
        <v>0</v>
      </c>
      <c r="I178" s="94">
        <f>'ОИ 4'!I48</f>
        <v>0</v>
      </c>
      <c r="J178" s="94">
        <f>'ОИ 4'!J48</f>
        <v>0</v>
      </c>
      <c r="K178" s="94">
        <f>'ОИ 4'!K48</f>
        <v>0</v>
      </c>
      <c r="L178" s="94">
        <f>'ОИ 4'!L48</f>
        <v>0</v>
      </c>
      <c r="M178" s="94">
        <f>'ОИ 4'!M48</f>
        <v>0</v>
      </c>
      <c r="N178" s="94">
        <f>'ОИ 4'!N48</f>
        <v>0</v>
      </c>
      <c r="O178" s="94">
        <f>'ОИ 4'!O48</f>
        <v>0</v>
      </c>
      <c r="P178" s="94">
        <f>'ОИ 4'!P48</f>
        <v>0</v>
      </c>
      <c r="Q178" s="94">
        <f>'ОИ 4'!Q48</f>
        <v>0</v>
      </c>
      <c r="R178" s="94">
        <f>'ОИ 4'!R48</f>
        <v>0.65017613548901232</v>
      </c>
    </row>
    <row r="179" spans="1:18" ht="15.75" customHeight="1" x14ac:dyDescent="0.25">
      <c r="A179" s="92">
        <v>48</v>
      </c>
      <c r="B179" s="92" t="s">
        <v>48</v>
      </c>
      <c r="C179" s="94" t="e">
        <f>'ОИ 4'!C49</f>
        <v>#REF!</v>
      </c>
      <c r="D179" s="94" t="e">
        <f>'ОИ 4'!D49</f>
        <v>#REF!</v>
      </c>
      <c r="E179" s="94">
        <f>'ОИ 4'!E49</f>
        <v>0</v>
      </c>
      <c r="F179" s="94">
        <f>'ОИ 4'!F49</f>
        <v>0</v>
      </c>
      <c r="G179" s="94">
        <f>'ОИ 4'!G49</f>
        <v>0</v>
      </c>
      <c r="H179" s="94">
        <f>'ОИ 4'!H49</f>
        <v>0</v>
      </c>
      <c r="I179" s="94">
        <f>'ОИ 4'!I49</f>
        <v>0</v>
      </c>
      <c r="J179" s="94">
        <f>'ОИ 4'!J49</f>
        <v>0</v>
      </c>
      <c r="K179" s="94">
        <f>'ОИ 4'!K49</f>
        <v>0</v>
      </c>
      <c r="L179" s="94">
        <f>'ОИ 4'!L49</f>
        <v>0</v>
      </c>
      <c r="M179" s="94">
        <f>'ОИ 4'!M49</f>
        <v>0</v>
      </c>
      <c r="N179" s="94">
        <f>'ОИ 4'!N49</f>
        <v>0</v>
      </c>
      <c r="O179" s="94">
        <f>'ОИ 4'!O49</f>
        <v>0</v>
      </c>
      <c r="P179" s="94">
        <f>'ОИ 4'!P49</f>
        <v>0</v>
      </c>
      <c r="Q179" s="94">
        <f>'ОИ 4'!Q49</f>
        <v>0</v>
      </c>
      <c r="R179" s="94">
        <f>'ОИ 4'!R49</f>
        <v>0.5674121617542478</v>
      </c>
    </row>
    <row r="180" spans="1:18" ht="15.75" customHeight="1" x14ac:dyDescent="0.25">
      <c r="A180" s="92">
        <v>49</v>
      </c>
      <c r="B180" s="92" t="s">
        <v>49</v>
      </c>
      <c r="C180" s="94" t="e">
        <f>'ОИ 4'!C50</f>
        <v>#REF!</v>
      </c>
      <c r="D180" s="94" t="e">
        <f>'ОИ 4'!D50</f>
        <v>#REF!</v>
      </c>
      <c r="E180" s="94">
        <f>'ОИ 4'!E50</f>
        <v>0</v>
      </c>
      <c r="F180" s="94">
        <f>'ОИ 4'!F50</f>
        <v>0</v>
      </c>
      <c r="G180" s="94">
        <f>'ОИ 4'!G50</f>
        <v>0</v>
      </c>
      <c r="H180" s="94">
        <f>'ОИ 4'!H50</f>
        <v>0</v>
      </c>
      <c r="I180" s="94">
        <f>'ОИ 4'!I50</f>
        <v>0</v>
      </c>
      <c r="J180" s="94">
        <f>'ОИ 4'!J50</f>
        <v>0</v>
      </c>
      <c r="K180" s="94">
        <f>'ОИ 4'!K50</f>
        <v>0</v>
      </c>
      <c r="L180" s="94">
        <f>'ОИ 4'!L50</f>
        <v>0</v>
      </c>
      <c r="M180" s="94">
        <f>'ОИ 4'!M50</f>
        <v>0</v>
      </c>
      <c r="N180" s="94">
        <f>'ОИ 4'!N50</f>
        <v>0</v>
      </c>
      <c r="O180" s="94">
        <f>'ОИ 4'!O50</f>
        <v>0</v>
      </c>
      <c r="P180" s="94">
        <f>'ОИ 4'!P50</f>
        <v>0</v>
      </c>
      <c r="Q180" s="94">
        <f>'ОИ 4'!Q50</f>
        <v>0</v>
      </c>
      <c r="R180" s="94">
        <f>'ОИ 4'!R50</f>
        <v>0.5086765120097464</v>
      </c>
    </row>
    <row r="181" spans="1:18" ht="15.75" customHeight="1" x14ac:dyDescent="0.25">
      <c r="A181" s="92">
        <v>50</v>
      </c>
      <c r="B181" s="92" t="s">
        <v>50</v>
      </c>
      <c r="C181" s="94" t="e">
        <f>'ОИ 4'!C51</f>
        <v>#REF!</v>
      </c>
      <c r="D181" s="94" t="e">
        <f>'ОИ 4'!D51</f>
        <v>#REF!</v>
      </c>
      <c r="E181" s="94">
        <f>'ОИ 4'!E51</f>
        <v>0</v>
      </c>
      <c r="F181" s="94">
        <f>'ОИ 4'!F51</f>
        <v>0</v>
      </c>
      <c r="G181" s="94">
        <f>'ОИ 4'!G51</f>
        <v>0</v>
      </c>
      <c r="H181" s="94">
        <f>'ОИ 4'!H51</f>
        <v>0</v>
      </c>
      <c r="I181" s="94">
        <f>'ОИ 4'!I51</f>
        <v>0</v>
      </c>
      <c r="J181" s="94">
        <f>'ОИ 4'!J51</f>
        <v>0</v>
      </c>
      <c r="K181" s="94">
        <f>'ОИ 4'!K51</f>
        <v>0</v>
      </c>
      <c r="L181" s="94">
        <f>'ОИ 4'!L51</f>
        <v>0</v>
      </c>
      <c r="M181" s="94">
        <f>'ОИ 4'!M51</f>
        <v>0</v>
      </c>
      <c r="N181" s="94">
        <f>'ОИ 4'!N51</f>
        <v>0</v>
      </c>
      <c r="O181" s="94">
        <f>'ОИ 4'!O51</f>
        <v>0</v>
      </c>
      <c r="P181" s="94">
        <f>'ОИ 4'!P51</f>
        <v>0</v>
      </c>
      <c r="Q181" s="94">
        <f>'ОИ 4'!Q51</f>
        <v>0</v>
      </c>
      <c r="R181" s="94">
        <f>'ОИ 4'!R51</f>
        <v>0.37986943917506055</v>
      </c>
    </row>
    <row r="182" spans="1:18" ht="15.75" customHeight="1" x14ac:dyDescent="0.25">
      <c r="A182" s="92">
        <v>51</v>
      </c>
      <c r="B182" s="92" t="s">
        <v>51</v>
      </c>
      <c r="C182" s="94" t="e">
        <f>'ОИ 4'!C52</f>
        <v>#REF!</v>
      </c>
      <c r="D182" s="94" t="e">
        <f>'ОИ 4'!D52</f>
        <v>#REF!</v>
      </c>
      <c r="E182" s="94">
        <f>'ОИ 4'!E52</f>
        <v>0</v>
      </c>
      <c r="F182" s="94">
        <f>'ОИ 4'!F52</f>
        <v>0</v>
      </c>
      <c r="G182" s="94">
        <f>'ОИ 4'!G52</f>
        <v>0</v>
      </c>
      <c r="H182" s="94">
        <f>'ОИ 4'!H52</f>
        <v>0</v>
      </c>
      <c r="I182" s="94">
        <f>'ОИ 4'!I52</f>
        <v>0</v>
      </c>
      <c r="J182" s="94">
        <f>'ОИ 4'!J52</f>
        <v>0</v>
      </c>
      <c r="K182" s="94">
        <f>'ОИ 4'!K52</f>
        <v>0</v>
      </c>
      <c r="L182" s="94">
        <f>'ОИ 4'!L52</f>
        <v>0</v>
      </c>
      <c r="M182" s="94">
        <f>'ОИ 4'!M52</f>
        <v>0</v>
      </c>
      <c r="N182" s="94">
        <f>'ОИ 4'!N52</f>
        <v>0</v>
      </c>
      <c r="O182" s="94">
        <f>'ОИ 4'!O52</f>
        <v>0</v>
      </c>
      <c r="P182" s="94">
        <f>'ОИ 4'!P52</f>
        <v>0</v>
      </c>
      <c r="Q182" s="94">
        <f>'ОИ 4'!Q52</f>
        <v>0</v>
      </c>
      <c r="R182" s="94">
        <f>'ОИ 4'!R52</f>
        <v>0.34044626443485404</v>
      </c>
    </row>
    <row r="183" spans="1:18" ht="15.75" customHeight="1" x14ac:dyDescent="0.25">
      <c r="A183" s="92">
        <v>52</v>
      </c>
      <c r="B183" s="92" t="s">
        <v>128</v>
      </c>
      <c r="C183" s="94" t="e">
        <f>'ОИ 4'!C53</f>
        <v>#REF!</v>
      </c>
      <c r="D183" s="94" t="e">
        <f>'ОИ 4'!D53</f>
        <v>#REF!</v>
      </c>
      <c r="E183" s="94">
        <f>'ОИ 4'!E53</f>
        <v>0</v>
      </c>
      <c r="F183" s="94">
        <f>'ОИ 4'!F53</f>
        <v>0</v>
      </c>
      <c r="G183" s="94">
        <f>'ОИ 4'!G53</f>
        <v>0</v>
      </c>
      <c r="H183" s="94">
        <f>'ОИ 4'!H53</f>
        <v>0</v>
      </c>
      <c r="I183" s="94">
        <f>'ОИ 4'!I53</f>
        <v>0</v>
      </c>
      <c r="J183" s="94">
        <f>'ОИ 4'!J53</f>
        <v>0</v>
      </c>
      <c r="K183" s="94">
        <f>'ОИ 4'!K53</f>
        <v>0</v>
      </c>
      <c r="L183" s="94">
        <f>'ОИ 4'!L53</f>
        <v>0</v>
      </c>
      <c r="M183" s="94">
        <f>'ОИ 4'!M53</f>
        <v>0</v>
      </c>
      <c r="N183" s="94">
        <f>'ОИ 4'!N53</f>
        <v>0</v>
      </c>
      <c r="O183" s="94">
        <f>'ОИ 4'!O53</f>
        <v>0</v>
      </c>
      <c r="P183" s="94">
        <f>'ОИ 4'!P53</f>
        <v>0</v>
      </c>
      <c r="Q183" s="94">
        <f>'ОИ 4'!Q53</f>
        <v>0</v>
      </c>
      <c r="R183" s="94">
        <f>'ОИ 4'!R53</f>
        <v>0.54530951967471353</v>
      </c>
    </row>
    <row r="184" spans="1:18" ht="15.75" customHeight="1" x14ac:dyDescent="0.25">
      <c r="A184" s="92">
        <v>53</v>
      </c>
      <c r="B184" s="92" t="s">
        <v>53</v>
      </c>
      <c r="C184" s="94" t="e">
        <f>'ОИ 4'!C54</f>
        <v>#REF!</v>
      </c>
      <c r="D184" s="94" t="e">
        <f>'ОИ 4'!D54</f>
        <v>#REF!</v>
      </c>
      <c r="E184" s="94">
        <f>'ОИ 4'!E54</f>
        <v>0</v>
      </c>
      <c r="F184" s="94">
        <f>'ОИ 4'!F54</f>
        <v>0</v>
      </c>
      <c r="G184" s="94">
        <f>'ОИ 4'!G54</f>
        <v>0</v>
      </c>
      <c r="H184" s="94">
        <f>'ОИ 4'!H54</f>
        <v>0</v>
      </c>
      <c r="I184" s="94">
        <f>'ОИ 4'!I54</f>
        <v>0</v>
      </c>
      <c r="J184" s="94">
        <f>'ОИ 4'!J54</f>
        <v>0</v>
      </c>
      <c r="K184" s="94">
        <f>'ОИ 4'!K54</f>
        <v>0</v>
      </c>
      <c r="L184" s="94">
        <f>'ОИ 4'!L54</f>
        <v>0</v>
      </c>
      <c r="M184" s="94">
        <f>'ОИ 4'!M54</f>
        <v>0</v>
      </c>
      <c r="N184" s="94">
        <f>'ОИ 4'!N54</f>
        <v>0</v>
      </c>
      <c r="O184" s="94">
        <f>'ОИ 4'!O54</f>
        <v>0</v>
      </c>
      <c r="P184" s="94">
        <f>'ОИ 4'!P54</f>
        <v>0</v>
      </c>
      <c r="Q184" s="94">
        <f>'ОИ 4'!Q54</f>
        <v>0</v>
      </c>
      <c r="R184" s="94">
        <f>'ОИ 4'!R54</f>
        <v>0.34907407082251724</v>
      </c>
    </row>
    <row r="185" spans="1:18" ht="15.75" customHeight="1" x14ac:dyDescent="0.25">
      <c r="A185" s="92">
        <v>54</v>
      </c>
      <c r="B185" s="92" t="s">
        <v>54</v>
      </c>
      <c r="C185" s="94" t="e">
        <f>'ОИ 4'!C55</f>
        <v>#REF!</v>
      </c>
      <c r="D185" s="94" t="e">
        <f>'ОИ 4'!D55</f>
        <v>#REF!</v>
      </c>
      <c r="E185" s="94">
        <f>'ОИ 4'!E55</f>
        <v>0</v>
      </c>
      <c r="F185" s="94">
        <f>'ОИ 4'!F55</f>
        <v>0</v>
      </c>
      <c r="G185" s="94">
        <f>'ОИ 4'!G55</f>
        <v>0</v>
      </c>
      <c r="H185" s="94">
        <f>'ОИ 4'!H55</f>
        <v>0</v>
      </c>
      <c r="I185" s="94">
        <f>'ОИ 4'!I55</f>
        <v>0</v>
      </c>
      <c r="J185" s="94">
        <f>'ОИ 4'!J55</f>
        <v>0</v>
      </c>
      <c r="K185" s="94">
        <f>'ОИ 4'!K55</f>
        <v>0</v>
      </c>
      <c r="L185" s="94">
        <f>'ОИ 4'!L55</f>
        <v>0</v>
      </c>
      <c r="M185" s="94">
        <f>'ОИ 4'!M55</f>
        <v>0</v>
      </c>
      <c r="N185" s="94">
        <f>'ОИ 4'!N55</f>
        <v>0</v>
      </c>
      <c r="O185" s="94">
        <f>'ОИ 4'!O55</f>
        <v>0</v>
      </c>
      <c r="P185" s="94">
        <f>'ОИ 4'!P55</f>
        <v>0</v>
      </c>
      <c r="Q185" s="94">
        <f>'ОИ 4'!Q55</f>
        <v>0</v>
      </c>
      <c r="R185" s="94">
        <f>'ОИ 4'!R55</f>
        <v>0.50064658661038497</v>
      </c>
    </row>
    <row r="186" spans="1:18" ht="15.75" customHeight="1" x14ac:dyDescent="0.25">
      <c r="A186" s="92">
        <v>55</v>
      </c>
      <c r="B186" s="92" t="s">
        <v>55</v>
      </c>
      <c r="C186" s="94" t="e">
        <f>'ОИ 4'!C56</f>
        <v>#REF!</v>
      </c>
      <c r="D186" s="94" t="e">
        <f>'ОИ 4'!D56</f>
        <v>#REF!</v>
      </c>
      <c r="E186" s="94">
        <f>'ОИ 4'!E56</f>
        <v>0</v>
      </c>
      <c r="F186" s="94">
        <f>'ОИ 4'!F56</f>
        <v>0</v>
      </c>
      <c r="G186" s="94">
        <f>'ОИ 4'!G56</f>
        <v>0</v>
      </c>
      <c r="H186" s="94">
        <f>'ОИ 4'!H56</f>
        <v>0</v>
      </c>
      <c r="I186" s="94">
        <f>'ОИ 4'!I56</f>
        <v>0</v>
      </c>
      <c r="J186" s="94">
        <f>'ОИ 4'!J56</f>
        <v>0</v>
      </c>
      <c r="K186" s="94">
        <f>'ОИ 4'!K56</f>
        <v>0</v>
      </c>
      <c r="L186" s="94">
        <f>'ОИ 4'!L56</f>
        <v>0</v>
      </c>
      <c r="M186" s="94">
        <f>'ОИ 4'!M56</f>
        <v>0</v>
      </c>
      <c r="N186" s="94">
        <f>'ОИ 4'!N56</f>
        <v>0</v>
      </c>
      <c r="O186" s="94">
        <f>'ОИ 4'!O56</f>
        <v>0</v>
      </c>
      <c r="P186" s="94">
        <f>'ОИ 4'!P56</f>
        <v>0</v>
      </c>
      <c r="Q186" s="94">
        <f>'ОИ 4'!Q56</f>
        <v>0</v>
      </c>
      <c r="R186" s="94">
        <f>'ОИ 4'!R56</f>
        <v>0.44446828213656847</v>
      </c>
    </row>
    <row r="187" spans="1:18" ht="15.75" customHeight="1" x14ac:dyDescent="0.25">
      <c r="A187" s="92">
        <v>56</v>
      </c>
      <c r="B187" s="92" t="s">
        <v>56</v>
      </c>
      <c r="C187" s="94" t="e">
        <f>'ОИ 4'!C57</f>
        <v>#REF!</v>
      </c>
      <c r="D187" s="94" t="e">
        <f>'ОИ 4'!D57</f>
        <v>#REF!</v>
      </c>
      <c r="E187" s="94">
        <f>'ОИ 4'!E57</f>
        <v>0</v>
      </c>
      <c r="F187" s="94">
        <f>'ОИ 4'!F57</f>
        <v>0</v>
      </c>
      <c r="G187" s="94">
        <f>'ОИ 4'!G57</f>
        <v>0</v>
      </c>
      <c r="H187" s="94">
        <f>'ОИ 4'!H57</f>
        <v>0</v>
      </c>
      <c r="I187" s="94">
        <f>'ОИ 4'!I57</f>
        <v>0</v>
      </c>
      <c r="J187" s="94">
        <f>'ОИ 4'!J57</f>
        <v>0</v>
      </c>
      <c r="K187" s="94">
        <f>'ОИ 4'!K57</f>
        <v>0</v>
      </c>
      <c r="L187" s="94">
        <f>'ОИ 4'!L57</f>
        <v>0</v>
      </c>
      <c r="M187" s="94">
        <f>'ОИ 4'!M57</f>
        <v>0</v>
      </c>
      <c r="N187" s="94">
        <f>'ОИ 4'!N57</f>
        <v>0</v>
      </c>
      <c r="O187" s="94">
        <f>'ОИ 4'!O57</f>
        <v>0</v>
      </c>
      <c r="P187" s="94">
        <f>'ОИ 4'!P57</f>
        <v>0</v>
      </c>
      <c r="Q187" s="94">
        <f>'ОИ 4'!Q57</f>
        <v>0</v>
      </c>
      <c r="R187" s="94">
        <f>'ОИ 4'!R57</f>
        <v>0.38524712650939569</v>
      </c>
    </row>
    <row r="188" spans="1:18" ht="15.75" customHeight="1" x14ac:dyDescent="0.25">
      <c r="A188" s="92">
        <v>57</v>
      </c>
      <c r="B188" s="92" t="s">
        <v>57</v>
      </c>
      <c r="C188" s="94" t="e">
        <f>'ОИ 4'!C58</f>
        <v>#REF!</v>
      </c>
      <c r="D188" s="94" t="e">
        <f>'ОИ 4'!D58</f>
        <v>#REF!</v>
      </c>
      <c r="E188" s="94">
        <f>'ОИ 4'!E58</f>
        <v>0</v>
      </c>
      <c r="F188" s="94">
        <f>'ОИ 4'!F58</f>
        <v>0</v>
      </c>
      <c r="G188" s="94">
        <f>'ОИ 4'!G58</f>
        <v>0</v>
      </c>
      <c r="H188" s="94">
        <f>'ОИ 4'!H58</f>
        <v>0</v>
      </c>
      <c r="I188" s="94">
        <f>'ОИ 4'!I58</f>
        <v>0</v>
      </c>
      <c r="J188" s="94">
        <f>'ОИ 4'!J58</f>
        <v>0</v>
      </c>
      <c r="K188" s="94">
        <f>'ОИ 4'!K58</f>
        <v>0</v>
      </c>
      <c r="L188" s="94">
        <f>'ОИ 4'!L58</f>
        <v>0</v>
      </c>
      <c r="M188" s="94">
        <f>'ОИ 4'!M58</f>
        <v>0</v>
      </c>
      <c r="N188" s="94">
        <f>'ОИ 4'!N58</f>
        <v>0</v>
      </c>
      <c r="O188" s="94">
        <f>'ОИ 4'!O58</f>
        <v>0</v>
      </c>
      <c r="P188" s="94">
        <f>'ОИ 4'!P58</f>
        <v>0</v>
      </c>
      <c r="Q188" s="94">
        <f>'ОИ 4'!Q58</f>
        <v>0</v>
      </c>
      <c r="R188" s="94">
        <f>'ОИ 4'!R58</f>
        <v>0.44727654181399129</v>
      </c>
    </row>
    <row r="189" spans="1:18" ht="15.75" customHeight="1" x14ac:dyDescent="0.2"/>
    <row r="190" spans="1:18" ht="15.75" customHeight="1" x14ac:dyDescent="0.2"/>
    <row r="191" spans="1:18" ht="15.75" customHeight="1" x14ac:dyDescent="0.2"/>
    <row r="192" spans="1:18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158"/>
  <sheetViews>
    <sheetView topLeftCell="A124" zoomScale="90" zoomScaleNormal="90" workbookViewId="0">
      <selection activeCell="W132" sqref="W132"/>
    </sheetView>
  </sheetViews>
  <sheetFormatPr defaultColWidth="8.7109375" defaultRowHeight="12.75" x14ac:dyDescent="0.2"/>
  <cols>
    <col min="2" max="2" width="26.7109375" customWidth="1"/>
    <col min="3" max="3" width="14.140625" customWidth="1"/>
    <col min="4" max="4" width="12.85546875" customWidth="1"/>
    <col min="5" max="5" width="13.140625" customWidth="1"/>
  </cols>
  <sheetData>
    <row r="1" spans="1:5" ht="85.5" customHeight="1" thickBot="1" x14ac:dyDescent="0.3">
      <c r="A1" s="45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5">
        <v>58</v>
      </c>
      <c r="B2" s="46" t="str">
        <f>'12.3'!B59</f>
        <v>Курганская область</v>
      </c>
      <c r="C2" s="60">
        <f>'9.1 Н'!B59</f>
        <v>0.43286828275982925</v>
      </c>
      <c r="D2" s="61">
        <f>'9.2 Н'!B59</f>
        <v>0.35008234260504767</v>
      </c>
      <c r="E2" s="61">
        <f>'9.3 Н'!B59</f>
        <v>1.9882104889991446E-9</v>
      </c>
    </row>
    <row r="3" spans="1:5" ht="15.75" x14ac:dyDescent="0.25">
      <c r="A3" s="45">
        <v>59</v>
      </c>
      <c r="B3" s="46" t="str">
        <f>'12.3'!B60</f>
        <v>Свердловская область</v>
      </c>
      <c r="C3" s="60">
        <f>'9.1 Н'!B60</f>
        <v>0.42750108894598637</v>
      </c>
      <c r="D3" s="61">
        <f>'9.2 Н'!B60</f>
        <v>0.29841836623459567</v>
      </c>
      <c r="E3" s="61">
        <f>'9.3 Н'!B60</f>
        <v>0.72051432866771348</v>
      </c>
    </row>
    <row r="4" spans="1:5" ht="15.75" x14ac:dyDescent="0.25">
      <c r="A4" s="45">
        <v>60</v>
      </c>
      <c r="B4" s="46" t="str">
        <f>'12.3'!B61</f>
        <v>Тюменская область</v>
      </c>
      <c r="C4" s="60">
        <f>'9.1 Н'!B61</f>
        <v>0.4163878854402745</v>
      </c>
      <c r="D4" s="61">
        <f>'9.2 Н'!B61</f>
        <v>0.48678704949437346</v>
      </c>
      <c r="E4" s="61">
        <f>'9.3 Н'!B61</f>
        <v>0.93084391117987486</v>
      </c>
    </row>
    <row r="5" spans="1:5" ht="15.75" x14ac:dyDescent="0.25">
      <c r="A5" s="45">
        <v>61</v>
      </c>
      <c r="B5" s="46" t="str">
        <f>'12.3'!B62</f>
        <v>Челябинская область</v>
      </c>
      <c r="C5" s="60">
        <f>'9.1 Н'!B62</f>
        <v>0.48700213427162053</v>
      </c>
      <c r="D5" s="61">
        <f>'9.2 Н'!B62</f>
        <v>0.41549242209604914</v>
      </c>
      <c r="E5" s="61">
        <f>'9.3 Н'!B62</f>
        <v>0.13384132199221943</v>
      </c>
    </row>
    <row r="9" spans="1:5" ht="13.5" thickBot="1" x14ac:dyDescent="0.25"/>
    <row r="10" spans="1:5" ht="45.75" thickBot="1" x14ac:dyDescent="0.3">
      <c r="A10" s="45" t="s">
        <v>99</v>
      </c>
      <c r="B10" s="46" t="s">
        <v>146</v>
      </c>
      <c r="C10" s="59" t="s">
        <v>149</v>
      </c>
      <c r="D10" s="59" t="s">
        <v>111</v>
      </c>
      <c r="E10" s="59" t="s">
        <v>150</v>
      </c>
    </row>
    <row r="11" spans="1:5" ht="15.75" x14ac:dyDescent="0.25">
      <c r="A11" s="45">
        <v>58</v>
      </c>
      <c r="B11" s="46" t="str">
        <f>'12.3'!B59</f>
        <v>Курганская область</v>
      </c>
      <c r="C11" s="60">
        <f>'10.1 Н'!B59</f>
        <v>0.30640576745068543</v>
      </c>
      <c r="D11" s="61">
        <f>'10.2 Н'!B59</f>
        <v>0.45245155728367781</v>
      </c>
      <c r="E11" s="61">
        <f>'10.3 Н'!B59</f>
        <v>0.43818135414633652</v>
      </c>
    </row>
    <row r="12" spans="1:5" ht="15.75" x14ac:dyDescent="0.25">
      <c r="A12" s="45">
        <v>59</v>
      </c>
      <c r="B12" s="46" t="str">
        <f>'12.3'!B46</f>
        <v>Республика Марий Эл</v>
      </c>
      <c r="C12" s="60">
        <f>'10.1 Н'!B60</f>
        <v>0.4668719768436112</v>
      </c>
      <c r="D12" s="61">
        <f>'10.2 Н'!B60</f>
        <v>0.4520407154866759</v>
      </c>
      <c r="E12" s="61">
        <f>'10.3 Н'!B60</f>
        <v>0.48100817987337285</v>
      </c>
    </row>
    <row r="13" spans="1:5" ht="15.75" x14ac:dyDescent="0.25">
      <c r="A13" s="45">
        <v>60</v>
      </c>
      <c r="B13" s="46" t="str">
        <f>'12.3'!B47</f>
        <v>Республика Мордовия</v>
      </c>
      <c r="C13" s="60">
        <f>'10.1 Н'!B61</f>
        <v>0.54558433460198785</v>
      </c>
      <c r="D13" s="61">
        <f>'10.2 Н'!B61</f>
        <v>0.38338721576506612</v>
      </c>
      <c r="E13" s="61">
        <f>'10.3 Н'!B61</f>
        <v>0.46299440565380245</v>
      </c>
    </row>
    <row r="14" spans="1:5" ht="15.75" x14ac:dyDescent="0.25">
      <c r="A14" s="45">
        <v>61</v>
      </c>
      <c r="B14" s="46" t="str">
        <f>'12.3'!B48</f>
        <v>Республика Татарстан</v>
      </c>
      <c r="C14" s="60">
        <f>'10.1 Н'!B62</f>
        <v>0.44158244273317032</v>
      </c>
      <c r="D14" s="61">
        <f>'10.2 Н'!B62</f>
        <v>0.41999252156241784</v>
      </c>
      <c r="E14" s="61">
        <f>'10.3 Н'!B62</f>
        <v>0.44029224327405675</v>
      </c>
    </row>
    <row r="24" spans="1:5" ht="13.5" thickBot="1" x14ac:dyDescent="0.25"/>
    <row r="25" spans="1:5" ht="75.75" thickBot="1" x14ac:dyDescent="0.3">
      <c r="A25" s="45" t="s">
        <v>99</v>
      </c>
      <c r="B25" s="46" t="s">
        <v>146</v>
      </c>
      <c r="C25" s="59" t="s">
        <v>151</v>
      </c>
      <c r="D25" s="59" t="s">
        <v>152</v>
      </c>
      <c r="E25" s="59" t="s">
        <v>153</v>
      </c>
    </row>
    <row r="26" spans="1:5" ht="15.75" x14ac:dyDescent="0.25">
      <c r="A26" s="45">
        <v>58</v>
      </c>
      <c r="B26" s="46" t="str">
        <f>'12.3'!B59</f>
        <v>Курганская область</v>
      </c>
      <c r="C26" s="60">
        <f>'11.1 Н'!B59</f>
        <v>0.21186160035073509</v>
      </c>
      <c r="D26" s="61">
        <f>'11.2 Н'!B59</f>
        <v>0.7892038752815238</v>
      </c>
      <c r="E26" s="61">
        <f>'11.3 Н'!B59</f>
        <v>0.51777600001099244</v>
      </c>
    </row>
    <row r="27" spans="1:5" ht="15.75" x14ac:dyDescent="0.25">
      <c r="A27" s="45">
        <v>59</v>
      </c>
      <c r="B27" s="46" t="str">
        <f>'12.3'!B60</f>
        <v>Свердловская область</v>
      </c>
      <c r="C27" s="60">
        <f>'11.1 Н'!B60</f>
        <v>0.19949418571777819</v>
      </c>
      <c r="D27" s="61">
        <f>'11.2 Н'!B60</f>
        <v>0.80967739389613291</v>
      </c>
      <c r="E27" s="61">
        <f>'11.3 Н'!B60</f>
        <v>0.69544098585499403</v>
      </c>
    </row>
    <row r="28" spans="1:5" ht="15.75" x14ac:dyDescent="0.25">
      <c r="A28" s="45">
        <v>60</v>
      </c>
      <c r="B28" s="46" t="str">
        <f>'12.3'!B61</f>
        <v>Тюменская область</v>
      </c>
      <c r="C28" s="60">
        <f>'11.1 Н'!B61</f>
        <v>2.2682325649313387E-6</v>
      </c>
      <c r="D28" s="61">
        <f>'11.2 Н'!B61</f>
        <v>0.77734552077695829</v>
      </c>
      <c r="E28" s="61">
        <f>'11.3 Н'!B61</f>
        <v>0.53767265280525023</v>
      </c>
    </row>
    <row r="29" spans="1:5" ht="15.75" x14ac:dyDescent="0.25">
      <c r="A29" s="45">
        <v>61</v>
      </c>
      <c r="B29" s="46" t="str">
        <f>'12.3'!B62</f>
        <v>Челябинская область</v>
      </c>
      <c r="C29" s="60">
        <f>'11.1 Н'!B62</f>
        <v>0.42196250737541613</v>
      </c>
      <c r="D29" s="61">
        <f>'11.2 Н'!B62</f>
        <v>0.77475468953533322</v>
      </c>
      <c r="E29" s="61">
        <f>'11.3 Н'!B62</f>
        <v>0.53767265280525023</v>
      </c>
    </row>
    <row r="31" spans="1:5" ht="13.5" thickBot="1" x14ac:dyDescent="0.25"/>
    <row r="32" spans="1:5" ht="75.75" thickBot="1" x14ac:dyDescent="0.3">
      <c r="A32" s="45" t="s">
        <v>99</v>
      </c>
      <c r="B32" s="46" t="s">
        <v>146</v>
      </c>
      <c r="C32" s="59" t="s">
        <v>155</v>
      </c>
      <c r="D32" s="59" t="s">
        <v>154</v>
      </c>
      <c r="E32" s="59" t="s">
        <v>156</v>
      </c>
    </row>
    <row r="33" spans="1:18" ht="15.75" x14ac:dyDescent="0.25">
      <c r="A33" s="45">
        <v>58</v>
      </c>
      <c r="B33" s="46" t="str">
        <f>'12.3'!B59</f>
        <v>Курганская область</v>
      </c>
      <c r="C33" s="60">
        <f>'12.1 Н'!B59</f>
        <v>4.3506866838272415E-2</v>
      </c>
      <c r="D33" s="61">
        <f>'12.2 Н'!B59</f>
        <v>0.15068676076030121</v>
      </c>
      <c r="E33" s="61">
        <f>'12.3 Н'!B59</f>
        <v>0.3881839264579372</v>
      </c>
    </row>
    <row r="34" spans="1:18" ht="15.75" x14ac:dyDescent="0.25">
      <c r="A34" s="45">
        <v>59</v>
      </c>
      <c r="B34" s="46" t="str">
        <f>'12.3'!B60</f>
        <v>Свердловская область</v>
      </c>
      <c r="C34" s="60">
        <f>'12.1 Н'!B60</f>
        <v>0.17422114003556635</v>
      </c>
      <c r="D34" s="61">
        <f>'12.2 Н'!B60</f>
        <v>0.61784392438497737</v>
      </c>
      <c r="E34" s="61">
        <f>'12.3 Н'!B60</f>
        <v>0.78603048565877986</v>
      </c>
    </row>
    <row r="35" spans="1:18" ht="15.75" x14ac:dyDescent="0.25">
      <c r="A35" s="45">
        <v>60</v>
      </c>
      <c r="B35" s="46" t="str">
        <f>'12.3'!B61</f>
        <v>Тюменская область</v>
      </c>
      <c r="C35" s="60">
        <f>'12.1 Н'!B61</f>
        <v>0.20281126859511517</v>
      </c>
      <c r="D35" s="61">
        <f>'12.2 Н'!B61</f>
        <v>0.66940962711255159</v>
      </c>
      <c r="E35" s="61">
        <f>'12.3 Н'!B61</f>
        <v>0.81817457007203032</v>
      </c>
    </row>
    <row r="36" spans="1:18" ht="15.75" x14ac:dyDescent="0.25">
      <c r="A36" s="45">
        <v>61</v>
      </c>
      <c r="B36" s="46" t="str">
        <f>'12.3'!B62</f>
        <v>Челябинская область</v>
      </c>
      <c r="C36" s="60">
        <f>'12.1 Н'!B62</f>
        <v>2.7802569974829444E-3</v>
      </c>
      <c r="D36" s="61">
        <f>'12.2 Н'!B62</f>
        <v>0.39229663750250893</v>
      </c>
      <c r="E36" s="61">
        <f>'12.3 Н'!B62</f>
        <v>0.626335882336713</v>
      </c>
    </row>
    <row r="46" spans="1:18" ht="15.75" customHeight="1" x14ac:dyDescent="0.25">
      <c r="A46" s="92" t="s">
        <v>99</v>
      </c>
      <c r="B46" s="92"/>
      <c r="C46" s="92">
        <v>2005</v>
      </c>
      <c r="D46" s="92">
        <v>2006</v>
      </c>
      <c r="E46" s="92">
        <v>2007</v>
      </c>
      <c r="F46" s="92">
        <v>2008</v>
      </c>
      <c r="G46" s="92">
        <v>2009</v>
      </c>
      <c r="H46" s="92">
        <v>2010</v>
      </c>
      <c r="I46" s="92">
        <v>2011</v>
      </c>
      <c r="J46" s="92">
        <v>2012</v>
      </c>
      <c r="K46" s="92">
        <v>2013</v>
      </c>
      <c r="L46" s="92">
        <v>2014</v>
      </c>
      <c r="M46" s="92">
        <v>2015</v>
      </c>
      <c r="N46" s="92">
        <v>2016</v>
      </c>
      <c r="O46" s="92">
        <v>2017</v>
      </c>
      <c r="P46" s="92">
        <v>2018</v>
      </c>
      <c r="Q46" s="92">
        <v>2019</v>
      </c>
      <c r="R46" s="92">
        <v>2020</v>
      </c>
    </row>
    <row r="47" spans="1:18" ht="15.75" customHeight="1" x14ac:dyDescent="0.25">
      <c r="A47" s="92">
        <v>58</v>
      </c>
      <c r="B47" s="92" t="s">
        <v>58</v>
      </c>
      <c r="C47" s="94" t="e">
        <f>'ОИ 1'!C59</f>
        <v>#REF!</v>
      </c>
      <c r="D47" s="94" t="e">
        <f>'ОИ 1'!D59</f>
        <v>#REF!</v>
      </c>
      <c r="E47" s="94">
        <f>'ОИ 1'!E59</f>
        <v>0</v>
      </c>
      <c r="F47" s="94">
        <f>'ОИ 1'!F59</f>
        <v>0</v>
      </c>
      <c r="G47" s="94">
        <f>'ОИ 1'!G59</f>
        <v>0</v>
      </c>
      <c r="H47" s="94">
        <f>'ОИ 1'!H59</f>
        <v>0</v>
      </c>
      <c r="I47" s="94">
        <f>'ОИ 1'!I59</f>
        <v>0</v>
      </c>
      <c r="J47" s="94">
        <f>'ОИ 1'!J59</f>
        <v>0</v>
      </c>
      <c r="K47" s="94">
        <f>'ОИ 1'!K59</f>
        <v>0</v>
      </c>
      <c r="L47" s="94">
        <f>'ОИ 1'!L59</f>
        <v>0</v>
      </c>
      <c r="M47" s="94">
        <f>'ОИ 1'!M59</f>
        <v>0</v>
      </c>
      <c r="N47" s="94">
        <f>'ОИ 1'!N59</f>
        <v>0</v>
      </c>
      <c r="O47" s="94">
        <f>'ОИ 1'!O59</f>
        <v>0</v>
      </c>
      <c r="P47" s="94">
        <f>'ОИ 1'!P59</f>
        <v>0</v>
      </c>
      <c r="Q47" s="94">
        <f>'ОИ 1'!Q59</f>
        <v>0</v>
      </c>
      <c r="R47" s="94">
        <f>'ОИ 1'!R59</f>
        <v>0.26098354245102912</v>
      </c>
    </row>
    <row r="48" spans="1:18" ht="15.75" customHeight="1" x14ac:dyDescent="0.25">
      <c r="A48" s="92">
        <v>59</v>
      </c>
      <c r="B48" s="92" t="s">
        <v>127</v>
      </c>
      <c r="C48" s="94" t="e">
        <f>'ОИ 1'!C60</f>
        <v>#REF!</v>
      </c>
      <c r="D48" s="94" t="e">
        <f>'ОИ 1'!D60</f>
        <v>#REF!</v>
      </c>
      <c r="E48" s="94">
        <f>'ОИ 1'!E60</f>
        <v>0</v>
      </c>
      <c r="F48" s="94">
        <f>'ОИ 1'!F60</f>
        <v>0</v>
      </c>
      <c r="G48" s="94">
        <f>'ОИ 1'!G60</f>
        <v>0</v>
      </c>
      <c r="H48" s="94">
        <f>'ОИ 1'!H60</f>
        <v>0</v>
      </c>
      <c r="I48" s="94">
        <f>'ОИ 1'!I60</f>
        <v>0</v>
      </c>
      <c r="J48" s="94">
        <f>'ОИ 1'!J60</f>
        <v>0</v>
      </c>
      <c r="K48" s="94">
        <f>'ОИ 1'!K60</f>
        <v>0</v>
      </c>
      <c r="L48" s="94">
        <f>'ОИ 1'!L60</f>
        <v>0</v>
      </c>
      <c r="M48" s="94">
        <f>'ОИ 1'!M60</f>
        <v>0</v>
      </c>
      <c r="N48" s="94">
        <f>'ОИ 1'!N60</f>
        <v>0</v>
      </c>
      <c r="O48" s="94">
        <f>'ОИ 1'!O60</f>
        <v>0</v>
      </c>
      <c r="P48" s="94">
        <f>'ОИ 1'!P60</f>
        <v>0</v>
      </c>
      <c r="Q48" s="94">
        <f>'ОИ 1'!Q60</f>
        <v>0</v>
      </c>
      <c r="R48" s="94">
        <f>'ОИ 1'!R60</f>
        <v>0.48214459461609849</v>
      </c>
    </row>
    <row r="49" spans="1:18" ht="15.75" customHeight="1" x14ac:dyDescent="0.25">
      <c r="A49" s="92">
        <v>60</v>
      </c>
      <c r="B49" s="92" t="s">
        <v>60</v>
      </c>
      <c r="C49" s="94" t="e">
        <f>'ОИ 1'!C61</f>
        <v>#REF!</v>
      </c>
      <c r="D49" s="94" t="e">
        <f>'ОИ 1'!D61</f>
        <v>#REF!</v>
      </c>
      <c r="E49" s="94">
        <f>'ОИ 1'!E61</f>
        <v>0</v>
      </c>
      <c r="F49" s="94">
        <f>'ОИ 1'!F61</f>
        <v>0</v>
      </c>
      <c r="G49" s="94">
        <f>'ОИ 1'!G61</f>
        <v>0</v>
      </c>
      <c r="H49" s="94">
        <f>'ОИ 1'!H61</f>
        <v>0</v>
      </c>
      <c r="I49" s="94">
        <f>'ОИ 1'!I61</f>
        <v>0</v>
      </c>
      <c r="J49" s="94">
        <f>'ОИ 1'!J61</f>
        <v>0</v>
      </c>
      <c r="K49" s="94">
        <f>'ОИ 1'!K61</f>
        <v>0</v>
      </c>
      <c r="L49" s="94">
        <f>'ОИ 1'!L61</f>
        <v>0</v>
      </c>
      <c r="M49" s="94">
        <f>'ОИ 1'!M61</f>
        <v>0</v>
      </c>
      <c r="N49" s="94">
        <f>'ОИ 1'!N61</f>
        <v>0</v>
      </c>
      <c r="O49" s="94">
        <f>'ОИ 1'!O61</f>
        <v>0</v>
      </c>
      <c r="P49" s="94">
        <f>'ОИ 1'!P61</f>
        <v>0</v>
      </c>
      <c r="Q49" s="94">
        <f>'ОИ 1'!Q61</f>
        <v>0</v>
      </c>
      <c r="R49" s="94">
        <f>'ОИ 1'!R61</f>
        <v>0.61133961537150761</v>
      </c>
    </row>
    <row r="50" spans="1:18" ht="15.75" customHeight="1" x14ac:dyDescent="0.25">
      <c r="A50" s="92">
        <v>61</v>
      </c>
      <c r="B50" s="92" t="s">
        <v>61</v>
      </c>
      <c r="C50" s="94" t="e">
        <f>'ОИ 1'!C62</f>
        <v>#REF!</v>
      </c>
      <c r="D50" s="94" t="e">
        <f>'ОИ 1'!D62</f>
        <v>#REF!</v>
      </c>
      <c r="E50" s="94">
        <f>'ОИ 1'!E62</f>
        <v>0</v>
      </c>
      <c r="F50" s="94">
        <f>'ОИ 1'!F62</f>
        <v>0</v>
      </c>
      <c r="G50" s="94">
        <f>'ОИ 1'!G62</f>
        <v>0</v>
      </c>
      <c r="H50" s="94">
        <f>'ОИ 1'!H62</f>
        <v>0</v>
      </c>
      <c r="I50" s="94">
        <f>'ОИ 1'!I62</f>
        <v>0</v>
      </c>
      <c r="J50" s="94">
        <f>'ОИ 1'!J62</f>
        <v>0</v>
      </c>
      <c r="K50" s="94">
        <f>'ОИ 1'!K62</f>
        <v>0</v>
      </c>
      <c r="L50" s="94">
        <f>'ОИ 1'!L62</f>
        <v>0</v>
      </c>
      <c r="M50" s="94">
        <f>'ОИ 1'!M62</f>
        <v>0</v>
      </c>
      <c r="N50" s="94">
        <f>'ОИ 1'!N62</f>
        <v>0</v>
      </c>
      <c r="O50" s="94">
        <f>'ОИ 1'!O62</f>
        <v>0</v>
      </c>
      <c r="P50" s="94">
        <f>'ОИ 1'!P62</f>
        <v>0</v>
      </c>
      <c r="Q50" s="94">
        <f>'ОИ 1'!Q62</f>
        <v>0</v>
      </c>
      <c r="R50" s="94">
        <f>'ОИ 1'!R62</f>
        <v>0.34544529278662967</v>
      </c>
    </row>
    <row r="51" spans="1:18" ht="15.75" customHeight="1" x14ac:dyDescent="0.2"/>
    <row r="52" spans="1:18" ht="15.75" customHeight="1" x14ac:dyDescent="0.2"/>
    <row r="53" spans="1:18" ht="15.75" customHeight="1" x14ac:dyDescent="0.2"/>
    <row r="54" spans="1:18" ht="15.75" customHeight="1" x14ac:dyDescent="0.2"/>
    <row r="55" spans="1:18" ht="15.75" customHeight="1" x14ac:dyDescent="0.2"/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spans="1:18" ht="15.75" customHeight="1" x14ac:dyDescent="0.2"/>
    <row r="66" spans="1:18" ht="15.75" customHeight="1" x14ac:dyDescent="0.2"/>
    <row r="67" spans="1:18" ht="15.75" customHeight="1" x14ac:dyDescent="0.2"/>
    <row r="68" spans="1:18" ht="15.75" customHeight="1" x14ac:dyDescent="0.2"/>
    <row r="69" spans="1:18" ht="15.75" customHeight="1" x14ac:dyDescent="0.2"/>
    <row r="70" spans="1:18" ht="15.75" customHeight="1" x14ac:dyDescent="0.2"/>
    <row r="71" spans="1:18" ht="15.75" customHeight="1" x14ac:dyDescent="0.2"/>
    <row r="72" spans="1:18" ht="15.75" customHeight="1" x14ac:dyDescent="0.2"/>
    <row r="73" spans="1:18" ht="15.75" customHeight="1" x14ac:dyDescent="0.2"/>
    <row r="74" spans="1:18" ht="15.75" customHeight="1" x14ac:dyDescent="0.2"/>
    <row r="75" spans="1:18" ht="15.75" customHeight="1" x14ac:dyDescent="0.2"/>
    <row r="76" spans="1:18" ht="15.75" customHeight="1" x14ac:dyDescent="0.2"/>
    <row r="77" spans="1:18" ht="15.75" customHeight="1" thickBot="1" x14ac:dyDescent="0.3">
      <c r="A77" s="92" t="s">
        <v>99</v>
      </c>
      <c r="B77" s="92"/>
      <c r="C77" s="92">
        <v>2005</v>
      </c>
      <c r="D77" s="92">
        <v>2006</v>
      </c>
      <c r="E77" s="92">
        <v>2007</v>
      </c>
      <c r="F77" s="92">
        <v>2008</v>
      </c>
      <c r="G77" s="92">
        <v>2009</v>
      </c>
      <c r="H77" s="92">
        <v>2010</v>
      </c>
      <c r="I77" s="92">
        <v>2011</v>
      </c>
      <c r="J77" s="92">
        <v>2012</v>
      </c>
      <c r="K77" s="92">
        <v>2013</v>
      </c>
      <c r="L77" s="92">
        <v>2014</v>
      </c>
      <c r="M77" s="92">
        <v>2015</v>
      </c>
      <c r="N77" s="92">
        <v>2016</v>
      </c>
      <c r="O77" s="92">
        <v>2017</v>
      </c>
      <c r="P77" s="92">
        <v>2018</v>
      </c>
      <c r="Q77" s="92">
        <v>2019</v>
      </c>
      <c r="R77" s="92">
        <v>2020</v>
      </c>
    </row>
    <row r="78" spans="1:18" ht="15.75" customHeight="1" thickBot="1" x14ac:dyDescent="0.3">
      <c r="A78" s="92">
        <v>58</v>
      </c>
      <c r="B78" s="92" t="s">
        <v>58</v>
      </c>
      <c r="C78" s="111" t="e">
        <f>'ОИ 2'!C59</f>
        <v>#REF!</v>
      </c>
      <c r="D78" s="111" t="e">
        <f>'ОИ 2'!D59</f>
        <v>#REF!</v>
      </c>
      <c r="E78" s="111">
        <f>'ОИ 2'!E59</f>
        <v>0</v>
      </c>
      <c r="F78" s="111">
        <f>'ОИ 2'!F59</f>
        <v>0</v>
      </c>
      <c r="G78" s="111">
        <f>'ОИ 2'!G59</f>
        <v>0</v>
      </c>
      <c r="H78" s="111">
        <f>'ОИ 2'!H59</f>
        <v>0</v>
      </c>
      <c r="I78" s="111">
        <f>'ОИ 2'!I59</f>
        <v>0</v>
      </c>
      <c r="J78" s="111">
        <f>'ОИ 2'!J59</f>
        <v>0</v>
      </c>
      <c r="K78" s="111">
        <f>'ОИ 2'!K59</f>
        <v>0</v>
      </c>
      <c r="L78" s="111">
        <f>'ОИ 2'!L59</f>
        <v>0</v>
      </c>
      <c r="M78" s="111">
        <f>'ОИ 2'!M59</f>
        <v>0</v>
      </c>
      <c r="N78" s="111">
        <f>'ОИ 2'!N59</f>
        <v>0</v>
      </c>
      <c r="O78" s="111">
        <f>'ОИ 2'!O59</f>
        <v>0</v>
      </c>
      <c r="P78" s="111">
        <f>'ОИ 2'!P59</f>
        <v>0</v>
      </c>
      <c r="Q78" s="111">
        <f>'ОИ 2'!Q59</f>
        <v>0</v>
      </c>
      <c r="R78" s="111">
        <f>'ОИ 2'!R59</f>
        <v>0.39901289296023323</v>
      </c>
    </row>
    <row r="79" spans="1:18" ht="15.75" customHeight="1" thickBot="1" x14ac:dyDescent="0.3">
      <c r="A79" s="92">
        <v>59</v>
      </c>
      <c r="B79" s="92" t="s">
        <v>127</v>
      </c>
      <c r="C79" s="111" t="e">
        <f>'ОИ 2'!C60</f>
        <v>#REF!</v>
      </c>
      <c r="D79" s="111" t="e">
        <f>'ОИ 2'!D60</f>
        <v>#REF!</v>
      </c>
      <c r="E79" s="111">
        <f>'ОИ 2'!E60</f>
        <v>0</v>
      </c>
      <c r="F79" s="111">
        <f>'ОИ 2'!F60</f>
        <v>0</v>
      </c>
      <c r="G79" s="111">
        <f>'ОИ 2'!G60</f>
        <v>0</v>
      </c>
      <c r="H79" s="111">
        <f>'ОИ 2'!H60</f>
        <v>0</v>
      </c>
      <c r="I79" s="111">
        <f>'ОИ 2'!I60</f>
        <v>0</v>
      </c>
      <c r="J79" s="111">
        <f>'ОИ 2'!J60</f>
        <v>0</v>
      </c>
      <c r="K79" s="111">
        <f>'ОИ 2'!K60</f>
        <v>0</v>
      </c>
      <c r="L79" s="111">
        <f>'ОИ 2'!L60</f>
        <v>0</v>
      </c>
      <c r="M79" s="111">
        <f>'ОИ 2'!M60</f>
        <v>0</v>
      </c>
      <c r="N79" s="111">
        <f>'ОИ 2'!N60</f>
        <v>0</v>
      </c>
      <c r="O79" s="111">
        <f>'ОИ 2'!O60</f>
        <v>0</v>
      </c>
      <c r="P79" s="111">
        <f>'ОИ 2'!P60</f>
        <v>0</v>
      </c>
      <c r="Q79" s="111">
        <f>'ОИ 2'!Q60</f>
        <v>0</v>
      </c>
      <c r="R79" s="111">
        <f>'ОИ 2'!R60</f>
        <v>0.46664029073455326</v>
      </c>
    </row>
    <row r="80" spans="1:18" ht="15.75" customHeight="1" thickBot="1" x14ac:dyDescent="0.3">
      <c r="A80" s="92">
        <v>60</v>
      </c>
      <c r="B80" s="92" t="s">
        <v>60</v>
      </c>
      <c r="C80" s="111" t="e">
        <f>'ОИ 2'!C61</f>
        <v>#REF!</v>
      </c>
      <c r="D80" s="111" t="e">
        <f>'ОИ 2'!D61</f>
        <v>#REF!</v>
      </c>
      <c r="E80" s="111">
        <f>'ОИ 2'!E61</f>
        <v>0</v>
      </c>
      <c r="F80" s="111">
        <f>'ОИ 2'!F61</f>
        <v>0</v>
      </c>
      <c r="G80" s="111">
        <f>'ОИ 2'!G61</f>
        <v>0</v>
      </c>
      <c r="H80" s="111">
        <f>'ОИ 2'!H61</f>
        <v>0</v>
      </c>
      <c r="I80" s="111">
        <f>'ОИ 2'!I61</f>
        <v>0</v>
      </c>
      <c r="J80" s="111">
        <f>'ОИ 2'!J61</f>
        <v>0</v>
      </c>
      <c r="K80" s="111">
        <f>'ОИ 2'!K61</f>
        <v>0</v>
      </c>
      <c r="L80" s="111">
        <f>'ОИ 2'!L61</f>
        <v>0</v>
      </c>
      <c r="M80" s="111">
        <f>'ОИ 2'!M61</f>
        <v>0</v>
      </c>
      <c r="N80" s="111">
        <f>'ОИ 2'!N61</f>
        <v>0</v>
      </c>
      <c r="O80" s="111">
        <f>'ОИ 2'!O61</f>
        <v>0</v>
      </c>
      <c r="P80" s="111">
        <f>'ОИ 2'!P61</f>
        <v>0</v>
      </c>
      <c r="Q80" s="111">
        <f>'ОИ 2'!Q61</f>
        <v>0</v>
      </c>
      <c r="R80" s="111">
        <f>'ОИ 2'!R61</f>
        <v>0.46398865200695211</v>
      </c>
    </row>
    <row r="81" spans="1:18" ht="15.75" customHeight="1" x14ac:dyDescent="0.25">
      <c r="A81" s="92">
        <v>61</v>
      </c>
      <c r="B81" s="92" t="s">
        <v>61</v>
      </c>
      <c r="C81" s="111" t="e">
        <f>'ОИ 2'!C62</f>
        <v>#REF!</v>
      </c>
      <c r="D81" s="111" t="e">
        <f>'ОИ 2'!D62</f>
        <v>#REF!</v>
      </c>
      <c r="E81" s="111">
        <f>'ОИ 2'!E62</f>
        <v>0</v>
      </c>
      <c r="F81" s="111">
        <f>'ОИ 2'!F62</f>
        <v>0</v>
      </c>
      <c r="G81" s="111">
        <f>'ОИ 2'!G62</f>
        <v>0</v>
      </c>
      <c r="H81" s="111">
        <f>'ОИ 2'!H62</f>
        <v>0</v>
      </c>
      <c r="I81" s="111">
        <f>'ОИ 2'!I62</f>
        <v>0</v>
      </c>
      <c r="J81" s="111">
        <f>'ОИ 2'!J62</f>
        <v>0</v>
      </c>
      <c r="K81" s="111">
        <f>'ОИ 2'!K62</f>
        <v>0</v>
      </c>
      <c r="L81" s="111">
        <f>'ОИ 2'!L62</f>
        <v>0</v>
      </c>
      <c r="M81" s="111">
        <f>'ОИ 2'!M62</f>
        <v>0</v>
      </c>
      <c r="N81" s="111">
        <f>'ОИ 2'!N62</f>
        <v>0</v>
      </c>
      <c r="O81" s="111">
        <f>'ОИ 2'!O62</f>
        <v>0</v>
      </c>
      <c r="P81" s="111">
        <f>'ОИ 2'!P62</f>
        <v>0</v>
      </c>
      <c r="Q81" s="111">
        <f>'ОИ 2'!Q62</f>
        <v>0</v>
      </c>
      <c r="R81" s="111">
        <f>'ОИ 2'!R62</f>
        <v>0.43395573585654829</v>
      </c>
    </row>
    <row r="82" spans="1:18" ht="15.75" customHeight="1" x14ac:dyDescent="0.2"/>
    <row r="83" spans="1:18" ht="15.75" customHeight="1" x14ac:dyDescent="0.2"/>
    <row r="84" spans="1:18" ht="15.75" customHeight="1" x14ac:dyDescent="0.2"/>
    <row r="85" spans="1:18" ht="15.75" customHeight="1" x14ac:dyDescent="0.2"/>
    <row r="86" spans="1:18" ht="15.75" customHeight="1" x14ac:dyDescent="0.2"/>
    <row r="87" spans="1:18" ht="15.75" customHeight="1" x14ac:dyDescent="0.2"/>
    <row r="88" spans="1:18" ht="51" customHeight="1" x14ac:dyDescent="0.2"/>
    <row r="89" spans="1:18" ht="15.75" customHeight="1" x14ac:dyDescent="0.2"/>
    <row r="90" spans="1:18" ht="15.75" customHeight="1" x14ac:dyDescent="0.2"/>
    <row r="91" spans="1:18" ht="15.75" customHeight="1" x14ac:dyDescent="0.2"/>
    <row r="92" spans="1:18" ht="15.75" customHeight="1" x14ac:dyDescent="0.2"/>
    <row r="93" spans="1:18" ht="15.75" customHeight="1" x14ac:dyDescent="0.2"/>
    <row r="94" spans="1:18" ht="15.75" customHeight="1" x14ac:dyDescent="0.2"/>
    <row r="95" spans="1:18" ht="15.75" customHeight="1" x14ac:dyDescent="0.2"/>
    <row r="96" spans="1:18" ht="15.75" customHeight="1" x14ac:dyDescent="0.2"/>
    <row r="97" spans="1:18" ht="15.75" customHeight="1" x14ac:dyDescent="0.2"/>
    <row r="98" spans="1:18" ht="15.75" customHeight="1" x14ac:dyDescent="0.2"/>
    <row r="99" spans="1:18" ht="15.75" customHeight="1" x14ac:dyDescent="0.2"/>
    <row r="100" spans="1:18" ht="15.75" customHeight="1" x14ac:dyDescent="0.2"/>
    <row r="101" spans="1:18" ht="15.75" customHeight="1" x14ac:dyDescent="0.2"/>
    <row r="102" spans="1:18" ht="15.75" customHeight="1" x14ac:dyDescent="0.2"/>
    <row r="103" spans="1:18" ht="15.75" customHeight="1" x14ac:dyDescent="0.2"/>
    <row r="104" spans="1:18" ht="15.75" customHeight="1" x14ac:dyDescent="0.2"/>
    <row r="105" spans="1:18" ht="15.75" customHeight="1" x14ac:dyDescent="0.25">
      <c r="A105" s="92" t="s">
        <v>99</v>
      </c>
      <c r="B105" s="92"/>
      <c r="C105" s="92">
        <v>2005</v>
      </c>
      <c r="D105" s="92">
        <v>2006</v>
      </c>
      <c r="E105" s="92">
        <v>2007</v>
      </c>
      <c r="F105" s="92">
        <v>2008</v>
      </c>
      <c r="G105" s="92">
        <v>2009</v>
      </c>
      <c r="H105" s="92">
        <v>2010</v>
      </c>
      <c r="I105" s="92">
        <v>2011</v>
      </c>
      <c r="J105" s="92">
        <v>2012</v>
      </c>
      <c r="K105" s="92">
        <v>2013</v>
      </c>
      <c r="L105" s="92">
        <v>2014</v>
      </c>
      <c r="M105" s="92">
        <v>2015</v>
      </c>
      <c r="N105" s="92">
        <v>2016</v>
      </c>
      <c r="O105" s="92">
        <v>2017</v>
      </c>
      <c r="P105" s="92">
        <v>2018</v>
      </c>
      <c r="Q105" s="92">
        <v>2019</v>
      </c>
      <c r="R105" s="92">
        <v>2020</v>
      </c>
    </row>
    <row r="106" spans="1:18" ht="15.75" customHeight="1" x14ac:dyDescent="0.25">
      <c r="A106" s="92">
        <v>58</v>
      </c>
      <c r="B106" s="92" t="s">
        <v>58</v>
      </c>
      <c r="C106" s="94" t="e">
        <f>'ОИ 3'!C59</f>
        <v>#REF!</v>
      </c>
      <c r="D106" s="94" t="e">
        <f>'ОИ 3'!D59</f>
        <v>#REF!</v>
      </c>
      <c r="E106" s="94">
        <f>'ОИ 3'!E59</f>
        <v>0</v>
      </c>
      <c r="F106" s="94">
        <f>'ОИ 3'!F59</f>
        <v>0</v>
      </c>
      <c r="G106" s="94">
        <f>'ОИ 3'!G59</f>
        <v>0</v>
      </c>
      <c r="H106" s="94">
        <f>'ОИ 3'!H59</f>
        <v>0</v>
      </c>
      <c r="I106" s="94">
        <f>'ОИ 3'!I59</f>
        <v>0</v>
      </c>
      <c r="J106" s="94">
        <f>'ОИ 3'!J59</f>
        <v>0</v>
      </c>
      <c r="K106" s="94">
        <f>'ОИ 3'!K59</f>
        <v>0</v>
      </c>
      <c r="L106" s="94">
        <f>'ОИ 3'!L59</f>
        <v>0</v>
      </c>
      <c r="M106" s="94">
        <f>'ОИ 3'!M59</f>
        <v>0</v>
      </c>
      <c r="N106" s="94">
        <f>'ОИ 3'!N59</f>
        <v>0</v>
      </c>
      <c r="O106" s="94">
        <f>'ОИ 3'!O59</f>
        <v>0</v>
      </c>
      <c r="P106" s="94">
        <f>'ОИ 3'!P59</f>
        <v>0</v>
      </c>
      <c r="Q106" s="94">
        <f>'ОИ 3'!Q59</f>
        <v>0</v>
      </c>
      <c r="R106" s="94">
        <f>'ОИ 3'!R59</f>
        <v>0.50628049188108382</v>
      </c>
    </row>
    <row r="107" spans="1:18" ht="15.75" customHeight="1" x14ac:dyDescent="0.25">
      <c r="A107" s="92">
        <v>59</v>
      </c>
      <c r="B107" s="92" t="s">
        <v>127</v>
      </c>
      <c r="C107" s="94" t="e">
        <f>'ОИ 3'!C60</f>
        <v>#REF!</v>
      </c>
      <c r="D107" s="94" t="e">
        <f>'ОИ 3'!D60</f>
        <v>#REF!</v>
      </c>
      <c r="E107" s="94">
        <f>'ОИ 3'!E60</f>
        <v>0</v>
      </c>
      <c r="F107" s="94">
        <f>'ОИ 3'!F60</f>
        <v>0</v>
      </c>
      <c r="G107" s="94">
        <f>'ОИ 3'!G60</f>
        <v>0</v>
      </c>
      <c r="H107" s="94">
        <f>'ОИ 3'!H60</f>
        <v>0</v>
      </c>
      <c r="I107" s="94">
        <f>'ОИ 3'!I60</f>
        <v>0</v>
      </c>
      <c r="J107" s="94">
        <f>'ОИ 3'!J60</f>
        <v>0</v>
      </c>
      <c r="K107" s="94">
        <f>'ОИ 3'!K60</f>
        <v>0</v>
      </c>
      <c r="L107" s="94">
        <f>'ОИ 3'!L60</f>
        <v>0</v>
      </c>
      <c r="M107" s="94">
        <f>'ОИ 3'!M60</f>
        <v>0</v>
      </c>
      <c r="N107" s="94">
        <f>'ОИ 3'!N60</f>
        <v>0</v>
      </c>
      <c r="O107" s="94">
        <f>'ОИ 3'!O60</f>
        <v>0</v>
      </c>
      <c r="P107" s="94">
        <f>'ОИ 3'!P60</f>
        <v>0</v>
      </c>
      <c r="Q107" s="94">
        <f>'ОИ 3'!Q60</f>
        <v>0</v>
      </c>
      <c r="R107" s="94">
        <f>'ОИ 3'!R60</f>
        <v>0.56820418848963505</v>
      </c>
    </row>
    <row r="108" spans="1:18" ht="15.75" customHeight="1" x14ac:dyDescent="0.25">
      <c r="A108" s="92">
        <v>60</v>
      </c>
      <c r="B108" s="92" t="s">
        <v>60</v>
      </c>
      <c r="C108" s="94" t="e">
        <f>'ОИ 3'!C61</f>
        <v>#REF!</v>
      </c>
      <c r="D108" s="94" t="e">
        <f>'ОИ 3'!D61</f>
        <v>#REF!</v>
      </c>
      <c r="E108" s="94">
        <f>'ОИ 3'!E61</f>
        <v>0</v>
      </c>
      <c r="F108" s="94">
        <f>'ОИ 3'!F61</f>
        <v>0</v>
      </c>
      <c r="G108" s="94">
        <f>'ОИ 3'!G61</f>
        <v>0</v>
      </c>
      <c r="H108" s="94">
        <f>'ОИ 3'!H61</f>
        <v>0</v>
      </c>
      <c r="I108" s="94">
        <f>'ОИ 3'!I61</f>
        <v>0</v>
      </c>
      <c r="J108" s="94">
        <f>'ОИ 3'!J61</f>
        <v>0</v>
      </c>
      <c r="K108" s="94">
        <f>'ОИ 3'!K61</f>
        <v>0</v>
      </c>
      <c r="L108" s="94">
        <f>'ОИ 3'!L61</f>
        <v>0</v>
      </c>
      <c r="M108" s="94">
        <f>'ОИ 3'!M61</f>
        <v>0</v>
      </c>
      <c r="N108" s="94">
        <f>'ОИ 3'!N61</f>
        <v>0</v>
      </c>
      <c r="O108" s="94">
        <f>'ОИ 3'!O61</f>
        <v>0</v>
      </c>
      <c r="P108" s="94">
        <f>'ОИ 3'!P61</f>
        <v>0</v>
      </c>
      <c r="Q108" s="94">
        <f>'ОИ 3'!Q61</f>
        <v>0</v>
      </c>
      <c r="R108" s="94">
        <f>'ОИ 3'!R61</f>
        <v>0.4383401472715911</v>
      </c>
    </row>
    <row r="109" spans="1:18" ht="15.75" customHeight="1" x14ac:dyDescent="0.25">
      <c r="A109" s="92">
        <v>61</v>
      </c>
      <c r="B109" s="92" t="s">
        <v>61</v>
      </c>
      <c r="C109" s="94" t="e">
        <f>'ОИ 3'!C62</f>
        <v>#REF!</v>
      </c>
      <c r="D109" s="94" t="e">
        <f>'ОИ 3'!D62</f>
        <v>#REF!</v>
      </c>
      <c r="E109" s="94">
        <f>'ОИ 3'!E62</f>
        <v>0</v>
      </c>
      <c r="F109" s="94">
        <f>'ОИ 3'!F62</f>
        <v>0</v>
      </c>
      <c r="G109" s="94">
        <f>'ОИ 3'!G62</f>
        <v>0</v>
      </c>
      <c r="H109" s="94">
        <f>'ОИ 3'!H62</f>
        <v>0</v>
      </c>
      <c r="I109" s="94">
        <f>'ОИ 3'!I62</f>
        <v>0</v>
      </c>
      <c r="J109" s="94">
        <f>'ОИ 3'!J62</f>
        <v>0</v>
      </c>
      <c r="K109" s="94">
        <f>'ОИ 3'!K62</f>
        <v>0</v>
      </c>
      <c r="L109" s="94">
        <f>'ОИ 3'!L62</f>
        <v>0</v>
      </c>
      <c r="M109" s="94">
        <f>'ОИ 3'!M62</f>
        <v>0</v>
      </c>
      <c r="N109" s="94">
        <f>'ОИ 3'!N62</f>
        <v>0</v>
      </c>
      <c r="O109" s="94">
        <f>'ОИ 3'!O62</f>
        <v>0</v>
      </c>
      <c r="P109" s="94">
        <f>'ОИ 3'!P62</f>
        <v>0</v>
      </c>
      <c r="Q109" s="94">
        <f>'ОИ 3'!Q62</f>
        <v>0</v>
      </c>
      <c r="R109" s="94">
        <f>'ОИ 3'!R62</f>
        <v>0.57812994990533317</v>
      </c>
    </row>
    <row r="110" spans="1:18" ht="15.75" customHeight="1" x14ac:dyDescent="0.2"/>
    <row r="111" spans="1:18" ht="15.75" customHeight="1" x14ac:dyDescent="0.2"/>
    <row r="112" spans="1:18" ht="15.75" customHeight="1" x14ac:dyDescent="0.2"/>
    <row r="113" customFormat="1" ht="27.75" customHeight="1" x14ac:dyDescent="0.2"/>
    <row r="114" customFormat="1" ht="15.75" customHeight="1" x14ac:dyDescent="0.2"/>
    <row r="115" customFormat="1" ht="102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spans="1:18" ht="15.75" customHeight="1" x14ac:dyDescent="0.25">
      <c r="A129" s="92" t="s">
        <v>99</v>
      </c>
      <c r="B129" s="92"/>
      <c r="C129" s="92">
        <v>2005</v>
      </c>
      <c r="D129" s="92">
        <v>2006</v>
      </c>
      <c r="E129" s="92">
        <v>2007</v>
      </c>
      <c r="F129" s="92">
        <v>2008</v>
      </c>
      <c r="G129" s="92">
        <v>2009</v>
      </c>
      <c r="H129" s="92">
        <v>2010</v>
      </c>
      <c r="I129" s="92">
        <v>2011</v>
      </c>
      <c r="J129" s="92">
        <v>2012</v>
      </c>
      <c r="K129" s="92">
        <v>2013</v>
      </c>
      <c r="L129" s="92">
        <v>2014</v>
      </c>
      <c r="M129" s="92">
        <v>2015</v>
      </c>
      <c r="N129" s="92">
        <v>2016</v>
      </c>
      <c r="O129" s="92">
        <v>2017</v>
      </c>
      <c r="P129" s="92">
        <v>2018</v>
      </c>
      <c r="Q129" s="92">
        <v>2019</v>
      </c>
      <c r="R129" s="92">
        <v>2020</v>
      </c>
    </row>
    <row r="130" spans="1:18" ht="15.75" customHeight="1" x14ac:dyDescent="0.25">
      <c r="A130" s="92">
        <v>58</v>
      </c>
      <c r="B130" s="92" t="s">
        <v>58</v>
      </c>
      <c r="C130" s="94" t="e">
        <f>'ОИ 4'!C59</f>
        <v>#REF!</v>
      </c>
      <c r="D130" s="94" t="e">
        <f>'ОИ 4'!D59</f>
        <v>#REF!</v>
      </c>
      <c r="E130" s="94">
        <f>'ОИ 4'!E59</f>
        <v>0</v>
      </c>
      <c r="F130" s="94">
        <f>'ОИ 4'!F59</f>
        <v>0</v>
      </c>
      <c r="G130" s="94">
        <f>'ОИ 4'!G59</f>
        <v>0</v>
      </c>
      <c r="H130" s="94">
        <f>'ОИ 4'!H59</f>
        <v>0</v>
      </c>
      <c r="I130" s="94">
        <f>'ОИ 4'!I59</f>
        <v>0</v>
      </c>
      <c r="J130" s="94">
        <f>'ОИ 4'!J59</f>
        <v>0</v>
      </c>
      <c r="K130" s="94">
        <f>'ОИ 4'!K59</f>
        <v>0</v>
      </c>
      <c r="L130" s="94">
        <f>'ОИ 4'!L59</f>
        <v>0</v>
      </c>
      <c r="M130" s="94">
        <f>'ОИ 4'!M59</f>
        <v>0</v>
      </c>
      <c r="N130" s="94">
        <f>'ОИ 4'!N59</f>
        <v>0</v>
      </c>
      <c r="O130" s="94">
        <f>'ОИ 4'!O59</f>
        <v>0</v>
      </c>
      <c r="P130" s="94">
        <f>'ОИ 4'!P59</f>
        <v>0</v>
      </c>
      <c r="Q130" s="94">
        <f>'ОИ 4'!Q59</f>
        <v>0</v>
      </c>
      <c r="R130" s="94">
        <f>'ОИ 4'!R59</f>
        <v>0.19412585135217028</v>
      </c>
    </row>
    <row r="131" spans="1:18" ht="15.75" customHeight="1" x14ac:dyDescent="0.25">
      <c r="A131" s="92">
        <v>59</v>
      </c>
      <c r="B131" s="92" t="s">
        <v>127</v>
      </c>
      <c r="C131" s="94" t="e">
        <f>'ОИ 4'!C60</f>
        <v>#REF!</v>
      </c>
      <c r="D131" s="94" t="e">
        <f>'ОИ 4'!D60</f>
        <v>#REF!</v>
      </c>
      <c r="E131" s="94">
        <f>'ОИ 4'!E60</f>
        <v>0</v>
      </c>
      <c r="F131" s="94">
        <f>'ОИ 4'!F60</f>
        <v>0</v>
      </c>
      <c r="G131" s="94">
        <f>'ОИ 4'!G60</f>
        <v>0</v>
      </c>
      <c r="H131" s="94">
        <f>'ОИ 4'!H60</f>
        <v>0</v>
      </c>
      <c r="I131" s="94">
        <f>'ОИ 4'!I60</f>
        <v>0</v>
      </c>
      <c r="J131" s="94">
        <f>'ОИ 4'!J60</f>
        <v>0</v>
      </c>
      <c r="K131" s="94">
        <f>'ОИ 4'!K60</f>
        <v>0</v>
      </c>
      <c r="L131" s="94">
        <f>'ОИ 4'!L60</f>
        <v>0</v>
      </c>
      <c r="M131" s="94">
        <f>'ОИ 4'!M60</f>
        <v>0</v>
      </c>
      <c r="N131" s="94">
        <f>'ОИ 4'!N60</f>
        <v>0</v>
      </c>
      <c r="O131" s="94">
        <f>'ОИ 4'!O60</f>
        <v>0</v>
      </c>
      <c r="P131" s="94">
        <f>'ОИ 4'!P60</f>
        <v>0</v>
      </c>
      <c r="Q131" s="94">
        <f>'ОИ 4'!Q60</f>
        <v>0</v>
      </c>
      <c r="R131" s="94">
        <f>'ОИ 4'!R60</f>
        <v>0.52603185002644126</v>
      </c>
    </row>
    <row r="132" spans="1:18" ht="15.75" customHeight="1" x14ac:dyDescent="0.25">
      <c r="A132" s="92">
        <v>60</v>
      </c>
      <c r="B132" s="92" t="s">
        <v>60</v>
      </c>
      <c r="C132" s="94" t="e">
        <f>'ОИ 4'!C61</f>
        <v>#REF!</v>
      </c>
      <c r="D132" s="94" t="e">
        <f>'ОИ 4'!D61</f>
        <v>#REF!</v>
      </c>
      <c r="E132" s="94">
        <f>'ОИ 4'!E61</f>
        <v>0</v>
      </c>
      <c r="F132" s="94">
        <f>'ОИ 4'!F61</f>
        <v>0</v>
      </c>
      <c r="G132" s="94">
        <f>'ОИ 4'!G61</f>
        <v>0</v>
      </c>
      <c r="H132" s="94">
        <f>'ОИ 4'!H61</f>
        <v>0</v>
      </c>
      <c r="I132" s="94">
        <f>'ОИ 4'!I61</f>
        <v>0</v>
      </c>
      <c r="J132" s="94">
        <f>'ОИ 4'!J61</f>
        <v>0</v>
      </c>
      <c r="K132" s="94">
        <f>'ОИ 4'!K61</f>
        <v>0</v>
      </c>
      <c r="L132" s="94">
        <f>'ОИ 4'!L61</f>
        <v>0</v>
      </c>
      <c r="M132" s="94">
        <f>'ОИ 4'!M61</f>
        <v>0</v>
      </c>
      <c r="N132" s="94">
        <f>'ОИ 4'!N61</f>
        <v>0</v>
      </c>
      <c r="O132" s="94">
        <f>'ОИ 4'!O61</f>
        <v>0</v>
      </c>
      <c r="P132" s="94">
        <f>'ОИ 4'!P61</f>
        <v>0</v>
      </c>
      <c r="Q132" s="94">
        <f>'ОИ 4'!Q61</f>
        <v>0</v>
      </c>
      <c r="R132" s="94">
        <f>'ОИ 4'!R61</f>
        <v>0.56346515525989904</v>
      </c>
    </row>
    <row r="133" spans="1:18" ht="15.75" customHeight="1" x14ac:dyDescent="0.25">
      <c r="A133" s="92">
        <v>61</v>
      </c>
      <c r="B133" s="92" t="s">
        <v>61</v>
      </c>
      <c r="C133" s="94" t="e">
        <f>'ОИ 4'!C62</f>
        <v>#REF!</v>
      </c>
      <c r="D133" s="94" t="e">
        <f>'ОИ 4'!D62</f>
        <v>#REF!</v>
      </c>
      <c r="E133" s="94">
        <f>'ОИ 4'!E62</f>
        <v>0</v>
      </c>
      <c r="F133" s="94">
        <f>'ОИ 4'!F62</f>
        <v>0</v>
      </c>
      <c r="G133" s="94">
        <f>'ОИ 4'!G62</f>
        <v>0</v>
      </c>
      <c r="H133" s="94">
        <f>'ОИ 4'!H62</f>
        <v>0</v>
      </c>
      <c r="I133" s="94">
        <f>'ОИ 4'!I62</f>
        <v>0</v>
      </c>
      <c r="J133" s="94">
        <f>'ОИ 4'!J62</f>
        <v>0</v>
      </c>
      <c r="K133" s="94">
        <f>'ОИ 4'!K62</f>
        <v>0</v>
      </c>
      <c r="L133" s="94">
        <f>'ОИ 4'!L62</f>
        <v>0</v>
      </c>
      <c r="M133" s="94">
        <f>'ОИ 4'!M62</f>
        <v>0</v>
      </c>
      <c r="N133" s="94">
        <f>'ОИ 4'!N62</f>
        <v>0</v>
      </c>
      <c r="O133" s="94">
        <f>'ОИ 4'!O62</f>
        <v>0</v>
      </c>
      <c r="P133" s="94">
        <f>'ОИ 4'!P62</f>
        <v>0</v>
      </c>
      <c r="Q133" s="94">
        <f>'ОИ 4'!Q62</f>
        <v>0</v>
      </c>
      <c r="R133" s="94">
        <f>'ОИ 4'!R62</f>
        <v>0.34047092561223496</v>
      </c>
    </row>
    <row r="134" spans="1:18" ht="15.75" customHeight="1" x14ac:dyDescent="0.2"/>
    <row r="135" spans="1:18" ht="15.75" customHeight="1" x14ac:dyDescent="0.2"/>
    <row r="136" spans="1:18" ht="15.75" customHeight="1" x14ac:dyDescent="0.2"/>
    <row r="137" spans="1:18" ht="15.75" customHeight="1" x14ac:dyDescent="0.2"/>
    <row r="138" spans="1:18" ht="15.75" customHeight="1" x14ac:dyDescent="0.2"/>
    <row r="139" spans="1:18" ht="15.75" customHeight="1" x14ac:dyDescent="0.2"/>
    <row r="140" spans="1:18" ht="15.75" customHeight="1" x14ac:dyDescent="0.2"/>
    <row r="141" spans="1:18" ht="15.75" customHeight="1" x14ac:dyDescent="0.2"/>
    <row r="142" spans="1:18" ht="15.75" customHeight="1" x14ac:dyDescent="0.2"/>
    <row r="143" spans="1:18" ht="15.75" customHeight="1" x14ac:dyDescent="0.2"/>
    <row r="144" spans="1:18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3"/>
  <sheetViews>
    <sheetView topLeftCell="A55" zoomScaleNormal="100" workbookViewId="0">
      <selection activeCell="T74" sqref="T74"/>
    </sheetView>
  </sheetViews>
  <sheetFormatPr defaultRowHeight="12.75" x14ac:dyDescent="0.2"/>
  <cols>
    <col min="1" max="1" width="10.85546875" customWidth="1"/>
    <col min="2" max="2" width="28.5703125" customWidth="1"/>
    <col min="4" max="15" width="0" hidden="1" customWidth="1"/>
  </cols>
  <sheetData>
    <row r="1" spans="1:28" x14ac:dyDescent="0.2">
      <c r="A1" s="1"/>
      <c r="B1" s="1"/>
      <c r="C1" s="1">
        <v>2005</v>
      </c>
      <c r="D1">
        <v>2006</v>
      </c>
      <c r="E1" s="1">
        <v>2007</v>
      </c>
      <c r="F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>
        <v>1</v>
      </c>
      <c r="B2" s="1" t="s">
        <v>1</v>
      </c>
      <c r="C2" s="1">
        <v>6</v>
      </c>
      <c r="D2" s="1">
        <v>6.2</v>
      </c>
      <c r="E2" s="1">
        <v>6.2</v>
      </c>
      <c r="F2" s="1">
        <v>6.2</v>
      </c>
      <c r="G2" s="1">
        <v>6.2</v>
      </c>
      <c r="H2" s="1">
        <v>6.2</v>
      </c>
      <c r="I2" s="1">
        <v>6.2</v>
      </c>
      <c r="J2" s="1">
        <v>6.3</v>
      </c>
      <c r="K2" s="1">
        <v>6.3</v>
      </c>
      <c r="L2" s="1">
        <v>6.3</v>
      </c>
      <c r="M2" s="1">
        <v>6.4</v>
      </c>
      <c r="N2" s="1">
        <v>6.5</v>
      </c>
      <c r="O2" s="1">
        <v>6.4</v>
      </c>
      <c r="P2" s="1">
        <v>6.3</v>
      </c>
      <c r="Q2" s="1">
        <v>6.3</v>
      </c>
      <c r="R2" s="2">
        <v>6.2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>
        <v>2</v>
      </c>
      <c r="B3" s="1" t="s">
        <v>2</v>
      </c>
      <c r="C3" s="1">
        <v>4.8</v>
      </c>
      <c r="D3" s="1">
        <v>4.8</v>
      </c>
      <c r="E3" s="1">
        <v>4.8</v>
      </c>
      <c r="F3" s="1">
        <v>4.7</v>
      </c>
      <c r="G3" s="1">
        <v>4.7</v>
      </c>
      <c r="H3" s="1">
        <v>4.5999999999999996</v>
      </c>
      <c r="I3" s="1">
        <v>4.5999999999999996</v>
      </c>
      <c r="J3" s="1">
        <v>4.5999999999999996</v>
      </c>
      <c r="K3" s="1">
        <v>4.5999999999999996</v>
      </c>
      <c r="L3" s="1">
        <v>4.5999999999999996</v>
      </c>
      <c r="M3" s="1">
        <v>4.7</v>
      </c>
      <c r="N3" s="1">
        <v>4.8</v>
      </c>
      <c r="O3" s="1">
        <v>4.9000000000000004</v>
      </c>
      <c r="P3" s="1">
        <v>4.9000000000000004</v>
      </c>
      <c r="Q3" s="1">
        <v>4.8</v>
      </c>
      <c r="R3" s="2">
        <v>4.8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>
        <v>3</v>
      </c>
      <c r="B4" s="1" t="s">
        <v>3</v>
      </c>
      <c r="C4" s="1">
        <v>5</v>
      </c>
      <c r="D4" s="1">
        <v>5</v>
      </c>
      <c r="E4" s="1">
        <v>5</v>
      </c>
      <c r="F4" s="1">
        <v>4.9000000000000004</v>
      </c>
      <c r="G4" s="1">
        <v>4.8</v>
      </c>
      <c r="H4" s="1">
        <v>4.8</v>
      </c>
      <c r="I4" s="1">
        <v>5</v>
      </c>
      <c r="J4" s="1">
        <v>4.8</v>
      </c>
      <c r="K4" s="1">
        <v>4.8</v>
      </c>
      <c r="L4" s="1">
        <v>4.8</v>
      </c>
      <c r="M4" s="1">
        <v>4.7</v>
      </c>
      <c r="N4" s="1">
        <v>4.7</v>
      </c>
      <c r="O4" s="1">
        <v>4.7</v>
      </c>
      <c r="P4" s="1">
        <v>4.8</v>
      </c>
      <c r="Q4" s="1">
        <v>4.8</v>
      </c>
      <c r="R4" s="2">
        <v>4.9000000000000004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>
        <v>4</v>
      </c>
      <c r="B5" s="1" t="s">
        <v>4</v>
      </c>
      <c r="C5" s="1">
        <v>12.5</v>
      </c>
      <c r="D5" s="1">
        <v>12.5</v>
      </c>
      <c r="E5" s="1">
        <v>12.5</v>
      </c>
      <c r="F5" s="1">
        <v>11.9</v>
      </c>
      <c r="G5" s="1">
        <v>12.2</v>
      </c>
      <c r="H5" s="1">
        <v>12.3</v>
      </c>
      <c r="I5" s="1">
        <v>12.6</v>
      </c>
      <c r="J5" s="1">
        <v>12.7</v>
      </c>
      <c r="K5" s="1">
        <v>12.6</v>
      </c>
      <c r="L5" s="1">
        <v>12.6</v>
      </c>
      <c r="M5" s="1">
        <v>12.1</v>
      </c>
      <c r="N5" s="1">
        <v>11.9</v>
      </c>
      <c r="O5" s="1">
        <v>12.1</v>
      </c>
      <c r="P5" s="1">
        <v>12.2</v>
      </c>
      <c r="Q5" s="1">
        <v>12.3</v>
      </c>
      <c r="R5" s="2">
        <v>12.1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>
        <v>5</v>
      </c>
      <c r="B6" s="1" t="s">
        <v>5</v>
      </c>
      <c r="C6" s="1">
        <v>5.6</v>
      </c>
      <c r="D6" s="1">
        <v>5.7</v>
      </c>
      <c r="E6" s="1">
        <v>5.6</v>
      </c>
      <c r="F6" s="1">
        <v>5.5</v>
      </c>
      <c r="G6" s="1">
        <v>5.4</v>
      </c>
      <c r="H6" s="1">
        <v>5.5</v>
      </c>
      <c r="I6" s="1">
        <v>5.7</v>
      </c>
      <c r="J6" s="1">
        <v>5.5</v>
      </c>
      <c r="K6" s="1">
        <v>4.9000000000000004</v>
      </c>
      <c r="L6" s="1">
        <v>5</v>
      </c>
      <c r="M6" s="1">
        <v>4.5</v>
      </c>
      <c r="N6" s="1">
        <v>4.5</v>
      </c>
      <c r="O6" s="1">
        <v>4.4000000000000004</v>
      </c>
      <c r="P6" s="1">
        <v>4.4000000000000004</v>
      </c>
      <c r="Q6" s="1">
        <v>4.4000000000000004</v>
      </c>
      <c r="R6" s="2">
        <v>4.5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>
        <v>6</v>
      </c>
      <c r="B7" s="1" t="s">
        <v>6</v>
      </c>
      <c r="C7" s="1">
        <v>4</v>
      </c>
      <c r="D7" s="1">
        <v>4</v>
      </c>
      <c r="E7" s="1">
        <v>3.9</v>
      </c>
      <c r="F7" s="1">
        <v>4</v>
      </c>
      <c r="G7" s="1">
        <v>4.0999999999999996</v>
      </c>
      <c r="H7" s="1">
        <v>4</v>
      </c>
      <c r="I7" s="1">
        <v>4</v>
      </c>
      <c r="J7" s="1">
        <v>4.0999999999999996</v>
      </c>
      <c r="K7" s="1">
        <v>4.0999999999999996</v>
      </c>
      <c r="L7" s="1">
        <v>4.0999999999999996</v>
      </c>
      <c r="M7" s="1">
        <v>3.9</v>
      </c>
      <c r="N7" s="1">
        <v>4.0999999999999996</v>
      </c>
      <c r="O7" s="1">
        <v>4.0999999999999996</v>
      </c>
      <c r="P7" s="1">
        <v>4.0999999999999996</v>
      </c>
      <c r="Q7" s="1">
        <v>4.3</v>
      </c>
      <c r="R7" s="2">
        <v>4.3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>
        <v>7</v>
      </c>
      <c r="B8" s="1" t="s">
        <v>7</v>
      </c>
      <c r="C8" s="1">
        <v>2.6</v>
      </c>
      <c r="D8" s="1">
        <v>2.6</v>
      </c>
      <c r="E8" s="1">
        <v>2.6</v>
      </c>
      <c r="F8" s="1">
        <v>2.5</v>
      </c>
      <c r="G8" s="1">
        <v>2.4</v>
      </c>
      <c r="H8" s="1">
        <v>2.2999999999999998</v>
      </c>
      <c r="I8" s="1">
        <v>2.4</v>
      </c>
      <c r="J8" s="1">
        <v>2.4</v>
      </c>
      <c r="K8" s="1">
        <v>2.2999999999999998</v>
      </c>
      <c r="L8" s="1">
        <v>2.2999999999999998</v>
      </c>
      <c r="M8" s="1">
        <v>2.2999999999999998</v>
      </c>
      <c r="N8" s="1">
        <v>2.4</v>
      </c>
      <c r="O8" s="1">
        <v>2.4</v>
      </c>
      <c r="P8" s="1">
        <v>2.4</v>
      </c>
      <c r="Q8" s="1">
        <v>2.4</v>
      </c>
      <c r="R8" s="2">
        <v>2.2999999999999998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>
        <v>8</v>
      </c>
      <c r="B9" s="1" t="s">
        <v>8</v>
      </c>
      <c r="C9" s="1">
        <v>5.9</v>
      </c>
      <c r="D9" s="1">
        <v>5.9</v>
      </c>
      <c r="E9" s="1">
        <v>6.1</v>
      </c>
      <c r="F9" s="1">
        <v>6.3</v>
      </c>
      <c r="G9" s="1">
        <v>6.2</v>
      </c>
      <c r="H9" s="1">
        <v>6.5</v>
      </c>
      <c r="I9" s="1">
        <v>6.4</v>
      </c>
      <c r="J9" s="1">
        <v>6.4</v>
      </c>
      <c r="K9" s="1">
        <v>5.7</v>
      </c>
      <c r="L9" s="1">
        <v>5.8</v>
      </c>
      <c r="M9" s="1">
        <v>5.5</v>
      </c>
      <c r="N9" s="1">
        <v>5.4</v>
      </c>
      <c r="O9" s="1">
        <v>5.5</v>
      </c>
      <c r="P9" s="1">
        <v>5.7</v>
      </c>
      <c r="Q9" s="1">
        <v>5.7</v>
      </c>
      <c r="R9" s="2">
        <v>5.8</v>
      </c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>
        <v>9</v>
      </c>
      <c r="B10" s="1" t="s">
        <v>9</v>
      </c>
      <c r="C10" s="1">
        <v>4.8</v>
      </c>
      <c r="D10" s="1">
        <v>4.9000000000000004</v>
      </c>
      <c r="E10" s="1">
        <v>5</v>
      </c>
      <c r="F10" s="1">
        <v>4.9000000000000004</v>
      </c>
      <c r="G10" s="1">
        <v>4.9000000000000004</v>
      </c>
      <c r="H10" s="1">
        <v>4.7</v>
      </c>
      <c r="I10" s="1">
        <v>4.8</v>
      </c>
      <c r="J10" s="1">
        <v>4.8</v>
      </c>
      <c r="K10" s="1">
        <v>5</v>
      </c>
      <c r="L10" s="1">
        <v>4.9000000000000004</v>
      </c>
      <c r="M10" s="1">
        <v>4.9000000000000004</v>
      </c>
      <c r="N10" s="1">
        <v>4.9000000000000004</v>
      </c>
      <c r="O10" s="1">
        <v>4.8</v>
      </c>
      <c r="P10" s="1">
        <v>4.7</v>
      </c>
      <c r="Q10" s="1">
        <v>4.8</v>
      </c>
      <c r="R10" s="2">
        <v>4.5999999999999996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>
        <v>10</v>
      </c>
      <c r="B11" s="1" t="s">
        <v>10</v>
      </c>
      <c r="C11" s="1">
        <v>23.5</v>
      </c>
      <c r="D11" s="1">
        <v>24.9</v>
      </c>
      <c r="E11" s="1">
        <v>26.1</v>
      </c>
      <c r="F11" s="1">
        <v>25.3</v>
      </c>
      <c r="G11" s="1">
        <v>25.3</v>
      </c>
      <c r="H11" s="1">
        <v>25.5</v>
      </c>
      <c r="I11" s="1">
        <v>29.3</v>
      </c>
      <c r="J11" s="1">
        <v>27.4</v>
      </c>
      <c r="K11" s="1">
        <v>27.8</v>
      </c>
      <c r="L11" s="1">
        <v>27.5</v>
      </c>
      <c r="M11" s="1">
        <v>27.8</v>
      </c>
      <c r="N11" s="1">
        <v>28.2</v>
      </c>
      <c r="O11" s="1">
        <v>28.7</v>
      </c>
      <c r="P11" s="1">
        <v>29.1</v>
      </c>
      <c r="Q11" s="1">
        <v>32.700000000000003</v>
      </c>
      <c r="R11" s="2">
        <v>35.799999999999997</v>
      </c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>
        <v>11</v>
      </c>
      <c r="B12" s="1" t="s">
        <v>11</v>
      </c>
      <c r="C12" s="1">
        <v>3.1</v>
      </c>
      <c r="D12" s="1">
        <v>3.2</v>
      </c>
      <c r="E12" s="1">
        <v>3.2</v>
      </c>
      <c r="F12" s="1">
        <v>3.2</v>
      </c>
      <c r="G12" s="1">
        <v>3.2</v>
      </c>
      <c r="H12" s="1">
        <v>3.1</v>
      </c>
      <c r="I12" s="1">
        <v>3.2</v>
      </c>
      <c r="J12" s="1">
        <v>3.2</v>
      </c>
      <c r="K12" s="1">
        <v>3.2</v>
      </c>
      <c r="L12" s="1">
        <v>3.3</v>
      </c>
      <c r="M12" s="1">
        <v>3.4</v>
      </c>
      <c r="N12" s="1">
        <v>3.4</v>
      </c>
      <c r="O12" s="1">
        <v>3.4</v>
      </c>
      <c r="P12" s="1">
        <v>3.3</v>
      </c>
      <c r="Q12" s="1">
        <v>3.3</v>
      </c>
      <c r="R12" s="2">
        <v>3.3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>
        <v>12</v>
      </c>
      <c r="B13" s="1" t="s">
        <v>12</v>
      </c>
      <c r="C13" s="1">
        <v>6.3</v>
      </c>
      <c r="D13" s="1">
        <v>6.4</v>
      </c>
      <c r="E13" s="1">
        <v>6.4</v>
      </c>
      <c r="F13" s="1">
        <v>6.7</v>
      </c>
      <c r="G13" s="1">
        <v>6.4</v>
      </c>
      <c r="H13" s="1">
        <v>6.5</v>
      </c>
      <c r="I13" s="1">
        <v>6.6</v>
      </c>
      <c r="J13" s="1">
        <v>6</v>
      </c>
      <c r="K13" s="1">
        <v>5.9</v>
      </c>
      <c r="L13" s="1">
        <v>5.9</v>
      </c>
      <c r="M13" s="1">
        <v>5.4</v>
      </c>
      <c r="N13" s="1">
        <v>5.8</v>
      </c>
      <c r="O13" s="1">
        <v>5.7</v>
      </c>
      <c r="P13" s="1">
        <v>5.7</v>
      </c>
      <c r="Q13" s="1">
        <v>5.8</v>
      </c>
      <c r="R13" s="2">
        <v>5.9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>
        <v>13</v>
      </c>
      <c r="B14" s="1" t="s">
        <v>13</v>
      </c>
      <c r="C14" s="1">
        <v>6.1</v>
      </c>
      <c r="D14" s="1">
        <v>6</v>
      </c>
      <c r="E14" s="1">
        <v>6</v>
      </c>
      <c r="F14" s="1">
        <v>5.7</v>
      </c>
      <c r="G14" s="1">
        <v>5.8</v>
      </c>
      <c r="H14" s="1">
        <v>5.9</v>
      </c>
      <c r="I14" s="1">
        <v>5.9</v>
      </c>
      <c r="J14" s="1">
        <v>5.4</v>
      </c>
      <c r="K14" s="1">
        <v>5.3</v>
      </c>
      <c r="L14" s="1">
        <v>5.3</v>
      </c>
      <c r="M14" s="1">
        <v>4.8</v>
      </c>
      <c r="N14" s="1">
        <v>4.9000000000000004</v>
      </c>
      <c r="O14" s="1">
        <v>4.9000000000000004</v>
      </c>
      <c r="P14" s="1">
        <v>4.9000000000000004</v>
      </c>
      <c r="Q14" s="1">
        <v>4.8</v>
      </c>
      <c r="R14" s="2">
        <v>4.7</v>
      </c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>
        <v>14</v>
      </c>
      <c r="B15" s="1" t="s">
        <v>14</v>
      </c>
      <c r="C15" s="1">
        <v>3.8</v>
      </c>
      <c r="D15" s="1">
        <v>3.9</v>
      </c>
      <c r="E15" s="1">
        <v>3.8</v>
      </c>
      <c r="F15" s="1">
        <v>3.8</v>
      </c>
      <c r="G15" s="1">
        <v>3.8</v>
      </c>
      <c r="H15" s="1">
        <v>3.7</v>
      </c>
      <c r="I15" s="1">
        <v>3.7</v>
      </c>
      <c r="J15" s="1">
        <v>3.7</v>
      </c>
      <c r="K15" s="1">
        <v>3.7</v>
      </c>
      <c r="L15" s="1">
        <v>3.7</v>
      </c>
      <c r="M15" s="1">
        <v>3.8</v>
      </c>
      <c r="N15" s="1">
        <v>3.8</v>
      </c>
      <c r="O15" s="1">
        <v>3.9</v>
      </c>
      <c r="P15" s="1">
        <v>3.9</v>
      </c>
      <c r="Q15" s="1">
        <v>4.0999999999999996</v>
      </c>
      <c r="R15" s="2">
        <v>4.2</v>
      </c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>
        <v>15</v>
      </c>
      <c r="B16" s="1" t="s">
        <v>15</v>
      </c>
      <c r="C16" s="1">
        <v>7.3</v>
      </c>
      <c r="D16" s="1">
        <v>7.4</v>
      </c>
      <c r="E16" s="1">
        <v>7.2</v>
      </c>
      <c r="F16" s="1">
        <v>6.9</v>
      </c>
      <c r="G16" s="1">
        <v>7</v>
      </c>
      <c r="H16" s="1">
        <v>7.2</v>
      </c>
      <c r="I16" s="1">
        <v>7.3</v>
      </c>
      <c r="J16" s="1">
        <v>7.2</v>
      </c>
      <c r="K16" s="1">
        <v>6.3</v>
      </c>
      <c r="L16" s="1">
        <v>6.3</v>
      </c>
      <c r="M16" s="1">
        <v>5.7</v>
      </c>
      <c r="N16" s="1">
        <v>5.7</v>
      </c>
      <c r="O16" s="1">
        <v>5.9</v>
      </c>
      <c r="P16" s="1">
        <v>5.8</v>
      </c>
      <c r="Q16" s="1">
        <v>5.7</v>
      </c>
      <c r="R16" s="2">
        <v>5.7</v>
      </c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>
        <v>16</v>
      </c>
      <c r="B17" s="1" t="s">
        <v>16</v>
      </c>
      <c r="C17" s="1">
        <v>5.5</v>
      </c>
      <c r="D17" s="1">
        <v>5.5</v>
      </c>
      <c r="E17" s="1">
        <v>5.5</v>
      </c>
      <c r="F17" s="1">
        <v>5.4</v>
      </c>
      <c r="G17" s="1">
        <v>5.3</v>
      </c>
      <c r="H17" s="1">
        <v>5.0999999999999996</v>
      </c>
      <c r="I17" s="1">
        <v>5.2</v>
      </c>
      <c r="J17" s="1">
        <v>5.2</v>
      </c>
      <c r="K17" s="1">
        <v>5.0999999999999996</v>
      </c>
      <c r="L17" s="1">
        <v>5.2</v>
      </c>
      <c r="M17" s="1">
        <v>5.3</v>
      </c>
      <c r="N17" s="1">
        <v>5.4</v>
      </c>
      <c r="O17" s="1">
        <v>5.5</v>
      </c>
      <c r="P17" s="1">
        <v>5.5</v>
      </c>
      <c r="Q17" s="1">
        <v>5.7</v>
      </c>
      <c r="R17" s="2">
        <v>5.8</v>
      </c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>
        <v>17</v>
      </c>
      <c r="B18" s="1" t="s">
        <v>17</v>
      </c>
      <c r="C18" s="1">
        <v>7.6</v>
      </c>
      <c r="D18" s="1">
        <v>7.8</v>
      </c>
      <c r="E18" s="1">
        <v>7.8</v>
      </c>
      <c r="F18" s="1">
        <v>7.7</v>
      </c>
      <c r="G18" s="1">
        <v>7.9</v>
      </c>
      <c r="H18" s="1">
        <v>8</v>
      </c>
      <c r="I18" s="1">
        <v>8.4</v>
      </c>
      <c r="J18" s="1">
        <v>7.4</v>
      </c>
      <c r="K18" s="1">
        <v>7.4</v>
      </c>
      <c r="L18" s="1">
        <v>7.3</v>
      </c>
      <c r="M18" s="1">
        <v>6.7</v>
      </c>
      <c r="N18" s="1">
        <v>6.7</v>
      </c>
      <c r="O18" s="1">
        <v>6.7</v>
      </c>
      <c r="P18" s="1">
        <v>6.8</v>
      </c>
      <c r="Q18" s="1">
        <v>6.3</v>
      </c>
      <c r="R18" s="2">
        <v>6.9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>
        <v>18</v>
      </c>
      <c r="B19" s="1" t="s">
        <v>18</v>
      </c>
      <c r="C19" s="1">
        <v>79.400000000000006</v>
      </c>
      <c r="D19" s="1">
        <v>82</v>
      </c>
      <c r="E19" s="1">
        <v>83.3</v>
      </c>
      <c r="F19" s="1">
        <v>84.9</v>
      </c>
      <c r="G19" s="1">
        <v>86.4</v>
      </c>
      <c r="H19" s="1">
        <v>89.7</v>
      </c>
      <c r="I19" s="1">
        <v>90.4</v>
      </c>
      <c r="J19" s="1">
        <v>82.6</v>
      </c>
      <c r="K19" s="1">
        <v>83.1</v>
      </c>
      <c r="L19" s="1">
        <v>80.599999999999994</v>
      </c>
      <c r="M19" s="1">
        <v>68.599999999999994</v>
      </c>
      <c r="N19" s="1">
        <v>68.599999999999994</v>
      </c>
      <c r="O19" s="1">
        <v>69.900000000000006</v>
      </c>
      <c r="P19" s="1">
        <v>73.5</v>
      </c>
      <c r="Q19" s="1">
        <v>77.599999999999994</v>
      </c>
      <c r="R19" s="2">
        <v>88.5</v>
      </c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>
        <v>19</v>
      </c>
      <c r="B20" s="1" t="s">
        <v>19</v>
      </c>
      <c r="C20" s="1">
        <v>3.4</v>
      </c>
      <c r="D20" s="1">
        <v>3.4</v>
      </c>
      <c r="E20" s="1">
        <v>3.4</v>
      </c>
      <c r="F20" s="1">
        <v>3.4</v>
      </c>
      <c r="G20" s="1">
        <v>3.4</v>
      </c>
      <c r="H20" s="1">
        <v>3.2</v>
      </c>
      <c r="I20" s="1">
        <v>3.2</v>
      </c>
      <c r="J20" s="1">
        <v>3.3</v>
      </c>
      <c r="K20" s="1">
        <v>3.3</v>
      </c>
      <c r="L20" s="1">
        <v>3.2</v>
      </c>
      <c r="M20" s="1">
        <v>3.1</v>
      </c>
      <c r="N20" s="1">
        <v>3.1</v>
      </c>
      <c r="O20" s="1">
        <v>3.2</v>
      </c>
      <c r="P20" s="1">
        <v>3.2</v>
      </c>
      <c r="Q20" s="1">
        <v>3.2</v>
      </c>
      <c r="R20" s="2">
        <v>3.2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>
        <v>20</v>
      </c>
      <c r="B21" s="1" t="s">
        <v>20</v>
      </c>
      <c r="C21" s="1">
        <v>4.3</v>
      </c>
      <c r="D21" s="1">
        <v>4.5</v>
      </c>
      <c r="E21" s="1">
        <v>4.4000000000000004</v>
      </c>
      <c r="F21" s="1">
        <v>4.4000000000000004</v>
      </c>
      <c r="G21" s="1">
        <v>4.4000000000000004</v>
      </c>
      <c r="H21" s="1">
        <v>4.3</v>
      </c>
      <c r="I21" s="1">
        <v>4.3</v>
      </c>
      <c r="J21" s="1">
        <v>4.3</v>
      </c>
      <c r="K21" s="1">
        <v>4.2</v>
      </c>
      <c r="L21" s="1">
        <v>4.2</v>
      </c>
      <c r="M21" s="1">
        <v>4.0999999999999996</v>
      </c>
      <c r="N21" s="1">
        <v>4.3</v>
      </c>
      <c r="O21" s="1">
        <v>4.3</v>
      </c>
      <c r="P21" s="1">
        <v>4.3</v>
      </c>
      <c r="Q21" s="1">
        <v>4.2</v>
      </c>
      <c r="R21" s="2">
        <v>4.2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>
        <v>21</v>
      </c>
      <c r="B22" s="1" t="s">
        <v>21</v>
      </c>
      <c r="C22" s="1">
        <v>6.7</v>
      </c>
      <c r="D22" s="1">
        <v>6.6</v>
      </c>
      <c r="E22" s="1">
        <v>6.8999999999999995</v>
      </c>
      <c r="F22" s="1">
        <v>6.6</v>
      </c>
      <c r="G22" s="1">
        <v>6.6</v>
      </c>
      <c r="H22" s="1">
        <v>6.7</v>
      </c>
      <c r="I22" s="1">
        <v>6.7</v>
      </c>
      <c r="J22" s="1">
        <v>6.4</v>
      </c>
      <c r="K22" s="1">
        <v>6.3</v>
      </c>
      <c r="L22" s="1">
        <v>6.4</v>
      </c>
      <c r="M22" s="1">
        <v>6</v>
      </c>
      <c r="N22" s="1">
        <v>6.1</v>
      </c>
      <c r="O22" s="1">
        <v>6.2</v>
      </c>
      <c r="P22" s="1">
        <v>6.2</v>
      </c>
      <c r="Q22" s="1">
        <v>6.1</v>
      </c>
      <c r="R22" s="2">
        <v>6.2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>
        <v>22</v>
      </c>
      <c r="B23" s="1" t="s">
        <v>22</v>
      </c>
      <c r="C23" s="1">
        <v>4.4000000000000004</v>
      </c>
      <c r="D23" s="1">
        <v>4.4000000000000004</v>
      </c>
      <c r="E23" s="1">
        <v>4.3</v>
      </c>
      <c r="F23" s="1">
        <v>4.4000000000000004</v>
      </c>
      <c r="G23" s="1">
        <v>4.3</v>
      </c>
      <c r="H23" s="1">
        <v>4.2</v>
      </c>
      <c r="I23" s="1">
        <v>4.2</v>
      </c>
      <c r="J23" s="1">
        <v>4.2</v>
      </c>
      <c r="K23" s="1">
        <v>4.0999999999999996</v>
      </c>
      <c r="L23" s="1">
        <v>4.2</v>
      </c>
      <c r="M23" s="1">
        <v>4.2</v>
      </c>
      <c r="N23" s="1">
        <v>4.0999999999999996</v>
      </c>
      <c r="O23" s="1">
        <v>4.2</v>
      </c>
      <c r="P23" s="1">
        <v>4.0999999999999996</v>
      </c>
      <c r="Q23" s="1">
        <v>4.0999999999999996</v>
      </c>
      <c r="R23" s="2">
        <v>4.2</v>
      </c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>
        <v>23</v>
      </c>
      <c r="B24" s="1" t="s">
        <v>23</v>
      </c>
      <c r="C24" s="1">
        <v>3.3</v>
      </c>
      <c r="D24" s="1">
        <v>3.5</v>
      </c>
      <c r="E24" s="1">
        <v>3.4</v>
      </c>
      <c r="F24" s="1">
        <v>3.3</v>
      </c>
      <c r="G24" s="1">
        <v>3.3</v>
      </c>
      <c r="H24" s="1">
        <v>3.2</v>
      </c>
      <c r="I24" s="1">
        <v>3.4</v>
      </c>
      <c r="J24" s="1">
        <v>4</v>
      </c>
      <c r="K24" s="1">
        <v>4.2</v>
      </c>
      <c r="L24" s="1">
        <v>4.0999999999999996</v>
      </c>
      <c r="M24" s="1">
        <v>4.4000000000000004</v>
      </c>
      <c r="N24" s="1">
        <v>4.4000000000000004</v>
      </c>
      <c r="O24" s="1">
        <v>4.5</v>
      </c>
      <c r="P24" s="1">
        <v>4.5</v>
      </c>
      <c r="Q24" s="1">
        <v>4.7</v>
      </c>
      <c r="R24" s="2">
        <v>4.7</v>
      </c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>
        <v>24</v>
      </c>
      <c r="B25" s="1" t="s">
        <v>24</v>
      </c>
      <c r="C25" s="1">
        <v>5.2</v>
      </c>
      <c r="D25" s="1">
        <v>5.0999999999999996</v>
      </c>
      <c r="E25" s="1">
        <v>5.9</v>
      </c>
      <c r="F25" s="1">
        <v>5.8</v>
      </c>
      <c r="G25" s="1">
        <v>5.9</v>
      </c>
      <c r="H25" s="1">
        <v>5.9</v>
      </c>
      <c r="I25" s="1">
        <v>5.9</v>
      </c>
      <c r="J25" s="1">
        <v>6</v>
      </c>
      <c r="K25" s="1">
        <v>6.1</v>
      </c>
      <c r="L25" s="1">
        <v>5.9</v>
      </c>
      <c r="M25" s="1">
        <v>6</v>
      </c>
      <c r="N25" s="1">
        <v>6.3</v>
      </c>
      <c r="O25" s="1">
        <v>6.6</v>
      </c>
      <c r="P25" s="1">
        <v>7.1</v>
      </c>
      <c r="Q25" s="1">
        <v>7</v>
      </c>
      <c r="R25" s="2">
        <v>7</v>
      </c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>
        <v>25</v>
      </c>
      <c r="B26" s="1" t="s">
        <v>25</v>
      </c>
      <c r="C26" s="1">
        <v>4.2</v>
      </c>
      <c r="D26" s="1">
        <v>4.0999999999999996</v>
      </c>
      <c r="E26" s="1">
        <v>4.2</v>
      </c>
      <c r="F26" s="1">
        <v>4</v>
      </c>
      <c r="G26" s="1">
        <v>4.5999999999999996</v>
      </c>
      <c r="H26" s="1">
        <v>4.5999999999999996</v>
      </c>
      <c r="I26" s="1">
        <v>4.5999999999999996</v>
      </c>
      <c r="J26" s="1">
        <v>4.4000000000000004</v>
      </c>
      <c r="K26" s="1">
        <v>4.4000000000000004</v>
      </c>
      <c r="L26" s="1">
        <v>4.3</v>
      </c>
      <c r="M26" s="1">
        <v>4.0999999999999996</v>
      </c>
      <c r="N26" s="1">
        <v>4</v>
      </c>
      <c r="O26" s="1">
        <v>4</v>
      </c>
      <c r="P26" s="1">
        <v>3.9</v>
      </c>
      <c r="Q26" s="1">
        <v>3.8</v>
      </c>
      <c r="R26" s="2">
        <v>3.7</v>
      </c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>
        <v>26</v>
      </c>
      <c r="B27" s="1" t="s">
        <v>26</v>
      </c>
      <c r="C27" s="1">
        <v>2.6</v>
      </c>
      <c r="D27" s="1">
        <v>2.7</v>
      </c>
      <c r="E27" s="1">
        <v>2.6</v>
      </c>
      <c r="F27" s="1">
        <v>2.7</v>
      </c>
      <c r="G27" s="1">
        <v>2.6</v>
      </c>
      <c r="H27" s="1">
        <v>2.6</v>
      </c>
      <c r="I27" s="1">
        <v>2.6</v>
      </c>
      <c r="J27" s="1">
        <v>2.6</v>
      </c>
      <c r="K27" s="1">
        <v>2.6</v>
      </c>
      <c r="L27" s="1">
        <v>2.6</v>
      </c>
      <c r="M27" s="1">
        <v>2.7</v>
      </c>
      <c r="N27" s="1">
        <v>2.6</v>
      </c>
      <c r="O27" s="1">
        <v>2.6</v>
      </c>
      <c r="P27" s="1">
        <v>2.6</v>
      </c>
      <c r="Q27" s="1">
        <v>2.6</v>
      </c>
      <c r="R27" s="2">
        <v>2.5</v>
      </c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>
        <v>27</v>
      </c>
      <c r="B28" s="1" t="s">
        <v>27</v>
      </c>
      <c r="C28" s="1">
        <v>2.5</v>
      </c>
      <c r="D28" s="1">
        <v>2.5</v>
      </c>
      <c r="E28" s="1">
        <v>2.4</v>
      </c>
      <c r="F28" s="1">
        <v>2.2999999999999998</v>
      </c>
      <c r="G28" s="1">
        <v>2.2999999999999998</v>
      </c>
      <c r="H28" s="1">
        <v>2.2999999999999998</v>
      </c>
      <c r="I28" s="1">
        <v>2.4</v>
      </c>
      <c r="J28" s="1">
        <v>2.4</v>
      </c>
      <c r="K28" s="1">
        <v>2.2999999999999998</v>
      </c>
      <c r="L28" s="1">
        <v>2.2000000000000002</v>
      </c>
      <c r="M28" s="1">
        <v>2.2000000000000002</v>
      </c>
      <c r="N28" s="1">
        <v>2.2000000000000002</v>
      </c>
      <c r="O28" s="1">
        <v>2.2000000000000002</v>
      </c>
      <c r="P28" s="1">
        <v>2.1</v>
      </c>
      <c r="Q28" s="1">
        <v>1.9</v>
      </c>
      <c r="R28" s="2">
        <v>2</v>
      </c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>
        <v>28</v>
      </c>
      <c r="B29" s="1" t="s">
        <v>28</v>
      </c>
      <c r="C29" s="1">
        <v>37.700000000000003</v>
      </c>
      <c r="D29" s="1">
        <v>38.200000000000003</v>
      </c>
      <c r="E29" s="1">
        <v>37.700000000000003</v>
      </c>
      <c r="F29" s="1">
        <v>38.799999999999997</v>
      </c>
      <c r="G29" s="1">
        <v>40.200000000000003</v>
      </c>
      <c r="H29" s="1">
        <v>41.5</v>
      </c>
      <c r="I29" s="1">
        <v>43.2</v>
      </c>
      <c r="J29" s="1">
        <v>40.5</v>
      </c>
      <c r="K29" s="1">
        <v>41.7</v>
      </c>
      <c r="L29" s="1">
        <v>42.3</v>
      </c>
      <c r="M29" s="1">
        <v>38.6</v>
      </c>
      <c r="N29" s="1">
        <v>40.9</v>
      </c>
      <c r="O29" s="1">
        <v>43.2</v>
      </c>
      <c r="P29" s="1">
        <v>43.7</v>
      </c>
      <c r="Q29" s="1">
        <v>45.8</v>
      </c>
      <c r="R29" s="2">
        <v>48.1</v>
      </c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>
        <v>29</v>
      </c>
      <c r="B30" s="1" t="s">
        <v>29</v>
      </c>
      <c r="C30" s="1">
        <v>1.7</v>
      </c>
      <c r="D30" s="1">
        <v>1.7</v>
      </c>
      <c r="E30" s="1">
        <v>1.7</v>
      </c>
      <c r="F30" s="1">
        <v>1.7</v>
      </c>
      <c r="G30" s="1">
        <v>1.7</v>
      </c>
      <c r="H30" s="1">
        <v>1.7</v>
      </c>
      <c r="I30" s="1">
        <v>1.7</v>
      </c>
      <c r="J30" s="1">
        <v>1.7</v>
      </c>
      <c r="K30" s="1">
        <v>1.7</v>
      </c>
      <c r="L30" s="1">
        <v>1.7</v>
      </c>
      <c r="M30" s="1">
        <v>1.7</v>
      </c>
      <c r="N30" s="1">
        <v>1.7</v>
      </c>
      <c r="O30" s="1">
        <v>1.7</v>
      </c>
      <c r="P30" s="1">
        <v>1.8</v>
      </c>
      <c r="Q30" s="1">
        <v>1.8</v>
      </c>
      <c r="R30" s="2">
        <v>1.8</v>
      </c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>
        <v>30</v>
      </c>
      <c r="B31" s="1" t="s">
        <v>30</v>
      </c>
      <c r="C31" s="1">
        <v>1.4</v>
      </c>
      <c r="D31" s="1">
        <v>1.4</v>
      </c>
      <c r="E31" s="1">
        <v>1.4</v>
      </c>
      <c r="F31" s="1">
        <v>1.4</v>
      </c>
      <c r="G31" s="1">
        <v>1.4</v>
      </c>
      <c r="H31" s="1">
        <v>1.4</v>
      </c>
      <c r="I31" s="1">
        <v>1.4</v>
      </c>
      <c r="J31" s="1">
        <v>1.5</v>
      </c>
      <c r="K31" s="1">
        <v>1.5</v>
      </c>
      <c r="L31" s="1">
        <v>1.5</v>
      </c>
      <c r="M31" s="1">
        <v>1.5</v>
      </c>
      <c r="N31" s="1">
        <v>1.4</v>
      </c>
      <c r="O31" s="1">
        <v>1.5</v>
      </c>
      <c r="P31" s="1">
        <v>1.4</v>
      </c>
      <c r="Q31" s="1">
        <v>1.4</v>
      </c>
      <c r="R31" s="2">
        <v>1.3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>
        <v>31</v>
      </c>
      <c r="B32" s="1" t="s">
        <v>31</v>
      </c>
      <c r="C32" s="1" t="s">
        <v>84</v>
      </c>
      <c r="D32" s="1" t="s">
        <v>84</v>
      </c>
      <c r="E32" s="1" t="s">
        <v>84</v>
      </c>
      <c r="F32" s="1" t="s">
        <v>84</v>
      </c>
      <c r="G32" s="1" t="s">
        <v>84</v>
      </c>
      <c r="H32" s="1" t="s">
        <v>84</v>
      </c>
      <c r="I32" s="1" t="s">
        <v>84</v>
      </c>
      <c r="J32" s="1" t="s">
        <v>84</v>
      </c>
      <c r="K32" s="1" t="s">
        <v>84</v>
      </c>
      <c r="L32" s="1">
        <v>8</v>
      </c>
      <c r="M32" s="1">
        <v>8.1999999999999993</v>
      </c>
      <c r="N32" s="1">
        <v>8.4</v>
      </c>
      <c r="O32" s="1">
        <v>8.4</v>
      </c>
      <c r="P32" s="1">
        <v>8.6999999999999993</v>
      </c>
      <c r="Q32" s="1">
        <v>8.5</v>
      </c>
      <c r="R32" s="2">
        <v>8.6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>
        <v>32</v>
      </c>
      <c r="B33" s="1" t="s">
        <v>32</v>
      </c>
      <c r="C33" s="1">
        <v>21.7</v>
      </c>
      <c r="D33" s="1">
        <v>22</v>
      </c>
      <c r="E33" s="1">
        <v>21.8</v>
      </c>
      <c r="F33" s="1">
        <v>22</v>
      </c>
      <c r="G33" s="1">
        <v>22.3</v>
      </c>
      <c r="H33" s="1">
        <v>21.9</v>
      </c>
      <c r="I33" s="1">
        <v>22.2</v>
      </c>
      <c r="J33" s="1">
        <v>21.8</v>
      </c>
      <c r="K33" s="1">
        <v>22.2</v>
      </c>
      <c r="L33" s="1">
        <v>22</v>
      </c>
      <c r="M33" s="1">
        <v>22.1</v>
      </c>
      <c r="N33" s="1">
        <v>22.3</v>
      </c>
      <c r="O33" s="1">
        <v>24</v>
      </c>
      <c r="P33" s="1">
        <v>24.5</v>
      </c>
      <c r="Q33" s="1">
        <v>24.6</v>
      </c>
      <c r="R33" s="2">
        <v>25.7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>
        <v>33</v>
      </c>
      <c r="B34" s="1" t="s">
        <v>33</v>
      </c>
      <c r="C34" s="1">
        <v>6.6</v>
      </c>
      <c r="D34" s="1">
        <v>6.7</v>
      </c>
      <c r="E34" s="1">
        <v>6.7</v>
      </c>
      <c r="F34" s="1">
        <v>6.7</v>
      </c>
      <c r="G34" s="1">
        <v>6.9</v>
      </c>
      <c r="H34" s="1">
        <v>6.9</v>
      </c>
      <c r="I34" s="1">
        <v>7.1</v>
      </c>
      <c r="J34" s="1">
        <v>6.7</v>
      </c>
      <c r="K34" s="1">
        <v>6.7</v>
      </c>
      <c r="L34" s="1">
        <v>6.6</v>
      </c>
      <c r="M34" s="1">
        <v>6.2</v>
      </c>
      <c r="N34" s="1">
        <v>6.3</v>
      </c>
      <c r="O34" s="1">
        <v>6.3</v>
      </c>
      <c r="P34" s="1">
        <v>6.2</v>
      </c>
      <c r="Q34" s="1">
        <v>6.2</v>
      </c>
      <c r="R34" s="2">
        <v>6.2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>
        <v>34</v>
      </c>
      <c r="B35" s="1" t="s">
        <v>34</v>
      </c>
      <c r="C35" s="1">
        <v>12.7</v>
      </c>
      <c r="D35" s="1">
        <v>13</v>
      </c>
      <c r="E35" s="1">
        <v>13.2</v>
      </c>
      <c r="F35" s="1">
        <v>13.2</v>
      </c>
      <c r="G35" s="1">
        <v>13.2</v>
      </c>
      <c r="H35" s="1">
        <v>13.2</v>
      </c>
      <c r="I35" s="1">
        <v>13.1</v>
      </c>
      <c r="J35" s="1">
        <v>12.2</v>
      </c>
      <c r="K35" s="1">
        <v>12.4</v>
      </c>
      <c r="L35" s="1">
        <v>12.3</v>
      </c>
      <c r="M35" s="1">
        <v>11.2</v>
      </c>
      <c r="N35" s="1">
        <v>11.2</v>
      </c>
      <c r="O35" s="1">
        <v>11.2</v>
      </c>
      <c r="P35" s="1">
        <v>11.3</v>
      </c>
      <c r="Q35" s="1">
        <v>11.3</v>
      </c>
      <c r="R35" s="2">
        <v>11.3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>
        <v>35</v>
      </c>
      <c r="B36" s="1" t="s">
        <v>35</v>
      </c>
      <c r="C36" s="1">
        <v>16.2</v>
      </c>
      <c r="D36" s="1">
        <v>16.600000000000001</v>
      </c>
      <c r="E36" s="1">
        <v>16.600000000000001</v>
      </c>
      <c r="F36" s="1">
        <v>16.2</v>
      </c>
      <c r="G36" s="1">
        <v>16.3</v>
      </c>
      <c r="H36" s="1">
        <v>16.5</v>
      </c>
      <c r="I36" s="1">
        <v>17</v>
      </c>
      <c r="J36" s="1">
        <v>17.100000000000001</v>
      </c>
      <c r="K36" s="1">
        <v>16.399999999999999</v>
      </c>
      <c r="L36" s="1">
        <v>16.3</v>
      </c>
      <c r="M36" s="1">
        <v>16</v>
      </c>
      <c r="N36" s="1">
        <v>15.8</v>
      </c>
      <c r="O36" s="1">
        <v>15.8</v>
      </c>
      <c r="P36" s="1">
        <v>15.8</v>
      </c>
      <c r="Q36" s="1">
        <v>15.6</v>
      </c>
      <c r="R36" s="2">
        <v>16.2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>
        <v>36</v>
      </c>
      <c r="B37" s="1" t="s">
        <v>36</v>
      </c>
      <c r="C37" s="1" t="s">
        <v>84</v>
      </c>
      <c r="D37" s="1" t="s">
        <v>84</v>
      </c>
      <c r="E37" s="1" t="s">
        <v>84</v>
      </c>
      <c r="F37" s="1" t="s">
        <v>84</v>
      </c>
      <c r="G37" s="1" t="s">
        <v>84</v>
      </c>
      <c r="H37" s="1" t="s">
        <v>84</v>
      </c>
      <c r="I37" s="1" t="s">
        <v>84</v>
      </c>
      <c r="J37" s="1" t="s">
        <v>84</v>
      </c>
      <c r="K37" s="1" t="s">
        <v>84</v>
      </c>
      <c r="L37" s="1">
        <v>1.6</v>
      </c>
      <c r="M37" s="1">
        <v>1.7</v>
      </c>
      <c r="N37" s="1">
        <v>1.7</v>
      </c>
      <c r="O37" s="1">
        <v>2</v>
      </c>
      <c r="P37" s="1">
        <v>2.1</v>
      </c>
      <c r="Q37" s="1">
        <v>2</v>
      </c>
      <c r="R37" s="2">
        <v>2.2999999999999998</v>
      </c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>
        <v>37</v>
      </c>
      <c r="B38" s="1" t="s">
        <v>37</v>
      </c>
      <c r="C38" s="1">
        <v>10.1</v>
      </c>
      <c r="D38" s="1">
        <v>10.6</v>
      </c>
      <c r="E38" s="1">
        <v>10.6</v>
      </c>
      <c r="F38" s="1">
        <v>10.8</v>
      </c>
      <c r="G38" s="1">
        <v>10.8</v>
      </c>
      <c r="H38" s="1">
        <v>11.4</v>
      </c>
      <c r="I38" s="1">
        <v>11.6</v>
      </c>
      <c r="J38" s="1">
        <v>11.5</v>
      </c>
      <c r="K38" s="1">
        <v>11.7</v>
      </c>
      <c r="L38" s="1">
        <v>11.9</v>
      </c>
      <c r="M38" s="1">
        <v>11.1</v>
      </c>
      <c r="N38" s="1">
        <v>11.5</v>
      </c>
      <c r="O38" s="1">
        <v>12.3</v>
      </c>
      <c r="P38" s="1">
        <v>12.7</v>
      </c>
      <c r="Q38" s="1">
        <v>12.9</v>
      </c>
      <c r="R38" s="2">
        <v>13</v>
      </c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>
        <v>38</v>
      </c>
      <c r="B39" s="1" t="s">
        <v>38</v>
      </c>
      <c r="C39" s="1">
        <v>1.1000000000000001</v>
      </c>
      <c r="D39" s="1">
        <v>1.2</v>
      </c>
      <c r="E39" s="1">
        <v>1.2</v>
      </c>
      <c r="F39" s="1">
        <v>1.2</v>
      </c>
      <c r="G39" s="1">
        <v>1.3</v>
      </c>
      <c r="H39" s="1">
        <v>1.4</v>
      </c>
      <c r="I39" s="1">
        <v>1.5</v>
      </c>
      <c r="J39" s="1">
        <v>1.6</v>
      </c>
      <c r="K39" s="1">
        <v>1.7</v>
      </c>
      <c r="L39" s="1">
        <v>1.8</v>
      </c>
      <c r="M39" s="1">
        <v>1.9</v>
      </c>
      <c r="N39" s="1">
        <v>2</v>
      </c>
      <c r="O39" s="1">
        <v>2.2000000000000002</v>
      </c>
      <c r="P39" s="1">
        <v>2.2999999999999998</v>
      </c>
      <c r="Q39" s="1">
        <v>2.2999999999999998</v>
      </c>
      <c r="R39" s="2">
        <v>2.2999999999999998</v>
      </c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>
        <v>39</v>
      </c>
      <c r="B40" s="1" t="s">
        <v>39</v>
      </c>
      <c r="C40" s="1">
        <v>3.8</v>
      </c>
      <c r="D40" s="1">
        <v>3.9</v>
      </c>
      <c r="E40" s="1">
        <v>3.9</v>
      </c>
      <c r="F40" s="1">
        <v>3.8</v>
      </c>
      <c r="G40" s="1">
        <v>3.9</v>
      </c>
      <c r="H40" s="1">
        <v>3.8</v>
      </c>
      <c r="I40" s="1">
        <v>4</v>
      </c>
      <c r="J40" s="1">
        <v>3.8</v>
      </c>
      <c r="K40" s="1">
        <v>3.8</v>
      </c>
      <c r="L40" s="1">
        <v>4</v>
      </c>
      <c r="M40" s="1">
        <v>3.8</v>
      </c>
      <c r="N40" s="1">
        <v>3.9</v>
      </c>
      <c r="O40" s="1">
        <v>3.9</v>
      </c>
      <c r="P40" s="1">
        <v>3.9</v>
      </c>
      <c r="Q40" s="1">
        <v>4.0999999999999996</v>
      </c>
      <c r="R40" s="2">
        <v>4.2</v>
      </c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>
        <v>40</v>
      </c>
      <c r="B41" s="1" t="s">
        <v>40</v>
      </c>
      <c r="C41" s="1">
        <v>1.5</v>
      </c>
      <c r="D41" s="1">
        <v>1.6</v>
      </c>
      <c r="E41" s="1">
        <v>1.6</v>
      </c>
      <c r="F41" s="1">
        <v>1.6</v>
      </c>
      <c r="G41" s="1">
        <v>1.7</v>
      </c>
      <c r="H41" s="1">
        <v>1.6</v>
      </c>
      <c r="I41" s="1">
        <v>1.7</v>
      </c>
      <c r="J41" s="1">
        <v>1.8</v>
      </c>
      <c r="K41" s="1">
        <v>1.8</v>
      </c>
      <c r="L41" s="1">
        <v>1.8</v>
      </c>
      <c r="M41" s="1">
        <v>1.8</v>
      </c>
      <c r="N41" s="1">
        <v>1.9</v>
      </c>
      <c r="O41" s="1">
        <v>1.9</v>
      </c>
      <c r="P41" s="1">
        <v>1.9</v>
      </c>
      <c r="Q41" s="1">
        <v>1.9</v>
      </c>
      <c r="R41" s="2">
        <v>2</v>
      </c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>
        <v>41</v>
      </c>
      <c r="B42" s="1" t="s">
        <v>41</v>
      </c>
      <c r="C42" s="1">
        <v>4.7</v>
      </c>
      <c r="D42" s="1">
        <v>4.7</v>
      </c>
      <c r="E42" s="1">
        <v>5</v>
      </c>
      <c r="F42" s="1">
        <v>4.9000000000000004</v>
      </c>
      <c r="G42" s="1">
        <v>5</v>
      </c>
      <c r="H42" s="1">
        <v>5</v>
      </c>
      <c r="I42" s="1">
        <v>5.3</v>
      </c>
      <c r="J42" s="1">
        <v>5</v>
      </c>
      <c r="K42" s="1">
        <v>5.0999999999999996</v>
      </c>
      <c r="L42" s="1">
        <v>5</v>
      </c>
      <c r="M42" s="1">
        <v>4.5</v>
      </c>
      <c r="N42" s="1">
        <v>4.7</v>
      </c>
      <c r="O42" s="1">
        <v>4.9000000000000004</v>
      </c>
      <c r="P42" s="1">
        <v>4.7</v>
      </c>
      <c r="Q42" s="1">
        <v>4.8</v>
      </c>
      <c r="R42" s="2">
        <v>4.8</v>
      </c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>
        <v>42</v>
      </c>
      <c r="B43" s="1" t="s">
        <v>42</v>
      </c>
      <c r="C43" s="1">
        <v>0</v>
      </c>
      <c r="D43" s="1">
        <v>2.5</v>
      </c>
      <c r="E43" s="1">
        <v>2.7</v>
      </c>
      <c r="F43" s="1">
        <v>3</v>
      </c>
      <c r="G43" s="1">
        <v>3.4</v>
      </c>
      <c r="H43" s="1">
        <v>3.6</v>
      </c>
      <c r="I43" s="1">
        <v>3.5</v>
      </c>
      <c r="J43" s="1">
        <v>3.5</v>
      </c>
      <c r="K43" s="1">
        <v>3.6</v>
      </c>
      <c r="L43" s="1">
        <v>3.6</v>
      </c>
      <c r="M43" s="1">
        <v>3.8</v>
      </c>
      <c r="N43" s="1">
        <v>4</v>
      </c>
      <c r="O43" s="1">
        <v>4</v>
      </c>
      <c r="P43" s="1">
        <v>4.3</v>
      </c>
      <c r="Q43" s="1">
        <v>4.4000000000000004</v>
      </c>
      <c r="R43" s="2">
        <v>4.8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5" thickBot="1" x14ac:dyDescent="0.25">
      <c r="A44" s="1">
        <v>43</v>
      </c>
      <c r="B44" s="1" t="s">
        <v>43</v>
      </c>
      <c r="C44" s="1">
        <v>12.3</v>
      </c>
      <c r="D44" s="1">
        <v>12.2</v>
      </c>
      <c r="E44" s="1">
        <v>12.4</v>
      </c>
      <c r="F44" s="1">
        <v>12.1</v>
      </c>
      <c r="G44" s="1">
        <v>12.9</v>
      </c>
      <c r="H44" s="1">
        <v>11</v>
      </c>
      <c r="I44" s="1">
        <v>12.5</v>
      </c>
      <c r="J44" s="1">
        <v>12.5</v>
      </c>
      <c r="K44" s="1">
        <v>11.8</v>
      </c>
      <c r="L44" s="1">
        <v>12.1</v>
      </c>
      <c r="M44" s="1">
        <v>11.6</v>
      </c>
      <c r="N44" s="1">
        <v>11.9</v>
      </c>
      <c r="O44" s="1">
        <v>12.1</v>
      </c>
      <c r="P44" s="1">
        <v>12.3</v>
      </c>
      <c r="Q44" s="1">
        <v>12.4</v>
      </c>
      <c r="R44" s="84">
        <v>12.9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>
        <v>44</v>
      </c>
      <c r="B45" s="1" t="s">
        <v>44</v>
      </c>
      <c r="C45" s="1">
        <v>17</v>
      </c>
      <c r="D45" s="1">
        <v>17.3</v>
      </c>
      <c r="E45" s="1">
        <v>17.5</v>
      </c>
      <c r="F45" s="1">
        <v>16.899999999999999</v>
      </c>
      <c r="G45" s="1">
        <v>17.399999999999999</v>
      </c>
      <c r="H45" s="1">
        <v>17.2</v>
      </c>
      <c r="I45" s="1">
        <v>17.5</v>
      </c>
      <c r="J45" s="1">
        <v>16.899999999999999</v>
      </c>
      <c r="K45" s="1">
        <v>17</v>
      </c>
      <c r="L45" s="1">
        <v>17.399999999999999</v>
      </c>
      <c r="M45" s="1">
        <v>16.399999999999999</v>
      </c>
      <c r="N45" s="1">
        <v>16.7</v>
      </c>
      <c r="O45" s="1">
        <v>17.100000000000001</v>
      </c>
      <c r="P45" s="1">
        <v>17.399999999999999</v>
      </c>
      <c r="Q45" s="1">
        <v>17.5</v>
      </c>
      <c r="R45" s="2">
        <v>18</v>
      </c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>
        <v>45</v>
      </c>
      <c r="B46" s="1" t="s">
        <v>45</v>
      </c>
      <c r="C46" s="1">
        <v>2.4</v>
      </c>
      <c r="D46" s="1">
        <v>2.4</v>
      </c>
      <c r="E46" s="1">
        <v>2.5</v>
      </c>
      <c r="F46" s="1">
        <v>2.4</v>
      </c>
      <c r="G46" s="1">
        <v>2.4</v>
      </c>
      <c r="H46" s="1">
        <v>2.2999999999999998</v>
      </c>
      <c r="I46" s="1">
        <v>2.4</v>
      </c>
      <c r="J46" s="1">
        <v>2.4</v>
      </c>
      <c r="K46" s="1">
        <v>2.4</v>
      </c>
      <c r="L46" s="1">
        <v>2.4</v>
      </c>
      <c r="M46" s="1">
        <v>2.4</v>
      </c>
      <c r="N46" s="1">
        <v>2.4</v>
      </c>
      <c r="O46" s="1">
        <v>2.5</v>
      </c>
      <c r="P46" s="1">
        <v>2.5</v>
      </c>
      <c r="Q46" s="1">
        <v>2.5</v>
      </c>
      <c r="R46" s="2">
        <v>2.5</v>
      </c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>
        <v>46</v>
      </c>
      <c r="B47" s="1" t="s">
        <v>46</v>
      </c>
      <c r="C47" s="1">
        <v>4.4000000000000004</v>
      </c>
      <c r="D47" s="1">
        <v>4.4000000000000004</v>
      </c>
      <c r="E47" s="1">
        <v>4.3</v>
      </c>
      <c r="F47" s="1">
        <v>4.3</v>
      </c>
      <c r="G47" s="1">
        <v>4.3</v>
      </c>
      <c r="H47" s="1">
        <v>4.3</v>
      </c>
      <c r="I47" s="1">
        <v>4.3</v>
      </c>
      <c r="J47" s="1">
        <v>4.3</v>
      </c>
      <c r="K47" s="1">
        <v>4.3</v>
      </c>
      <c r="L47" s="1">
        <v>4.4000000000000004</v>
      </c>
      <c r="M47" s="1">
        <v>4.3</v>
      </c>
      <c r="N47" s="1">
        <v>4.3</v>
      </c>
      <c r="O47" s="1">
        <v>4.3</v>
      </c>
      <c r="P47" s="1">
        <v>4.3</v>
      </c>
      <c r="Q47" s="1">
        <v>4.2</v>
      </c>
      <c r="R47" s="2">
        <v>4.3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>
        <v>47</v>
      </c>
      <c r="B48" s="1" t="s">
        <v>47</v>
      </c>
      <c r="C48" s="1">
        <v>16.899999999999999</v>
      </c>
      <c r="D48" s="1">
        <v>17</v>
      </c>
      <c r="E48" s="1">
        <v>16.899999999999999</v>
      </c>
      <c r="F48" s="1">
        <v>16.2</v>
      </c>
      <c r="G48" s="1">
        <v>16.600000000000001</v>
      </c>
      <c r="H48" s="1">
        <v>16.7</v>
      </c>
      <c r="I48" s="1">
        <v>16.8</v>
      </c>
      <c r="J48" s="1">
        <v>16</v>
      </c>
      <c r="K48" s="1">
        <v>15.9</v>
      </c>
      <c r="L48" s="1">
        <v>16.2</v>
      </c>
      <c r="M48" s="1">
        <v>15.7</v>
      </c>
      <c r="N48" s="1">
        <v>15.6</v>
      </c>
      <c r="O48" s="1">
        <v>16.2</v>
      </c>
      <c r="P48" s="1">
        <v>16.5</v>
      </c>
      <c r="Q48" s="1">
        <v>16.7</v>
      </c>
      <c r="R48" s="2">
        <v>17.3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>
        <v>48</v>
      </c>
      <c r="B49" s="1" t="s">
        <v>48</v>
      </c>
      <c r="C49" s="1">
        <v>8.8000000000000007</v>
      </c>
      <c r="D49" s="1">
        <v>9</v>
      </c>
      <c r="E49" s="1">
        <v>8.9</v>
      </c>
      <c r="F49" s="1">
        <v>8.9</v>
      </c>
      <c r="G49" s="1">
        <v>8.9</v>
      </c>
      <c r="H49" s="1">
        <v>8.9</v>
      </c>
      <c r="I49" s="1">
        <v>8.8000000000000007</v>
      </c>
      <c r="J49" s="1">
        <v>8.3000000000000007</v>
      </c>
      <c r="K49" s="1">
        <v>8.1999999999999993</v>
      </c>
      <c r="L49" s="1">
        <v>8.1</v>
      </c>
      <c r="M49" s="1">
        <v>8.4</v>
      </c>
      <c r="N49" s="1">
        <v>7.5</v>
      </c>
      <c r="O49" s="1">
        <v>7.7</v>
      </c>
      <c r="P49" s="1">
        <v>7.4</v>
      </c>
      <c r="Q49" s="1">
        <v>7.5</v>
      </c>
      <c r="R49" s="2">
        <v>7.6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>
        <v>49</v>
      </c>
      <c r="B50" s="1" t="s">
        <v>49</v>
      </c>
      <c r="C50" s="1">
        <v>6.1</v>
      </c>
      <c r="D50" s="1">
        <v>6.2</v>
      </c>
      <c r="E50" s="1">
        <v>6.1</v>
      </c>
      <c r="F50" s="1">
        <v>6.1</v>
      </c>
      <c r="G50" s="1">
        <v>5.9</v>
      </c>
      <c r="H50" s="1">
        <v>5.9</v>
      </c>
      <c r="I50" s="1">
        <v>6.1</v>
      </c>
      <c r="J50" s="1">
        <v>6.1</v>
      </c>
      <c r="K50" s="1">
        <v>6.1</v>
      </c>
      <c r="L50" s="1">
        <v>6</v>
      </c>
      <c r="M50" s="1">
        <v>6.1</v>
      </c>
      <c r="N50" s="1">
        <v>6.1</v>
      </c>
      <c r="O50" s="1">
        <v>6.1</v>
      </c>
      <c r="P50" s="1">
        <v>6</v>
      </c>
      <c r="Q50" s="1">
        <v>6</v>
      </c>
      <c r="R50" s="2">
        <v>6.1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>
        <v>50</v>
      </c>
      <c r="B51" s="1" t="s">
        <v>50</v>
      </c>
      <c r="C51" s="1">
        <v>15</v>
      </c>
      <c r="D51" s="1">
        <v>14.7</v>
      </c>
      <c r="E51" s="1">
        <v>14.8</v>
      </c>
      <c r="F51" s="1">
        <v>14.4</v>
      </c>
      <c r="G51" s="1">
        <v>14.7</v>
      </c>
      <c r="H51" s="1">
        <v>14.3</v>
      </c>
      <c r="I51" s="1">
        <v>14.4</v>
      </c>
      <c r="J51" s="1">
        <v>13.2</v>
      </c>
      <c r="K51" s="1">
        <v>13.2</v>
      </c>
      <c r="L51" s="1">
        <v>13.4</v>
      </c>
      <c r="M51" s="1">
        <v>13</v>
      </c>
      <c r="N51" s="1">
        <v>13</v>
      </c>
      <c r="O51" s="1">
        <v>13.4</v>
      </c>
      <c r="P51" s="1">
        <v>13.3</v>
      </c>
      <c r="Q51" s="1">
        <v>13.1</v>
      </c>
      <c r="R51" s="2">
        <v>13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>
        <v>51</v>
      </c>
      <c r="B52" s="1" t="s">
        <v>51</v>
      </c>
      <c r="C52" s="1">
        <v>6.6</v>
      </c>
      <c r="D52" s="1">
        <v>6.5</v>
      </c>
      <c r="E52" s="1">
        <v>6.5</v>
      </c>
      <c r="F52" s="1">
        <v>6.5</v>
      </c>
      <c r="G52" s="1">
        <v>6.5</v>
      </c>
      <c r="H52" s="1">
        <v>6.5</v>
      </c>
      <c r="I52" s="1">
        <v>6.5</v>
      </c>
      <c r="J52" s="1">
        <v>6.2</v>
      </c>
      <c r="K52" s="1">
        <v>6.1</v>
      </c>
      <c r="L52" s="1">
        <v>6</v>
      </c>
      <c r="M52" s="1">
        <v>5.8</v>
      </c>
      <c r="N52" s="1">
        <v>5.8</v>
      </c>
      <c r="O52" s="1">
        <v>6.1</v>
      </c>
      <c r="P52" s="1">
        <v>6</v>
      </c>
      <c r="Q52" s="1">
        <v>6.1</v>
      </c>
      <c r="R52" s="2">
        <v>6.2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>
        <v>52</v>
      </c>
      <c r="B53" s="1" t="s">
        <v>52</v>
      </c>
      <c r="C53" s="1">
        <v>15.2</v>
      </c>
      <c r="D53" s="1">
        <v>15.9</v>
      </c>
      <c r="E53" s="1">
        <v>15.9</v>
      </c>
      <c r="F53" s="1">
        <v>15.7</v>
      </c>
      <c r="G53" s="1">
        <v>15.8</v>
      </c>
      <c r="H53" s="1">
        <v>15.7</v>
      </c>
      <c r="I53" s="1">
        <v>16.600000000000001</v>
      </c>
      <c r="J53" s="1">
        <v>15.3</v>
      </c>
      <c r="K53" s="1">
        <v>16.2</v>
      </c>
      <c r="L53" s="1">
        <v>16.100000000000001</v>
      </c>
      <c r="M53" s="1">
        <v>15.4</v>
      </c>
      <c r="N53" s="1">
        <v>15.4</v>
      </c>
      <c r="O53" s="1">
        <v>15.1</v>
      </c>
      <c r="P53" s="1">
        <v>15.3</v>
      </c>
      <c r="Q53" s="1">
        <v>15.5</v>
      </c>
      <c r="R53" s="2">
        <v>15.4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>
        <v>53</v>
      </c>
      <c r="B54" s="1" t="s">
        <v>53</v>
      </c>
      <c r="C54" s="1">
        <v>10.5</v>
      </c>
      <c r="D54" s="1">
        <v>10.4</v>
      </c>
      <c r="E54" s="1">
        <v>10.4</v>
      </c>
      <c r="F54" s="1">
        <v>10.5</v>
      </c>
      <c r="G54" s="1">
        <v>10.3</v>
      </c>
      <c r="H54" s="1">
        <v>10.6</v>
      </c>
      <c r="I54" s="1">
        <v>10.6</v>
      </c>
      <c r="J54" s="1">
        <v>10.4</v>
      </c>
      <c r="K54" s="1">
        <v>9.8000000000000007</v>
      </c>
      <c r="L54" s="1">
        <v>9.9</v>
      </c>
      <c r="M54" s="1">
        <v>9.4</v>
      </c>
      <c r="N54" s="1">
        <v>9.3000000000000007</v>
      </c>
      <c r="O54" s="1">
        <v>9.3000000000000007</v>
      </c>
      <c r="P54" s="1">
        <v>9.1999999999999993</v>
      </c>
      <c r="Q54" s="1">
        <v>9.1</v>
      </c>
      <c r="R54" s="2">
        <v>9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>
        <v>54</v>
      </c>
      <c r="B55" s="1" t="s">
        <v>54</v>
      </c>
      <c r="C55" s="1">
        <v>5.3</v>
      </c>
      <c r="D55" s="1">
        <v>5.4</v>
      </c>
      <c r="E55" s="1">
        <v>5.4</v>
      </c>
      <c r="F55" s="1">
        <v>5.3</v>
      </c>
      <c r="G55" s="1">
        <v>5.3</v>
      </c>
      <c r="H55" s="1">
        <v>5.4</v>
      </c>
      <c r="I55" s="1">
        <v>5.6</v>
      </c>
      <c r="J55" s="1">
        <v>5.4</v>
      </c>
      <c r="K55" s="1">
        <v>5.4</v>
      </c>
      <c r="L55" s="1">
        <v>5.5</v>
      </c>
      <c r="M55" s="1">
        <v>5.2</v>
      </c>
      <c r="N55" s="1">
        <v>5.3</v>
      </c>
      <c r="O55" s="1">
        <v>5.6</v>
      </c>
      <c r="P55" s="1">
        <v>5.6</v>
      </c>
      <c r="Q55" s="1">
        <v>5.6</v>
      </c>
      <c r="R55" s="2">
        <v>5.8</v>
      </c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>
        <v>55</v>
      </c>
      <c r="B56" s="1" t="s">
        <v>55</v>
      </c>
      <c r="C56" s="1">
        <v>15.6</v>
      </c>
      <c r="D56" s="1">
        <v>15.9</v>
      </c>
      <c r="E56" s="1">
        <v>15.7</v>
      </c>
      <c r="F56" s="1">
        <v>15.4</v>
      </c>
      <c r="G56" s="1">
        <v>15.6</v>
      </c>
      <c r="H56" s="1">
        <v>15.3</v>
      </c>
      <c r="I56" s="1">
        <v>15.9</v>
      </c>
      <c r="J56" s="1">
        <v>15.2</v>
      </c>
      <c r="K56" s="1">
        <v>15.3</v>
      </c>
      <c r="L56" s="1">
        <v>14.9</v>
      </c>
      <c r="M56" s="1">
        <v>14.6</v>
      </c>
      <c r="N56" s="1">
        <v>14.7</v>
      </c>
      <c r="O56" s="1">
        <v>15.3</v>
      </c>
      <c r="P56" s="1">
        <v>15.2</v>
      </c>
      <c r="Q56" s="1">
        <v>15.5</v>
      </c>
      <c r="R56" s="2">
        <v>15.6</v>
      </c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>
        <v>56</v>
      </c>
      <c r="B57" s="1" t="s">
        <v>56</v>
      </c>
      <c r="C57" s="1">
        <v>13.7</v>
      </c>
      <c r="D57" s="1">
        <v>13.5</v>
      </c>
      <c r="E57" s="1">
        <v>13.4</v>
      </c>
      <c r="F57" s="1">
        <v>13.3</v>
      </c>
      <c r="G57" s="1">
        <v>13.1</v>
      </c>
      <c r="H57" s="1">
        <v>13.1</v>
      </c>
      <c r="I57" s="1">
        <v>13.3</v>
      </c>
      <c r="J57" s="1">
        <v>13.2</v>
      </c>
      <c r="K57" s="1">
        <v>13.4</v>
      </c>
      <c r="L57" s="1">
        <v>13.3</v>
      </c>
      <c r="M57" s="1">
        <v>12.1</v>
      </c>
      <c r="N57" s="1">
        <v>11.9</v>
      </c>
      <c r="O57" s="1">
        <v>12.4</v>
      </c>
      <c r="P57" s="1">
        <v>12.3</v>
      </c>
      <c r="Q57" s="1">
        <v>12.3</v>
      </c>
      <c r="R57" s="2">
        <v>12.3</v>
      </c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>
        <v>57</v>
      </c>
      <c r="B58" s="1" t="s">
        <v>57</v>
      </c>
      <c r="C58" s="1">
        <v>4.8</v>
      </c>
      <c r="D58" s="1">
        <v>4.8</v>
      </c>
      <c r="E58" s="1">
        <v>4.8</v>
      </c>
      <c r="F58" s="1">
        <v>4.7</v>
      </c>
      <c r="G58" s="1">
        <v>4.7</v>
      </c>
      <c r="H58" s="1">
        <v>4.7</v>
      </c>
      <c r="I58" s="1">
        <v>4.7</v>
      </c>
      <c r="J58" s="1">
        <v>4.8</v>
      </c>
      <c r="K58" s="1">
        <v>4.9000000000000004</v>
      </c>
      <c r="L58" s="1">
        <v>5.0999999999999996</v>
      </c>
      <c r="M58" s="1">
        <v>4.9000000000000004</v>
      </c>
      <c r="N58" s="1">
        <v>5</v>
      </c>
      <c r="O58" s="1">
        <v>5.2</v>
      </c>
      <c r="P58" s="1">
        <v>5.2</v>
      </c>
      <c r="Q58" s="1">
        <v>5.2</v>
      </c>
      <c r="R58" s="2">
        <v>5.2</v>
      </c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>
        <v>58</v>
      </c>
      <c r="B59" s="1" t="s">
        <v>58</v>
      </c>
      <c r="C59" s="1">
        <v>2.7</v>
      </c>
      <c r="D59" s="1">
        <v>2.7</v>
      </c>
      <c r="E59" s="1">
        <v>2.7</v>
      </c>
      <c r="F59" s="1">
        <v>2.7</v>
      </c>
      <c r="G59" s="1">
        <v>2.7</v>
      </c>
      <c r="H59" s="1">
        <v>2.7</v>
      </c>
      <c r="I59" s="1">
        <v>2.7</v>
      </c>
      <c r="J59" s="1">
        <v>2.7</v>
      </c>
      <c r="K59" s="1">
        <v>2.6</v>
      </c>
      <c r="L59" s="1">
        <v>2.6</v>
      </c>
      <c r="M59" s="1">
        <v>2.5</v>
      </c>
      <c r="N59" s="1">
        <v>2.5</v>
      </c>
      <c r="O59" s="1">
        <v>2.5</v>
      </c>
      <c r="P59" s="1">
        <v>2.5</v>
      </c>
      <c r="Q59" s="1">
        <v>2.4</v>
      </c>
      <c r="R59" s="2">
        <v>2.4</v>
      </c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>
        <v>59</v>
      </c>
      <c r="B60" s="1" t="s">
        <v>59</v>
      </c>
      <c r="C60" s="1">
        <v>18.5</v>
      </c>
      <c r="D60" s="1">
        <v>18.7</v>
      </c>
      <c r="E60" s="1">
        <v>19.3</v>
      </c>
      <c r="F60" s="1">
        <v>19.2</v>
      </c>
      <c r="G60" s="1">
        <v>18.7</v>
      </c>
      <c r="H60" s="1">
        <v>19.600000000000001</v>
      </c>
      <c r="I60" s="1">
        <v>19.600000000000001</v>
      </c>
      <c r="J60" s="1">
        <v>18.399999999999999</v>
      </c>
      <c r="K60" s="1">
        <v>19.2</v>
      </c>
      <c r="L60" s="1">
        <v>19</v>
      </c>
      <c r="M60" s="1">
        <v>18.399999999999999</v>
      </c>
      <c r="N60" s="1">
        <v>18.600000000000001</v>
      </c>
      <c r="O60" s="1">
        <v>18.2</v>
      </c>
      <c r="P60" s="1">
        <v>18.7</v>
      </c>
      <c r="Q60" s="1">
        <v>18.8</v>
      </c>
      <c r="R60" s="2">
        <v>19.5</v>
      </c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>
        <v>60</v>
      </c>
      <c r="B61" s="1" t="s">
        <v>60</v>
      </c>
      <c r="C61" s="1">
        <v>16.100000000000001</v>
      </c>
      <c r="D61" s="1">
        <v>16.600000000000001</v>
      </c>
      <c r="E61" s="1">
        <v>17.100000000000001</v>
      </c>
      <c r="F61" s="1">
        <v>17.100000000000001</v>
      </c>
      <c r="G61" s="1">
        <v>17.600000000000001</v>
      </c>
      <c r="H61" s="1">
        <v>18.399999999999999</v>
      </c>
      <c r="I61" s="1">
        <v>18.600000000000001</v>
      </c>
      <c r="J61" s="1">
        <v>17.899999999999999</v>
      </c>
      <c r="K61" s="1">
        <v>18.3</v>
      </c>
      <c r="L61" s="1">
        <v>18.399999999999999</v>
      </c>
      <c r="M61" s="1">
        <v>18.399999999999999</v>
      </c>
      <c r="N61" s="1">
        <v>18.8</v>
      </c>
      <c r="O61" s="1">
        <v>20</v>
      </c>
      <c r="P61" s="1">
        <v>20.5</v>
      </c>
      <c r="Q61" s="1">
        <v>21</v>
      </c>
      <c r="R61" s="2">
        <v>21.6</v>
      </c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>
        <v>61</v>
      </c>
      <c r="B62" s="1" t="s">
        <v>61</v>
      </c>
      <c r="C62" s="1">
        <v>14.3</v>
      </c>
      <c r="D62" s="1">
        <v>14.4</v>
      </c>
      <c r="E62" s="1">
        <v>14.4</v>
      </c>
      <c r="F62" s="1">
        <v>14.2</v>
      </c>
      <c r="G62" s="1">
        <v>14.3</v>
      </c>
      <c r="H62" s="1">
        <v>14.9</v>
      </c>
      <c r="I62" s="1">
        <v>15.3</v>
      </c>
      <c r="J62" s="1">
        <v>14.6</v>
      </c>
      <c r="K62" s="1">
        <v>14.6</v>
      </c>
      <c r="L62" s="1">
        <v>14.9</v>
      </c>
      <c r="M62" s="1">
        <v>13.8</v>
      </c>
      <c r="N62" s="1">
        <v>14.1</v>
      </c>
      <c r="O62" s="1">
        <v>14.8</v>
      </c>
      <c r="P62" s="1">
        <v>14.6</v>
      </c>
      <c r="Q62" s="1">
        <v>14.7</v>
      </c>
      <c r="R62" s="85">
        <v>14.6</v>
      </c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>
        <v>62</v>
      </c>
      <c r="B63" s="1" t="s">
        <v>62</v>
      </c>
      <c r="C63" s="1">
        <v>0.8</v>
      </c>
      <c r="D63" s="1">
        <v>0.8</v>
      </c>
      <c r="E63" s="1">
        <v>0.8</v>
      </c>
      <c r="F63" s="1">
        <v>0.9</v>
      </c>
      <c r="G63" s="1">
        <v>0.9</v>
      </c>
      <c r="H63" s="1">
        <v>0.9</v>
      </c>
      <c r="I63" s="1">
        <v>0.9</v>
      </c>
      <c r="J63" s="1">
        <v>0.9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85">
        <v>1</v>
      </c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>
        <v>63</v>
      </c>
      <c r="B64" s="1" t="s">
        <v>63</v>
      </c>
      <c r="C64" s="1">
        <v>3.7</v>
      </c>
      <c r="D64" s="1">
        <v>3.8</v>
      </c>
      <c r="E64" s="1">
        <v>3.9</v>
      </c>
      <c r="F64" s="1">
        <v>3.9</v>
      </c>
      <c r="G64" s="1">
        <v>3.9</v>
      </c>
      <c r="H64" s="1">
        <v>4</v>
      </c>
      <c r="I64" s="1">
        <v>4.0999999999999996</v>
      </c>
      <c r="J64" s="1">
        <v>4.2</v>
      </c>
      <c r="K64" s="1">
        <v>4.4000000000000004</v>
      </c>
      <c r="L64" s="1">
        <v>4.3</v>
      </c>
      <c r="M64" s="1">
        <v>4.5</v>
      </c>
      <c r="N64" s="1">
        <v>4.5999999999999996</v>
      </c>
      <c r="O64" s="1">
        <v>4.5999999999999996</v>
      </c>
      <c r="P64" s="1">
        <v>4.5</v>
      </c>
      <c r="Q64" s="1">
        <v>4.4000000000000004</v>
      </c>
      <c r="R64" s="85">
        <v>4.4000000000000004</v>
      </c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>
        <v>64</v>
      </c>
      <c r="B65" s="1" t="s">
        <v>64</v>
      </c>
      <c r="C65" s="1">
        <v>1.3</v>
      </c>
      <c r="D65" s="1">
        <v>1.3</v>
      </c>
      <c r="E65" s="1">
        <v>1.3</v>
      </c>
      <c r="F65" s="1">
        <v>1.4</v>
      </c>
      <c r="G65" s="1">
        <v>1.4</v>
      </c>
      <c r="H65" s="1">
        <v>1.4</v>
      </c>
      <c r="I65" s="1">
        <v>1.4</v>
      </c>
      <c r="J65" s="1">
        <v>1.5</v>
      </c>
      <c r="K65" s="1">
        <v>1.5</v>
      </c>
      <c r="L65" s="1">
        <v>1.5</v>
      </c>
      <c r="M65" s="1">
        <v>1.5</v>
      </c>
      <c r="N65" s="1">
        <v>1.6</v>
      </c>
      <c r="O65" s="1">
        <v>1.7</v>
      </c>
      <c r="P65" s="1">
        <v>1.7</v>
      </c>
      <c r="Q65" s="1">
        <v>1.6</v>
      </c>
      <c r="R65" s="2">
        <v>1.7</v>
      </c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>
        <v>65</v>
      </c>
      <c r="B66" s="1" t="s">
        <v>65</v>
      </c>
      <c r="C66" s="1">
        <v>2</v>
      </c>
      <c r="D66" s="1">
        <v>2.1</v>
      </c>
      <c r="E66" s="1">
        <v>2.1</v>
      </c>
      <c r="F66" s="1">
        <v>2.1</v>
      </c>
      <c r="G66" s="1">
        <v>2.1</v>
      </c>
      <c r="H66" s="1">
        <v>2</v>
      </c>
      <c r="I66" s="1">
        <v>2</v>
      </c>
      <c r="J66" s="1">
        <v>2.1</v>
      </c>
      <c r="K66" s="1">
        <v>2.1</v>
      </c>
      <c r="L66" s="1">
        <v>2.1</v>
      </c>
      <c r="M66" s="1">
        <v>2.1</v>
      </c>
      <c r="N66" s="1">
        <v>2.2000000000000002</v>
      </c>
      <c r="O66" s="1">
        <v>2.2999999999999998</v>
      </c>
      <c r="P66" s="1">
        <v>2.2999999999999998</v>
      </c>
      <c r="Q66" s="1">
        <v>2.2999999999999998</v>
      </c>
      <c r="R66" s="2">
        <v>2.1</v>
      </c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>
        <v>66</v>
      </c>
      <c r="B67" s="1" t="s">
        <v>66</v>
      </c>
      <c r="C67" s="1">
        <v>11.7</v>
      </c>
      <c r="D67" s="1">
        <v>11.8</v>
      </c>
      <c r="E67" s="1">
        <v>12.1</v>
      </c>
      <c r="F67" s="1">
        <v>11.6</v>
      </c>
      <c r="G67" s="1">
        <v>11.7</v>
      </c>
      <c r="H67" s="1">
        <v>11.8</v>
      </c>
      <c r="I67" s="1">
        <v>12.1</v>
      </c>
      <c r="J67" s="1">
        <v>11</v>
      </c>
      <c r="K67" s="1">
        <v>10.9</v>
      </c>
      <c r="L67" s="1">
        <v>10.7</v>
      </c>
      <c r="M67" s="1">
        <v>10.199999999999999</v>
      </c>
      <c r="N67" s="1">
        <v>10.199999999999999</v>
      </c>
      <c r="O67" s="1">
        <v>10.199999999999999</v>
      </c>
      <c r="P67" s="1">
        <v>10</v>
      </c>
      <c r="Q67" s="1">
        <v>9.9</v>
      </c>
      <c r="R67" s="2">
        <v>10</v>
      </c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>
        <v>67</v>
      </c>
      <c r="B68" s="1" t="s">
        <v>67</v>
      </c>
      <c r="C68" s="1">
        <v>5.9</v>
      </c>
      <c r="D68" s="1">
        <v>6.2</v>
      </c>
      <c r="E68" s="1">
        <v>6.2</v>
      </c>
      <c r="F68" s="1">
        <v>6.3</v>
      </c>
      <c r="G68" s="1">
        <v>6.3</v>
      </c>
      <c r="H68" s="1">
        <v>6.2</v>
      </c>
      <c r="I68" s="1">
        <v>6.3</v>
      </c>
      <c r="J68" s="1">
        <v>6.4</v>
      </c>
      <c r="K68" s="1">
        <v>5.8</v>
      </c>
      <c r="L68" s="1">
        <v>5.7</v>
      </c>
      <c r="M68" s="1">
        <v>5.3</v>
      </c>
      <c r="N68" s="1">
        <v>5.5</v>
      </c>
      <c r="O68" s="1">
        <v>5.6</v>
      </c>
      <c r="P68" s="1">
        <v>5.4</v>
      </c>
      <c r="Q68" s="1">
        <v>5.4</v>
      </c>
      <c r="R68" s="2">
        <v>5.5</v>
      </c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>
        <v>68</v>
      </c>
      <c r="B69" s="1" t="s">
        <v>68</v>
      </c>
      <c r="C69" s="1">
        <v>14.4</v>
      </c>
      <c r="D69" s="1">
        <v>14.3</v>
      </c>
      <c r="E69" s="1">
        <v>14.6</v>
      </c>
      <c r="F69" s="1">
        <v>14.7</v>
      </c>
      <c r="G69" s="1">
        <v>14.8</v>
      </c>
      <c r="H69" s="1">
        <v>15.2</v>
      </c>
      <c r="I69" s="1">
        <v>15</v>
      </c>
      <c r="J69" s="1">
        <v>14.1</v>
      </c>
      <c r="K69" s="1">
        <v>14.4</v>
      </c>
      <c r="L69" s="1">
        <v>14.3</v>
      </c>
      <c r="M69" s="1">
        <v>13.6</v>
      </c>
      <c r="N69" s="1">
        <v>13.7</v>
      </c>
      <c r="O69" s="1">
        <v>14.1</v>
      </c>
      <c r="P69" s="1">
        <v>14.3</v>
      </c>
      <c r="Q69" s="1">
        <v>14.3</v>
      </c>
      <c r="R69" s="2">
        <v>14.5</v>
      </c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>
        <v>69</v>
      </c>
      <c r="B70" s="1" t="s">
        <v>69</v>
      </c>
      <c r="C70" s="1">
        <v>11.8</v>
      </c>
      <c r="D70" s="1">
        <v>11.6</v>
      </c>
      <c r="E70" s="1">
        <v>12.2</v>
      </c>
      <c r="F70" s="1">
        <v>12.2</v>
      </c>
      <c r="G70" s="1">
        <v>12.4</v>
      </c>
      <c r="H70" s="1">
        <v>12.1</v>
      </c>
      <c r="I70" s="1">
        <v>12.3</v>
      </c>
      <c r="J70" s="1">
        <v>12.4</v>
      </c>
      <c r="K70" s="1">
        <v>11.6</v>
      </c>
      <c r="L70" s="1">
        <v>11.8</v>
      </c>
      <c r="M70" s="1">
        <v>11</v>
      </c>
      <c r="N70" s="1">
        <v>11.3</v>
      </c>
      <c r="O70" s="1">
        <v>11.6</v>
      </c>
      <c r="P70" s="1">
        <v>11.7</v>
      </c>
      <c r="Q70" s="1">
        <v>11.7</v>
      </c>
      <c r="R70" s="2">
        <v>11.7</v>
      </c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>
        <v>70</v>
      </c>
      <c r="B71" s="1" t="s">
        <v>70</v>
      </c>
      <c r="C71" s="1">
        <v>13.2</v>
      </c>
      <c r="D71" s="1">
        <v>13.3</v>
      </c>
      <c r="E71" s="1">
        <v>13.4</v>
      </c>
      <c r="F71" s="1">
        <v>13.4</v>
      </c>
      <c r="G71" s="1">
        <v>13.4</v>
      </c>
      <c r="H71" s="1">
        <v>13.2</v>
      </c>
      <c r="I71" s="1">
        <v>13.3</v>
      </c>
      <c r="J71" s="1">
        <v>13.4</v>
      </c>
      <c r="K71" s="1">
        <v>12.9</v>
      </c>
      <c r="L71" s="1">
        <v>12.5</v>
      </c>
      <c r="M71" s="1">
        <v>11.7</v>
      </c>
      <c r="N71" s="1">
        <v>11.9</v>
      </c>
      <c r="O71" s="1">
        <v>12</v>
      </c>
      <c r="P71" s="1">
        <v>11.9</v>
      </c>
      <c r="Q71" s="1">
        <v>11.7</v>
      </c>
      <c r="R71" s="2">
        <v>11.6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>
        <v>71</v>
      </c>
      <c r="B72" s="1" t="s">
        <v>71</v>
      </c>
      <c r="C72" s="1">
        <v>16.399999999999999</v>
      </c>
      <c r="D72" s="1">
        <v>15.5</v>
      </c>
      <c r="E72" s="1">
        <v>15.1</v>
      </c>
      <c r="F72" s="1">
        <v>15.3</v>
      </c>
      <c r="G72" s="1">
        <v>15.3</v>
      </c>
      <c r="H72" s="1">
        <v>15.5</v>
      </c>
      <c r="I72" s="1">
        <v>15.7</v>
      </c>
      <c r="J72" s="1">
        <v>15.1</v>
      </c>
      <c r="K72" s="1">
        <v>15.2</v>
      </c>
      <c r="L72" s="1">
        <v>15.3</v>
      </c>
      <c r="M72" s="1">
        <v>14.2</v>
      </c>
      <c r="N72" s="1">
        <v>14</v>
      </c>
      <c r="O72" s="1">
        <v>14.8</v>
      </c>
      <c r="P72" s="1">
        <v>15.1</v>
      </c>
      <c r="Q72" s="1">
        <v>15.3</v>
      </c>
      <c r="R72" s="2">
        <v>15.6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>
        <v>72</v>
      </c>
      <c r="B73" s="1" t="s">
        <v>72</v>
      </c>
      <c r="C73" s="1">
        <v>11.3</v>
      </c>
      <c r="D73" s="1">
        <v>11.3</v>
      </c>
      <c r="E73" s="1">
        <v>11.5</v>
      </c>
      <c r="F73" s="1">
        <v>11.5</v>
      </c>
      <c r="G73" s="1">
        <v>11.4</v>
      </c>
      <c r="H73" s="1">
        <v>10.7</v>
      </c>
      <c r="I73" s="1">
        <v>11.6</v>
      </c>
      <c r="J73" s="1">
        <v>10.8</v>
      </c>
      <c r="K73" s="1">
        <v>10.9</v>
      </c>
      <c r="L73" s="1">
        <v>10.8</v>
      </c>
      <c r="M73" s="1">
        <v>10</v>
      </c>
      <c r="N73" s="1">
        <v>9.9</v>
      </c>
      <c r="O73" s="1">
        <v>10</v>
      </c>
      <c r="P73" s="1">
        <v>9.9</v>
      </c>
      <c r="Q73" s="1">
        <v>9.8000000000000007</v>
      </c>
      <c r="R73" s="2">
        <v>9.6999999999999993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>
        <v>73</v>
      </c>
      <c r="B74" s="1" t="s">
        <v>73</v>
      </c>
      <c r="C74" s="1">
        <v>6.9</v>
      </c>
      <c r="D74" s="1">
        <v>7</v>
      </c>
      <c r="E74" s="1">
        <v>6.9</v>
      </c>
      <c r="F74" s="1">
        <v>6.9</v>
      </c>
      <c r="G74" s="1">
        <v>7.1</v>
      </c>
      <c r="H74" s="1">
        <v>7.3</v>
      </c>
      <c r="I74" s="1">
        <v>7.4</v>
      </c>
      <c r="J74" s="1">
        <v>6.6</v>
      </c>
      <c r="K74" s="1">
        <v>6.5</v>
      </c>
      <c r="L74" s="1">
        <v>6.6</v>
      </c>
      <c r="M74" s="1">
        <v>5.8</v>
      </c>
      <c r="N74" s="1">
        <v>5.9</v>
      </c>
      <c r="O74" s="1">
        <v>6</v>
      </c>
      <c r="P74" s="1">
        <v>6.3</v>
      </c>
      <c r="Q74" s="1">
        <v>6.1</v>
      </c>
      <c r="R74" s="2">
        <v>5.7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>
        <v>74</v>
      </c>
      <c r="B75" s="1" t="s">
        <v>74</v>
      </c>
      <c r="C75" s="1">
        <v>4.7</v>
      </c>
      <c r="D75" s="1">
        <v>5.0999999999999996</v>
      </c>
      <c r="E75" s="1">
        <v>5</v>
      </c>
      <c r="F75" s="1">
        <v>5.2</v>
      </c>
      <c r="G75" s="1">
        <v>5.3</v>
      </c>
      <c r="H75" s="1">
        <v>5.5</v>
      </c>
      <c r="I75" s="1">
        <v>5.4</v>
      </c>
      <c r="J75" s="1">
        <v>5.3</v>
      </c>
      <c r="K75" s="1">
        <v>5.4</v>
      </c>
      <c r="L75" s="1">
        <v>5.4</v>
      </c>
      <c r="M75" s="1">
        <v>5.3</v>
      </c>
      <c r="N75" s="1">
        <v>5.4</v>
      </c>
      <c r="O75" s="1">
        <v>5.8</v>
      </c>
      <c r="P75" s="1">
        <v>5.9</v>
      </c>
      <c r="Q75" s="1">
        <v>6</v>
      </c>
      <c r="R75" s="85">
        <v>5.9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>
        <v>75</v>
      </c>
      <c r="B76" s="1" t="s">
        <v>75</v>
      </c>
      <c r="C76" s="1">
        <v>1.8</v>
      </c>
      <c r="D76" s="1">
        <v>1.8</v>
      </c>
      <c r="E76" s="1">
        <v>1.8</v>
      </c>
      <c r="F76" s="1">
        <v>1.6</v>
      </c>
      <c r="G76" s="1">
        <v>1.5</v>
      </c>
      <c r="H76" s="1">
        <v>1.6</v>
      </c>
      <c r="I76" s="1">
        <v>1.7</v>
      </c>
      <c r="J76" s="1">
        <v>1.7</v>
      </c>
      <c r="K76" s="1">
        <v>1.7</v>
      </c>
      <c r="L76" s="1">
        <v>1.7</v>
      </c>
      <c r="M76" s="1">
        <v>1.7</v>
      </c>
      <c r="N76" s="1">
        <v>1.7</v>
      </c>
      <c r="O76" s="1">
        <v>1.7</v>
      </c>
      <c r="P76" s="1">
        <v>1.7</v>
      </c>
      <c r="Q76" s="1">
        <v>1.7</v>
      </c>
      <c r="R76" s="2">
        <v>1.6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>
        <v>76</v>
      </c>
      <c r="B77" s="1" t="s">
        <v>76</v>
      </c>
      <c r="C77" s="1">
        <v>10.7</v>
      </c>
      <c r="D77" s="1">
        <v>10.6</v>
      </c>
      <c r="E77" s="1">
        <v>10.4</v>
      </c>
      <c r="F77" s="1">
        <v>10.3</v>
      </c>
      <c r="G77" s="1">
        <v>10.4</v>
      </c>
      <c r="H77" s="1">
        <v>10.3</v>
      </c>
      <c r="I77" s="1">
        <v>11</v>
      </c>
      <c r="J77" s="1">
        <v>10.7</v>
      </c>
      <c r="K77" s="1">
        <v>10.1</v>
      </c>
      <c r="L77" s="1">
        <v>10.1</v>
      </c>
      <c r="M77" s="1">
        <v>9.6999999999999993</v>
      </c>
      <c r="N77" s="1">
        <v>9.6</v>
      </c>
      <c r="O77" s="1">
        <v>9.6</v>
      </c>
      <c r="P77" s="1">
        <v>9.6</v>
      </c>
      <c r="Q77" s="1">
        <v>9.8000000000000007</v>
      </c>
      <c r="R77" s="2">
        <v>9.6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>
        <v>77</v>
      </c>
      <c r="B78" s="1" t="s">
        <v>77</v>
      </c>
      <c r="C78" s="1">
        <v>8.3000000000000007</v>
      </c>
      <c r="D78" s="1">
        <v>8.3000000000000007</v>
      </c>
      <c r="E78" s="1">
        <v>8.1999999999999993</v>
      </c>
      <c r="F78" s="1">
        <v>8</v>
      </c>
      <c r="G78" s="1">
        <v>8.1</v>
      </c>
      <c r="H78" s="1">
        <v>8.1999999999999993</v>
      </c>
      <c r="I78" s="1">
        <v>8.5</v>
      </c>
      <c r="J78" s="1">
        <v>8</v>
      </c>
      <c r="K78" s="1">
        <v>7.8</v>
      </c>
      <c r="L78" s="1">
        <v>7.6</v>
      </c>
      <c r="M78" s="1">
        <v>7.1</v>
      </c>
      <c r="N78" s="1">
        <v>7.7</v>
      </c>
      <c r="O78" s="1">
        <v>7.6</v>
      </c>
      <c r="P78" s="1">
        <v>7.6</v>
      </c>
      <c r="Q78" s="1">
        <v>7.4</v>
      </c>
      <c r="R78" s="2">
        <v>7.5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>
        <v>78</v>
      </c>
      <c r="B79" s="1" t="s">
        <v>78</v>
      </c>
      <c r="C79" s="1">
        <v>5.2</v>
      </c>
      <c r="D79" s="1">
        <v>5.3</v>
      </c>
      <c r="E79" s="1">
        <v>5.3</v>
      </c>
      <c r="F79" s="1">
        <v>5.0999999999999996</v>
      </c>
      <c r="G79" s="1">
        <v>5.0999999999999996</v>
      </c>
      <c r="H79" s="1">
        <v>5.2</v>
      </c>
      <c r="I79" s="1">
        <v>5.4</v>
      </c>
      <c r="J79" s="1">
        <v>4.9000000000000004</v>
      </c>
      <c r="K79" s="1">
        <v>4.9000000000000004</v>
      </c>
      <c r="L79" s="1">
        <v>4.8</v>
      </c>
      <c r="M79" s="1">
        <v>4.5</v>
      </c>
      <c r="N79" s="1">
        <v>4.3</v>
      </c>
      <c r="O79" s="1">
        <v>4.4000000000000004</v>
      </c>
      <c r="P79" s="1">
        <v>4.4000000000000004</v>
      </c>
      <c r="Q79" s="1">
        <v>4.3</v>
      </c>
      <c r="R79" s="2">
        <v>4.3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>
        <v>79</v>
      </c>
      <c r="B80" s="1" t="s">
        <v>79</v>
      </c>
      <c r="C80" s="1">
        <v>0.9</v>
      </c>
      <c r="D80" s="1">
        <v>0.9</v>
      </c>
      <c r="E80" s="1">
        <v>0.9</v>
      </c>
      <c r="F80" s="1">
        <v>0.9</v>
      </c>
      <c r="G80" s="1">
        <v>0.9</v>
      </c>
      <c r="H80" s="1">
        <v>0.9</v>
      </c>
      <c r="I80" s="1">
        <v>0.9</v>
      </c>
      <c r="J80" s="1">
        <v>0.9</v>
      </c>
      <c r="K80" s="1">
        <v>0.9</v>
      </c>
      <c r="L80" s="1">
        <v>0.9</v>
      </c>
      <c r="M80" s="1">
        <v>0.9</v>
      </c>
      <c r="N80" s="1">
        <v>0.9</v>
      </c>
      <c r="O80" s="1">
        <v>0.9</v>
      </c>
      <c r="P80" s="1">
        <v>0.9</v>
      </c>
      <c r="Q80" s="1">
        <v>0.9</v>
      </c>
      <c r="R80" s="2">
        <v>0.9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>
        <v>80</v>
      </c>
      <c r="B81" s="1" t="s">
        <v>80</v>
      </c>
      <c r="C81" s="1">
        <v>2.2999999999999998</v>
      </c>
      <c r="D81" s="1">
        <v>2.4</v>
      </c>
      <c r="E81" s="1">
        <v>2.4</v>
      </c>
      <c r="F81" s="1">
        <v>2.5</v>
      </c>
      <c r="G81" s="1">
        <v>2.4</v>
      </c>
      <c r="H81" s="1">
        <v>2.4</v>
      </c>
      <c r="I81" s="1">
        <v>2.5</v>
      </c>
      <c r="J81" s="1">
        <v>2.5</v>
      </c>
      <c r="K81" s="1">
        <v>2.6</v>
      </c>
      <c r="L81" s="1">
        <v>2.4</v>
      </c>
      <c r="M81" s="1">
        <v>2.6</v>
      </c>
      <c r="N81" s="1">
        <v>2.7</v>
      </c>
      <c r="O81" s="1">
        <v>2.9</v>
      </c>
      <c r="P81" s="1">
        <v>2.8</v>
      </c>
      <c r="Q81" s="1">
        <v>3.1</v>
      </c>
      <c r="R81" s="2">
        <v>3.1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>
        <v>81</v>
      </c>
      <c r="B82" s="1" t="s">
        <v>81</v>
      </c>
      <c r="C82" s="1">
        <v>0.7</v>
      </c>
      <c r="D82" s="1">
        <v>0.7</v>
      </c>
      <c r="E82" s="1">
        <v>0.7</v>
      </c>
      <c r="F82" s="1">
        <v>0.7</v>
      </c>
      <c r="G82" s="1">
        <v>0.6</v>
      </c>
      <c r="H82" s="1">
        <v>0.6</v>
      </c>
      <c r="I82" s="1">
        <v>0.6</v>
      </c>
      <c r="J82" s="1">
        <v>0.6</v>
      </c>
      <c r="K82" s="1">
        <v>0.6</v>
      </c>
      <c r="L82" s="1">
        <v>0.7</v>
      </c>
      <c r="M82" s="1">
        <v>0.6</v>
      </c>
      <c r="N82" s="1">
        <v>0.6</v>
      </c>
      <c r="O82" s="1">
        <v>0.6</v>
      </c>
      <c r="P82" s="1">
        <v>0.6</v>
      </c>
      <c r="Q82" s="1">
        <v>0.6</v>
      </c>
      <c r="R82" s="2">
        <v>0.6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>
        <v>82</v>
      </c>
      <c r="B83" s="1" t="s">
        <v>82</v>
      </c>
      <c r="C83" s="1">
        <v>0.4</v>
      </c>
      <c r="D83" s="1">
        <v>0.4</v>
      </c>
      <c r="E83" s="1">
        <v>0.4</v>
      </c>
      <c r="F83" s="1">
        <v>0.4</v>
      </c>
      <c r="G83" s="1">
        <v>0.4</v>
      </c>
      <c r="H83" s="1">
        <v>0.4</v>
      </c>
      <c r="I83" s="1">
        <v>0.4</v>
      </c>
      <c r="J83" s="1">
        <v>0.4</v>
      </c>
      <c r="K83" s="1">
        <v>0.4</v>
      </c>
      <c r="L83" s="1">
        <v>0.3</v>
      </c>
      <c r="M83" s="1">
        <v>0.3</v>
      </c>
      <c r="N83" s="1">
        <v>0.3</v>
      </c>
      <c r="O83" s="1">
        <v>0.4</v>
      </c>
      <c r="P83" s="1">
        <v>0.4</v>
      </c>
      <c r="Q83" s="1">
        <v>0.4</v>
      </c>
      <c r="R83" s="2">
        <v>0.4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/>
      <c r="B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/>
      <c r="B85" s="5" t="s">
        <v>89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</sheetData>
  <hyperlinks>
    <hyperlink ref="B85" r:id="rId1" xr:uid="{00000000-0004-0000-0300-000000000000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98"/>
  <sheetViews>
    <sheetView topLeftCell="A81" zoomScale="90" zoomScaleNormal="90" workbookViewId="0">
      <selection activeCell="V172" sqref="V172"/>
    </sheetView>
  </sheetViews>
  <sheetFormatPr defaultColWidth="8.7109375" defaultRowHeight="12.75" x14ac:dyDescent="0.2"/>
  <cols>
    <col min="2" max="2" width="26.7109375" customWidth="1"/>
    <col min="3" max="3" width="14.140625" customWidth="1"/>
    <col min="4" max="4" width="12.85546875" customWidth="1"/>
    <col min="5" max="5" width="13.140625" customWidth="1"/>
  </cols>
  <sheetData>
    <row r="1" spans="1:5" ht="85.5" customHeight="1" thickBot="1" x14ac:dyDescent="0.3">
      <c r="A1" s="45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5">
        <v>62</v>
      </c>
      <c r="B2" s="46" t="str">
        <f>'12.3'!B63</f>
        <v>Республика Алтай</v>
      </c>
      <c r="C2" s="60">
        <f>'9.1 Н'!B63</f>
        <v>0.61386784195753019</v>
      </c>
      <c r="D2" s="61">
        <f>'9.2 Н'!B63</f>
        <v>0.45733772305081305</v>
      </c>
      <c r="E2" s="61">
        <f>'9.3 Н'!B63</f>
        <v>0.20501382470718227</v>
      </c>
    </row>
    <row r="3" spans="1:5" ht="15.75" x14ac:dyDescent="0.25">
      <c r="A3" s="45">
        <v>63</v>
      </c>
      <c r="B3" s="46" t="str">
        <f>'12.3'!B64</f>
        <v>Республика Бурятия</v>
      </c>
      <c r="C3" s="60">
        <f>'9.1 Н'!B64</f>
        <v>0.59956995689555637</v>
      </c>
      <c r="D3" s="61">
        <f>'9.2 Н'!B64</f>
        <v>0.50467184983831992</v>
      </c>
      <c r="E3" s="61">
        <f>'9.3 Н'!B64</f>
        <v>3.8412052073081425E-26</v>
      </c>
    </row>
    <row r="4" spans="1:5" ht="15.75" x14ac:dyDescent="0.25">
      <c r="A4" s="45">
        <v>64</v>
      </c>
      <c r="B4" s="46" t="str">
        <f>'12.3'!B65</f>
        <v>Республика Тыва</v>
      </c>
      <c r="C4" s="60">
        <f>'9.1 Н'!B65</f>
        <v>0.54487605610666412</v>
      </c>
      <c r="D4" s="61">
        <f>'9.2 Н'!B65</f>
        <v>0.43729615776343739</v>
      </c>
      <c r="E4" s="61">
        <f>'9.3 Н'!B65</f>
        <v>1.2000854537954132E-12</v>
      </c>
    </row>
    <row r="5" spans="1:5" ht="15.75" x14ac:dyDescent="0.25">
      <c r="A5" s="45">
        <v>65</v>
      </c>
      <c r="B5" s="46" t="str">
        <f>'12.3'!B66</f>
        <v>Республика Хакасия</v>
      </c>
      <c r="C5" s="60">
        <f>'9.1 Н'!B66</f>
        <v>0.53366266901998005</v>
      </c>
      <c r="D5" s="61">
        <f>'9.2 Н'!B66</f>
        <v>0.24944521010122156</v>
      </c>
      <c r="E5" s="61">
        <f>'9.3 Н'!B66</f>
        <v>1.5381697016959321E-2</v>
      </c>
    </row>
    <row r="6" spans="1:5" ht="15.75" x14ac:dyDescent="0.25">
      <c r="A6" s="45">
        <v>66</v>
      </c>
      <c r="B6" s="46" t="str">
        <f>'12.3'!B67</f>
        <v>Алтайский край</v>
      </c>
      <c r="C6" s="60">
        <f>'9.1 Н'!B67</f>
        <v>0.47434215757022707</v>
      </c>
      <c r="D6" s="61">
        <f>'9.2 Н'!B67</f>
        <v>0.4042030511375645</v>
      </c>
      <c r="E6" s="61">
        <f>'9.3 Н'!B67</f>
        <v>5.2586982217050809E-18</v>
      </c>
    </row>
    <row r="7" spans="1:5" ht="15.75" x14ac:dyDescent="0.25">
      <c r="A7" s="45">
        <v>67</v>
      </c>
      <c r="B7" s="46" t="str">
        <f>'12.3'!B68</f>
        <v>Забайкальский край</v>
      </c>
      <c r="C7" s="60">
        <f>'9.1 Н'!B68</f>
        <v>0.59542842468248414</v>
      </c>
      <c r="D7" s="61">
        <f>'9.2 Н'!B68</f>
        <v>0.58469918730414072</v>
      </c>
      <c r="E7" s="61">
        <f>'9.3 Н'!B68</f>
        <v>2.0744167310488653E-2</v>
      </c>
    </row>
    <row r="8" spans="1:5" ht="15.75" x14ac:dyDescent="0.25">
      <c r="A8" s="45">
        <v>68</v>
      </c>
      <c r="B8" s="46" t="str">
        <f>'12.3'!B69</f>
        <v>Красноярский край</v>
      </c>
      <c r="C8" s="60">
        <f>'9.1 Н'!B69</f>
        <v>0.52340514098728785</v>
      </c>
      <c r="D8" s="61">
        <f>'9.2 Н'!B69</f>
        <v>0.35866529484555038</v>
      </c>
      <c r="E8" s="61">
        <f>'9.3 Н'!B69</f>
        <v>0.91065416617560002</v>
      </c>
    </row>
    <row r="9" spans="1:5" ht="15.75" x14ac:dyDescent="0.25">
      <c r="A9" s="45">
        <v>69</v>
      </c>
      <c r="B9" s="46" t="str">
        <f>'12.3'!B70</f>
        <v>Иркутская область</v>
      </c>
      <c r="C9" s="60">
        <f>'9.1 Н'!B70</f>
        <v>0.50069362785566729</v>
      </c>
      <c r="D9" s="61">
        <f>'9.2 Н'!B70</f>
        <v>0.4820879989712476</v>
      </c>
      <c r="E9" s="61">
        <f>'9.3 Н'!B70</f>
        <v>5.288229399320335E-2</v>
      </c>
    </row>
    <row r="10" spans="1:5" ht="15.75" x14ac:dyDescent="0.25">
      <c r="A10" s="45">
        <v>70</v>
      </c>
      <c r="B10" s="46" t="str">
        <f>'12.3'!B71</f>
        <v>Кемеровская область</v>
      </c>
      <c r="C10" s="60">
        <f>'9.1 Н'!B71</f>
        <v>0.48498095517086748</v>
      </c>
      <c r="D10" s="61">
        <f>'9.2 Н'!B71</f>
        <v>0.44378778563436727</v>
      </c>
      <c r="E10" s="61">
        <f>'9.3 Н'!B71</f>
        <v>0.30649862009457318</v>
      </c>
    </row>
    <row r="11" spans="1:5" ht="15.75" x14ac:dyDescent="0.25">
      <c r="A11" s="45">
        <v>71</v>
      </c>
      <c r="B11" s="46" t="str">
        <f>'12.3'!B72</f>
        <v>Новосибирская область</v>
      </c>
      <c r="C11" s="60">
        <f>'9.1 Н'!B72</f>
        <v>0.48700213427162053</v>
      </c>
      <c r="D11" s="61">
        <f>'9.2 Н'!B72</f>
        <v>0.38083615133287146</v>
      </c>
      <c r="E11" s="61">
        <f>'9.3 Н'!B72</f>
        <v>5.5207190717591573E-2</v>
      </c>
    </row>
    <row r="12" spans="1:5" ht="15.75" x14ac:dyDescent="0.25">
      <c r="A12" s="45">
        <v>72</v>
      </c>
      <c r="B12" s="46" t="str">
        <f>'12.3'!B73</f>
        <v>Омская область</v>
      </c>
      <c r="C12" s="60">
        <f>'9.1 Н'!B73</f>
        <v>0.4802974319767383</v>
      </c>
      <c r="D12" s="61">
        <f>'9.2 Н'!B73</f>
        <v>0.52621745568384393</v>
      </c>
      <c r="E12" s="61">
        <f>'9.3 Н'!B73</f>
        <v>5.5889899210310827E-7</v>
      </c>
    </row>
    <row r="13" spans="1:5" ht="15.75" x14ac:dyDescent="0.25">
      <c r="A13" s="45">
        <v>73</v>
      </c>
      <c r="B13" s="46" t="str">
        <f>'12.3'!B74</f>
        <v>Томская область</v>
      </c>
      <c r="C13" s="60">
        <f>'9.1 Н'!B74</f>
        <v>0.39776824187745935</v>
      </c>
      <c r="D13" s="61">
        <f>'9.2 Н'!B74</f>
        <v>0.32670388588047689</v>
      </c>
      <c r="E13" s="61">
        <f>'9.3 Н'!B74</f>
        <v>2.7633854976173544E-2</v>
      </c>
    </row>
    <row r="19" spans="1:5" ht="13.5" thickBot="1" x14ac:dyDescent="0.25"/>
    <row r="20" spans="1:5" ht="45.75" thickBot="1" x14ac:dyDescent="0.3">
      <c r="A20" s="45" t="s">
        <v>99</v>
      </c>
      <c r="B20" s="46" t="s">
        <v>146</v>
      </c>
      <c r="C20" s="59" t="s">
        <v>149</v>
      </c>
      <c r="D20" s="59" t="s">
        <v>111</v>
      </c>
      <c r="E20" s="59" t="s">
        <v>150</v>
      </c>
    </row>
    <row r="21" spans="1:5" ht="15.75" x14ac:dyDescent="0.25">
      <c r="A21" s="45">
        <v>62</v>
      </c>
      <c r="B21" s="46" t="str">
        <f>'12.3'!B63</f>
        <v>Республика Алтай</v>
      </c>
      <c r="C21" s="60">
        <f>'10.1 Н'!B63</f>
        <v>0.4645176466996449</v>
      </c>
      <c r="D21" s="61">
        <f>'10.2 Н'!B63</f>
        <v>0.38642434354985233</v>
      </c>
      <c r="E21" s="61">
        <f>'10.3 Н'!B63</f>
        <v>0.43023595453952057</v>
      </c>
    </row>
    <row r="22" spans="1:5" ht="15.75" x14ac:dyDescent="0.25">
      <c r="A22" s="45">
        <v>63</v>
      </c>
      <c r="B22" s="46" t="str">
        <f>'12.3'!B64</f>
        <v>Республика Бурятия</v>
      </c>
      <c r="C22" s="60">
        <f>'10.1 Н'!B64</f>
        <v>0.46055066080414142</v>
      </c>
      <c r="D22" s="61">
        <f>'10.2 Н'!B64</f>
        <v>0.44115650270363099</v>
      </c>
      <c r="E22" s="61">
        <f>'10.3 Н'!B64</f>
        <v>0.54111232226285744</v>
      </c>
    </row>
    <row r="23" spans="1:5" ht="15.75" x14ac:dyDescent="0.25">
      <c r="A23" s="45">
        <v>64</v>
      </c>
      <c r="B23" s="46" t="str">
        <f>'12.3'!B65</f>
        <v>Республика Тыва</v>
      </c>
      <c r="C23" s="60">
        <f>'10.1 Н'!B65</f>
        <v>0.51019696204677911</v>
      </c>
      <c r="D23" s="61">
        <f>'10.2 Н'!B65</f>
        <v>0.52224289942962066</v>
      </c>
      <c r="E23" s="61">
        <f>'10.3 Н'!B65</f>
        <v>0.56691329181192718</v>
      </c>
    </row>
    <row r="24" spans="1:5" ht="15.75" x14ac:dyDescent="0.25">
      <c r="A24" s="45">
        <v>65</v>
      </c>
      <c r="B24" s="46" t="str">
        <f>'12.3'!B66</f>
        <v>Республика Хакасия</v>
      </c>
      <c r="C24" s="60">
        <f>'10.1 Н'!B66</f>
        <v>0.41586212897764402</v>
      </c>
      <c r="D24" s="61">
        <f>'10.2 Н'!B66</f>
        <v>0.39636088871200209</v>
      </c>
      <c r="E24" s="61">
        <f>'10.3 Н'!B66</f>
        <v>0.46103025434268163</v>
      </c>
    </row>
    <row r="25" spans="1:5" ht="15.75" x14ac:dyDescent="0.25">
      <c r="A25" s="45">
        <v>66</v>
      </c>
      <c r="B25" s="46" t="str">
        <f>'12.3'!B67</f>
        <v>Алтайский край</v>
      </c>
      <c r="C25" s="60">
        <f>'10.1 Н'!B67</f>
        <v>0.45162930573483778</v>
      </c>
      <c r="D25" s="61">
        <f>'10.2 Н'!B67</f>
        <v>0.46648092346200681</v>
      </c>
      <c r="E25" s="61">
        <f>'10.3 Н'!B67</f>
        <v>0.40146144093168823</v>
      </c>
    </row>
    <row r="26" spans="1:5" ht="15.75" x14ac:dyDescent="0.25">
      <c r="A26" s="45">
        <v>67</v>
      </c>
      <c r="B26" s="46" t="str">
        <f>'12.3'!B68</f>
        <v>Забайкальский край</v>
      </c>
      <c r="C26" s="60">
        <f>'10.1 Н'!B68</f>
        <v>0.51482199389134353</v>
      </c>
      <c r="D26" s="61">
        <f>'10.2 Н'!B68</f>
        <v>0.49119200183563211</v>
      </c>
      <c r="E26" s="61">
        <f>'10.3 Н'!B68</f>
        <v>0.51045888425532759</v>
      </c>
    </row>
    <row r="27" spans="1:5" ht="15.75" x14ac:dyDescent="0.25">
      <c r="A27" s="45">
        <v>68</v>
      </c>
      <c r="B27" s="46" t="str">
        <f>'12.3'!B69</f>
        <v>Красноярский край</v>
      </c>
      <c r="C27" s="60">
        <f>'10.1 Н'!B69</f>
        <v>0.50548774864448942</v>
      </c>
      <c r="D27" s="61">
        <f>'10.2 Н'!B69</f>
        <v>0.42809704786201408</v>
      </c>
      <c r="E27" s="61">
        <f>'10.3 Н'!B69</f>
        <v>0.48785804806166816</v>
      </c>
    </row>
    <row r="28" spans="1:5" ht="15.75" x14ac:dyDescent="0.25">
      <c r="A28" s="45">
        <v>69</v>
      </c>
      <c r="B28" s="46" t="str">
        <f>'12.3'!B70</f>
        <v>Иркутская область</v>
      </c>
      <c r="C28" s="60">
        <f>'10.1 Н'!B70</f>
        <v>0.49510321304985289</v>
      </c>
      <c r="D28" s="61">
        <f>'10.2 Н'!B70</f>
        <v>0.47723248029816867</v>
      </c>
      <c r="E28" s="61">
        <f>'10.3 Н'!B70</f>
        <v>0.44278144349523352</v>
      </c>
    </row>
    <row r="29" spans="1:5" ht="15.75" x14ac:dyDescent="0.25">
      <c r="A29" s="45">
        <v>70</v>
      </c>
      <c r="B29" s="46" t="str">
        <f>'12.3'!B71</f>
        <v>Кемеровская область</v>
      </c>
      <c r="C29" s="60">
        <f>'10.1 Н'!B71</f>
        <v>0.45571796569542417</v>
      </c>
      <c r="D29" s="61">
        <f>'10.2 Н'!B71</f>
        <v>0.46959451387470835</v>
      </c>
      <c r="E29" s="61">
        <f>'10.3 Н'!B71</f>
        <v>0.47958773429628243</v>
      </c>
    </row>
    <row r="30" spans="1:5" ht="15.75" x14ac:dyDescent="0.25">
      <c r="A30" s="45">
        <v>71</v>
      </c>
      <c r="B30" s="46" t="str">
        <f>'12.3'!B72</f>
        <v>Новосибирская область</v>
      </c>
      <c r="C30" s="60">
        <f>'10.1 Н'!B72</f>
        <v>0.53854651288448685</v>
      </c>
      <c r="D30" s="61">
        <f>'10.2 Н'!B72</f>
        <v>0.483565079820719</v>
      </c>
      <c r="E30" s="61">
        <f>'10.3 Н'!B72</f>
        <v>0.49668393865830268</v>
      </c>
    </row>
    <row r="31" spans="1:5" ht="15.75" x14ac:dyDescent="0.25">
      <c r="A31" s="45">
        <v>72</v>
      </c>
      <c r="B31" s="46" t="str">
        <f>'12.3'!B73</f>
        <v>Омская область</v>
      </c>
      <c r="C31" s="60">
        <f>'10.1 Н'!B73</f>
        <v>0.50616572677941352</v>
      </c>
      <c r="D31" s="61">
        <f>'10.2 Н'!B73</f>
        <v>0.42676056409550517</v>
      </c>
      <c r="E31" s="61">
        <f>'10.3 Н'!B73</f>
        <v>0.50055482534808082</v>
      </c>
    </row>
    <row r="32" spans="1:5" ht="15.75" x14ac:dyDescent="0.25">
      <c r="A32" s="45">
        <v>73</v>
      </c>
      <c r="B32" s="46" t="str">
        <f>'12.3'!B74</f>
        <v>Томская область</v>
      </c>
      <c r="C32" s="60">
        <f>'10.1 Н'!B74</f>
        <v>0.5219247405434374</v>
      </c>
      <c r="D32" s="61">
        <f>'10.2 Н'!B74</f>
        <v>0.46412338269727588</v>
      </c>
      <c r="E32" s="61">
        <f>'10.3 Н'!B74</f>
        <v>0.54537986128095484</v>
      </c>
    </row>
    <row r="39" spans="1:5" ht="13.5" thickBot="1" x14ac:dyDescent="0.25"/>
    <row r="40" spans="1:5" ht="75.75" thickBot="1" x14ac:dyDescent="0.3">
      <c r="A40" s="45" t="s">
        <v>99</v>
      </c>
      <c r="B40" s="46" t="s">
        <v>146</v>
      </c>
      <c r="C40" s="59" t="s">
        <v>151</v>
      </c>
      <c r="D40" s="59" t="s">
        <v>152</v>
      </c>
      <c r="E40" s="59" t="s">
        <v>153</v>
      </c>
    </row>
    <row r="41" spans="1:5" ht="15.75" x14ac:dyDescent="0.25">
      <c r="A41" s="45">
        <v>62</v>
      </c>
      <c r="B41" s="46" t="str">
        <f>'12.3'!B63</f>
        <v>Республика Алтай</v>
      </c>
      <c r="C41" s="60">
        <f>'11.1 Н'!B63</f>
        <v>1.5625E-2</v>
      </c>
      <c r="D41" s="61">
        <f>'11.2 Н'!B63</f>
        <v>0.65718882103345633</v>
      </c>
      <c r="E41" s="61">
        <f>'11.3 Н'!B63</f>
        <v>0.45075018847078346</v>
      </c>
    </row>
    <row r="42" spans="1:5" ht="15.75" x14ac:dyDescent="0.25">
      <c r="A42" s="45">
        <v>63</v>
      </c>
      <c r="B42" s="46" t="str">
        <f>'12.3'!B64</f>
        <v>Республика Бурятия</v>
      </c>
      <c r="C42" s="60">
        <f>'11.1 Н'!B64</f>
        <v>4.5208726185902881E-4</v>
      </c>
      <c r="D42" s="61">
        <f>'11.2 Н'!B64</f>
        <v>0.71986419197659257</v>
      </c>
      <c r="E42" s="61">
        <f>'11.3 Н'!B64</f>
        <v>0.56927592746830202</v>
      </c>
    </row>
    <row r="43" spans="1:5" ht="15.75" x14ac:dyDescent="0.25">
      <c r="A43" s="45">
        <v>64</v>
      </c>
      <c r="B43" s="46" t="str">
        <f>'12.3'!B65</f>
        <v>Республика Тыва</v>
      </c>
      <c r="C43" s="60">
        <f>'11.1 Н'!B65</f>
        <v>5.0069296631325539E-5</v>
      </c>
      <c r="D43" s="61">
        <f>'11.2 Н'!B65</f>
        <v>0.58978839803584049</v>
      </c>
      <c r="E43" s="61">
        <f>'11.3 Н'!B65</f>
        <v>0.43696814011449542</v>
      </c>
    </row>
    <row r="44" spans="1:5" ht="15.75" x14ac:dyDescent="0.25">
      <c r="A44" s="45">
        <v>65</v>
      </c>
      <c r="B44" s="46" t="str">
        <f>'12.3'!B66</f>
        <v>Республика Хакасия</v>
      </c>
      <c r="C44" s="60">
        <f>'11.1 Н'!B66</f>
        <v>0.10688961131966927</v>
      </c>
      <c r="D44" s="61">
        <f>'11.2 Н'!B66</f>
        <v>0.81351404653242143</v>
      </c>
      <c r="E44" s="61">
        <f>'11.3 Н'!B66</f>
        <v>0.56896034137216545</v>
      </c>
    </row>
    <row r="45" spans="1:5" ht="15.75" x14ac:dyDescent="0.25">
      <c r="A45" s="45">
        <v>66</v>
      </c>
      <c r="B45" s="46" t="str">
        <f>'12.3'!B67</f>
        <v>Алтайский край</v>
      </c>
      <c r="C45" s="60">
        <f>'11.1 Н'!B67</f>
        <v>0.37149857228423716</v>
      </c>
      <c r="D45" s="61">
        <f>'11.2 Н'!B67</f>
        <v>0.77186455043086311</v>
      </c>
      <c r="E45" s="61">
        <f>'11.3 Н'!B67</f>
        <v>0.54669193589407772</v>
      </c>
    </row>
    <row r="46" spans="1:5" ht="15.75" x14ac:dyDescent="0.25">
      <c r="A46" s="45">
        <v>67</v>
      </c>
      <c r="B46" s="46" t="str">
        <f>'12.3'!B68</f>
        <v>Забайкальский край</v>
      </c>
      <c r="C46" s="60">
        <f>'11.1 Н'!B68</f>
        <v>2.2072573895104103E-3</v>
      </c>
      <c r="D46" s="61">
        <f>'11.2 Н'!B68</f>
        <v>0.73832347249954089</v>
      </c>
      <c r="E46" s="61">
        <f>'11.3 Н'!B68</f>
        <v>0.53351472682031098</v>
      </c>
    </row>
    <row r="47" spans="1:5" ht="15.75" x14ac:dyDescent="0.25">
      <c r="A47" s="45">
        <v>68</v>
      </c>
      <c r="B47" s="46" t="str">
        <f>'12.3'!B69</f>
        <v>Красноярский край</v>
      </c>
      <c r="C47" s="60">
        <f>'11.1 Н'!B69</f>
        <v>2.9802322387695313E-8</v>
      </c>
      <c r="D47" s="61">
        <f>'11.2 Н'!B69</f>
        <v>0.75037368526218262</v>
      </c>
      <c r="E47" s="61">
        <f>'11.3 Н'!B69</f>
        <v>0.5279232099232789</v>
      </c>
    </row>
    <row r="48" spans="1:5" ht="15.75" x14ac:dyDescent="0.25">
      <c r="A48" s="45">
        <v>69</v>
      </c>
      <c r="B48" s="46" t="str">
        <f>'12.3'!B70</f>
        <v>Иркутская область</v>
      </c>
      <c r="C48" s="60">
        <f>'11.1 Н'!B70</f>
        <v>1.5060652591874428E-3</v>
      </c>
      <c r="D48" s="61">
        <f>'11.2 Н'!B70</f>
        <v>0.71805748662376156</v>
      </c>
      <c r="E48" s="61">
        <f>'11.3 Н'!B70</f>
        <v>0.52733804889021541</v>
      </c>
    </row>
    <row r="49" spans="1:5" ht="15.75" x14ac:dyDescent="0.25">
      <c r="A49" s="45">
        <v>70</v>
      </c>
      <c r="B49" s="46" t="str">
        <f>'12.3'!B71</f>
        <v>Кемеровская область</v>
      </c>
      <c r="C49" s="60">
        <f>'11.1 Н'!B71</f>
        <v>0.3190044272948741</v>
      </c>
      <c r="D49" s="61">
        <f>'11.2 Н'!B71</f>
        <v>0.76045272490109284</v>
      </c>
      <c r="E49" s="61">
        <f>'11.3 Н'!B71</f>
        <v>0.57180692607830919</v>
      </c>
    </row>
    <row r="50" spans="1:5" ht="15.75" x14ac:dyDescent="0.25">
      <c r="A50" s="45">
        <v>71</v>
      </c>
      <c r="B50" s="46" t="str">
        <f>'12.3'!B72</f>
        <v>Новосибирская область</v>
      </c>
      <c r="C50" s="60">
        <f>'11.1 Н'!B72</f>
        <v>0.16652297040456601</v>
      </c>
      <c r="D50" s="61">
        <f>'11.2 Н'!B72</f>
        <v>0.76692191884372718</v>
      </c>
      <c r="E50" s="61">
        <f>'11.3 Н'!B72</f>
        <v>0.64886938346959167</v>
      </c>
    </row>
    <row r="51" spans="1:5" ht="15.75" x14ac:dyDescent="0.25">
      <c r="A51" s="45">
        <v>72</v>
      </c>
      <c r="B51" s="46" t="str">
        <f>'12.3'!B73</f>
        <v>Омская область</v>
      </c>
      <c r="C51" s="60">
        <f>'11.1 Н'!B73</f>
        <v>0.125</v>
      </c>
      <c r="D51" s="61">
        <f>'11.2 Н'!B73</f>
        <v>0.71950468586487715</v>
      </c>
      <c r="E51" s="61">
        <f>'11.3 Н'!B73</f>
        <v>0.48632747370614277</v>
      </c>
    </row>
    <row r="52" spans="1:5" ht="15.75" x14ac:dyDescent="0.25">
      <c r="A52" s="45">
        <v>73</v>
      </c>
      <c r="B52" s="46" t="str">
        <f>'12.3'!B74</f>
        <v>Томская область</v>
      </c>
      <c r="C52" s="60">
        <f>'11.1 Н'!B74</f>
        <v>2.44140625E-4</v>
      </c>
      <c r="D52" s="61">
        <f>'11.2 Н'!B74</f>
        <v>0.75221718079878896</v>
      </c>
      <c r="E52" s="61">
        <f>'11.3 Н'!B74</f>
        <v>0.74370377483568817</v>
      </c>
    </row>
    <row r="53" spans="1:5" ht="13.5" thickBot="1" x14ac:dyDescent="0.25"/>
    <row r="54" spans="1:5" ht="75.75" thickBot="1" x14ac:dyDescent="0.3">
      <c r="A54" s="45" t="s">
        <v>99</v>
      </c>
      <c r="B54" s="46" t="s">
        <v>146</v>
      </c>
      <c r="C54" s="59" t="s">
        <v>155</v>
      </c>
      <c r="D54" s="59" t="s">
        <v>154</v>
      </c>
      <c r="E54" s="59" t="s">
        <v>156</v>
      </c>
    </row>
    <row r="55" spans="1:5" ht="15.75" x14ac:dyDescent="0.25">
      <c r="A55" s="45">
        <v>62</v>
      </c>
      <c r="B55" s="46" t="str">
        <f>'12.3'!B63</f>
        <v>Республика Алтай</v>
      </c>
      <c r="C55" s="60">
        <f>'12.1 Н'!B63</f>
        <v>3.3618394804547599E-4</v>
      </c>
      <c r="D55" s="61">
        <f>'12.2 Н'!B63</f>
        <v>4.6717617024755138E-2</v>
      </c>
      <c r="E55" s="61">
        <f>'12.3 Н'!B63</f>
        <v>0.21614258494048585</v>
      </c>
    </row>
    <row r="56" spans="1:5" ht="15.75" x14ac:dyDescent="0.25">
      <c r="A56" s="45">
        <v>63</v>
      </c>
      <c r="B56" s="46" t="str">
        <f>'12.3'!B64</f>
        <v>Республика Бурятия</v>
      </c>
      <c r="C56" s="60">
        <f>'12.1 Н'!B64</f>
        <v>9.921256574801246E-2</v>
      </c>
      <c r="D56" s="61">
        <f>'12.2 Н'!B64</f>
        <v>0.16194824369471714</v>
      </c>
      <c r="E56" s="61">
        <f>'12.3 Н'!B64</f>
        <v>0.40242793602670918</v>
      </c>
    </row>
    <row r="57" spans="1:5" ht="15.75" x14ac:dyDescent="0.25">
      <c r="A57" s="45">
        <v>64</v>
      </c>
      <c r="B57" s="46" t="str">
        <f>'12.3'!B65</f>
        <v>Республика Тыва</v>
      </c>
      <c r="C57" s="60">
        <f>'12.1 Н'!B65</f>
        <v>9.1823727074072468E-3</v>
      </c>
      <c r="D57" s="61">
        <f>'12.2 Н'!B65</f>
        <v>0.1015083256969302</v>
      </c>
      <c r="E57" s="61">
        <f>'12.3 Н'!B65</f>
        <v>0.3186037126226407</v>
      </c>
    </row>
    <row r="58" spans="1:5" ht="15.75" x14ac:dyDescent="0.25">
      <c r="A58" s="45">
        <v>65</v>
      </c>
      <c r="B58" s="46" t="str">
        <f>'12.3'!B66</f>
        <v>Республика Хакасия</v>
      </c>
      <c r="C58" s="60">
        <f>'12.1 Н'!B66</f>
        <v>0.21756388563866305</v>
      </c>
      <c r="D58" s="61">
        <f>'12.2 Н'!B66</f>
        <v>0.61159748166923178</v>
      </c>
      <c r="E58" s="61">
        <f>'12.3 Н'!B66</f>
        <v>0.78204698175316278</v>
      </c>
    </row>
    <row r="59" spans="1:5" ht="15.75" x14ac:dyDescent="0.25">
      <c r="A59" s="45">
        <v>66</v>
      </c>
      <c r="B59" s="46" t="str">
        <f>'12.3'!B67</f>
        <v>Алтайский край</v>
      </c>
      <c r="C59" s="60">
        <f>'12.1 Н'!B67</f>
        <v>2.5486593233836733E-2</v>
      </c>
      <c r="D59" s="61">
        <f>'12.2 Н'!B67</f>
        <v>0.4687222345616836</v>
      </c>
      <c r="E59" s="61">
        <f>'12.3 Н'!B67</f>
        <v>0.68463291957200223</v>
      </c>
    </row>
    <row r="60" spans="1:5" ht="15.75" x14ac:dyDescent="0.25">
      <c r="A60" s="45">
        <v>67</v>
      </c>
      <c r="B60" s="46" t="str">
        <f>'12.3'!B68</f>
        <v>Забайкальский край</v>
      </c>
      <c r="C60" s="60">
        <f>'12.1 Н'!B68</f>
        <v>5.6427199579987208E-2</v>
      </c>
      <c r="D60" s="61">
        <f>'12.2 Н'!B68</f>
        <v>0.31102016673097221</v>
      </c>
      <c r="E60" s="61">
        <f>'12.3 Н'!B68</f>
        <v>0.55769182057026101</v>
      </c>
    </row>
    <row r="61" spans="1:5" ht="15.75" x14ac:dyDescent="0.25">
      <c r="A61" s="45">
        <v>68</v>
      </c>
      <c r="B61" s="46" t="str">
        <f>'12.3'!B69</f>
        <v>Красноярский край</v>
      </c>
      <c r="C61" s="60">
        <f>'12.1 Н'!B69</f>
        <v>0.1784772574158407</v>
      </c>
      <c r="D61" s="61">
        <f>'12.2 Н'!B69</f>
        <v>0.47036764095267664</v>
      </c>
      <c r="E61" s="61">
        <f>'12.3 Н'!B69</f>
        <v>0.68583353734902508</v>
      </c>
    </row>
    <row r="62" spans="1:5" ht="15.75" x14ac:dyDescent="0.25">
      <c r="A62" s="45">
        <v>69</v>
      </c>
      <c r="B62" s="46" t="str">
        <f>'12.3'!B70</f>
        <v>Иркутская область</v>
      </c>
      <c r="C62" s="60">
        <f>'12.1 Н'!B70</f>
        <v>5.4938201353581004E-2</v>
      </c>
      <c r="D62" s="61">
        <f>'12.2 Н'!B70</f>
        <v>0.47315273433518312</v>
      </c>
      <c r="E62" s="61">
        <f>'12.3 Н'!B70</f>
        <v>0.68786098474559754</v>
      </c>
    </row>
    <row r="63" spans="1:5" ht="15.75" x14ac:dyDescent="0.25">
      <c r="A63" s="45">
        <v>70</v>
      </c>
      <c r="B63" s="46" t="str">
        <f>'12.3'!B71</f>
        <v>Кемеровская область</v>
      </c>
      <c r="C63" s="60">
        <f>'12.1 Н'!B71</f>
        <v>0.19783062207549734</v>
      </c>
      <c r="D63" s="61">
        <f>'12.2 Н'!B71</f>
        <v>0.555001183174887</v>
      </c>
      <c r="E63" s="61">
        <f>'12.3 Н'!B71</f>
        <v>0.74498401538213355</v>
      </c>
    </row>
    <row r="64" spans="1:5" ht="15.75" x14ac:dyDescent="0.25">
      <c r="A64" s="45">
        <v>71</v>
      </c>
      <c r="B64" s="46" t="str">
        <f>'12.3'!B72</f>
        <v>Новосибирская область</v>
      </c>
      <c r="C64" s="60">
        <f>'12.1 Н'!B72</f>
        <v>0.11032166080475836</v>
      </c>
      <c r="D64" s="61">
        <f>'12.2 Н'!B72</f>
        <v>0.45470107985769348</v>
      </c>
      <c r="E64" s="61">
        <f>'12.3 Н'!B72</f>
        <v>0.67431526740664371</v>
      </c>
    </row>
    <row r="65" spans="1:18" ht="15.75" x14ac:dyDescent="0.25">
      <c r="A65" s="45">
        <v>72</v>
      </c>
      <c r="B65" s="46" t="str">
        <f>'12.3'!B73</f>
        <v>Омская область</v>
      </c>
      <c r="C65" s="60">
        <f>'12.1 Н'!B73</f>
        <v>0.19532913459131779</v>
      </c>
      <c r="D65" s="61">
        <f>'12.2 Н'!B73</f>
        <v>0.48041681095498551</v>
      </c>
      <c r="E65" s="61">
        <f>'12.3 Н'!B73</f>
        <v>0.6931210651502272</v>
      </c>
    </row>
    <row r="66" spans="1:18" ht="15.75" x14ac:dyDescent="0.25">
      <c r="A66" s="45">
        <v>73</v>
      </c>
      <c r="B66" s="46" t="str">
        <f>'12.3'!B74</f>
        <v>Томская область</v>
      </c>
      <c r="C66" s="60">
        <f>'12.1 Н'!B74</f>
        <v>0.10603334448929946</v>
      </c>
      <c r="D66" s="61">
        <f>'12.2 Н'!B74</f>
        <v>0.40696683616125429</v>
      </c>
      <c r="E66" s="61">
        <f>'12.3 Н'!B74</f>
        <v>0.63793952390587483</v>
      </c>
    </row>
    <row r="69" spans="1:18" ht="15.75" customHeight="1" x14ac:dyDescent="0.25">
      <c r="A69" s="92" t="s">
        <v>99</v>
      </c>
      <c r="B69" s="92"/>
      <c r="C69" s="92">
        <v>2005</v>
      </c>
      <c r="D69" s="92">
        <v>2006</v>
      </c>
      <c r="E69" s="92">
        <v>2007</v>
      </c>
      <c r="F69" s="92">
        <v>2008</v>
      </c>
      <c r="G69" s="92">
        <v>2009</v>
      </c>
      <c r="H69" s="92">
        <v>2010</v>
      </c>
      <c r="I69" s="92">
        <v>2011</v>
      </c>
      <c r="J69" s="92">
        <v>2012</v>
      </c>
      <c r="K69" s="92">
        <v>2013</v>
      </c>
      <c r="L69" s="92">
        <v>2014</v>
      </c>
      <c r="M69" s="92">
        <v>2015</v>
      </c>
      <c r="N69" s="92">
        <v>2016</v>
      </c>
      <c r="O69" s="92">
        <v>2017</v>
      </c>
      <c r="P69" s="92">
        <v>2018</v>
      </c>
      <c r="Q69" s="92">
        <v>2019</v>
      </c>
      <c r="R69" s="92">
        <v>2020</v>
      </c>
    </row>
    <row r="70" spans="1:18" ht="15.75" customHeight="1" x14ac:dyDescent="0.25">
      <c r="A70" s="92">
        <v>62</v>
      </c>
      <c r="B70" s="92" t="s">
        <v>62</v>
      </c>
      <c r="C70" s="94" t="e">
        <f>'ОИ 1'!C63</f>
        <v>#REF!</v>
      </c>
      <c r="D70" s="94" t="e">
        <f>'ОИ 1'!D63</f>
        <v>#REF!</v>
      </c>
      <c r="E70" s="94">
        <f>'ОИ 1'!E63</f>
        <v>0</v>
      </c>
      <c r="F70" s="94">
        <f>'ОИ 1'!F63</f>
        <v>0</v>
      </c>
      <c r="G70" s="94">
        <f>'ОИ 1'!G63</f>
        <v>0</v>
      </c>
      <c r="H70" s="94">
        <f>'ОИ 1'!H63</f>
        <v>0</v>
      </c>
      <c r="I70" s="94">
        <f>'ОИ 1'!I63</f>
        <v>0</v>
      </c>
      <c r="J70" s="94">
        <f>'ОИ 1'!J63</f>
        <v>0</v>
      </c>
      <c r="K70" s="94">
        <f>'ОИ 1'!K63</f>
        <v>0</v>
      </c>
      <c r="L70" s="94">
        <f>'ОИ 1'!L63</f>
        <v>0</v>
      </c>
      <c r="M70" s="94">
        <f>'ОИ 1'!M63</f>
        <v>0</v>
      </c>
      <c r="N70" s="94">
        <f>'ОИ 1'!N63</f>
        <v>0</v>
      </c>
      <c r="O70" s="94">
        <f>'ОИ 1'!O63</f>
        <v>0</v>
      </c>
      <c r="P70" s="94">
        <f>'ОИ 1'!P63</f>
        <v>0</v>
      </c>
      <c r="Q70" s="94">
        <f>'ОИ 1'!Q63</f>
        <v>0</v>
      </c>
      <c r="R70" s="94">
        <f>'ОИ 1'!R63</f>
        <v>0.42540646323850845</v>
      </c>
    </row>
    <row r="71" spans="1:18" ht="15.75" customHeight="1" x14ac:dyDescent="0.25">
      <c r="A71" s="92">
        <v>63</v>
      </c>
      <c r="B71" s="92" t="s">
        <v>63</v>
      </c>
      <c r="C71" s="94" t="e">
        <f>'ОИ 1'!C64</f>
        <v>#REF!</v>
      </c>
      <c r="D71" s="94" t="e">
        <f>'ОИ 1'!D64</f>
        <v>#REF!</v>
      </c>
      <c r="E71" s="94">
        <f>'ОИ 1'!E64</f>
        <v>0</v>
      </c>
      <c r="F71" s="94">
        <f>'ОИ 1'!F64</f>
        <v>0</v>
      </c>
      <c r="G71" s="94">
        <f>'ОИ 1'!G64</f>
        <v>0</v>
      </c>
      <c r="H71" s="94">
        <f>'ОИ 1'!H64</f>
        <v>0</v>
      </c>
      <c r="I71" s="94">
        <f>'ОИ 1'!I64</f>
        <v>0</v>
      </c>
      <c r="J71" s="94">
        <f>'ОИ 1'!J64</f>
        <v>0</v>
      </c>
      <c r="K71" s="94">
        <f>'ОИ 1'!K64</f>
        <v>0</v>
      </c>
      <c r="L71" s="94">
        <f>'ОИ 1'!L64</f>
        <v>0</v>
      </c>
      <c r="M71" s="94">
        <f>'ОИ 1'!M64</f>
        <v>0</v>
      </c>
      <c r="N71" s="94">
        <f>'ОИ 1'!N64</f>
        <v>0</v>
      </c>
      <c r="O71" s="94">
        <f>'ОИ 1'!O64</f>
        <v>0</v>
      </c>
      <c r="P71" s="94">
        <f>'ОИ 1'!P64</f>
        <v>0</v>
      </c>
      <c r="Q71" s="94">
        <f>'ОИ 1'!Q64</f>
        <v>0</v>
      </c>
      <c r="R71" s="94">
        <f>'ОИ 1'!R64</f>
        <v>0.36808060224462541</v>
      </c>
    </row>
    <row r="72" spans="1:18" ht="15.75" customHeight="1" x14ac:dyDescent="0.25">
      <c r="A72" s="92">
        <v>64</v>
      </c>
      <c r="B72" s="92" t="s">
        <v>64</v>
      </c>
      <c r="C72" s="94" t="e">
        <f>'ОИ 1'!C65</f>
        <v>#REF!</v>
      </c>
      <c r="D72" s="94" t="e">
        <f>'ОИ 1'!D65</f>
        <v>#REF!</v>
      </c>
      <c r="E72" s="94">
        <f>'ОИ 1'!E65</f>
        <v>0</v>
      </c>
      <c r="F72" s="94">
        <f>'ОИ 1'!F65</f>
        <v>0</v>
      </c>
      <c r="G72" s="94">
        <f>'ОИ 1'!G65</f>
        <v>0</v>
      </c>
      <c r="H72" s="94">
        <f>'ОИ 1'!H65</f>
        <v>0</v>
      </c>
      <c r="I72" s="94">
        <f>'ОИ 1'!I65</f>
        <v>0</v>
      </c>
      <c r="J72" s="94">
        <f>'ОИ 1'!J65</f>
        <v>0</v>
      </c>
      <c r="K72" s="94">
        <f>'ОИ 1'!K65</f>
        <v>0</v>
      </c>
      <c r="L72" s="94">
        <f>'ОИ 1'!L65</f>
        <v>0</v>
      </c>
      <c r="M72" s="94">
        <f>'ОИ 1'!M65</f>
        <v>0</v>
      </c>
      <c r="N72" s="94">
        <f>'ОИ 1'!N65</f>
        <v>0</v>
      </c>
      <c r="O72" s="94">
        <f>'ОИ 1'!O65</f>
        <v>0</v>
      </c>
      <c r="P72" s="94">
        <f>'ОИ 1'!P65</f>
        <v>0</v>
      </c>
      <c r="Q72" s="94">
        <f>'ОИ 1'!Q65</f>
        <v>0</v>
      </c>
      <c r="R72" s="94">
        <f>'ОИ 1'!R65</f>
        <v>0.3273907379571005</v>
      </c>
    </row>
    <row r="73" spans="1:18" ht="15.75" customHeight="1" x14ac:dyDescent="0.25">
      <c r="A73" s="92">
        <v>65</v>
      </c>
      <c r="B73" s="92" t="s">
        <v>65</v>
      </c>
      <c r="C73" s="94" t="e">
        <f>'ОИ 1'!C66</f>
        <v>#REF!</v>
      </c>
      <c r="D73" s="94" t="e">
        <f>'ОИ 1'!D66</f>
        <v>#REF!</v>
      </c>
      <c r="E73" s="94">
        <f>'ОИ 1'!E66</f>
        <v>0</v>
      </c>
      <c r="F73" s="94">
        <f>'ОИ 1'!F66</f>
        <v>0</v>
      </c>
      <c r="G73" s="94">
        <f>'ОИ 1'!G66</f>
        <v>0</v>
      </c>
      <c r="H73" s="94">
        <f>'ОИ 1'!H66</f>
        <v>0</v>
      </c>
      <c r="I73" s="94">
        <f>'ОИ 1'!I66</f>
        <v>0</v>
      </c>
      <c r="J73" s="94">
        <f>'ОИ 1'!J66</f>
        <v>0</v>
      </c>
      <c r="K73" s="94">
        <f>'ОИ 1'!K66</f>
        <v>0</v>
      </c>
      <c r="L73" s="94">
        <f>'ОИ 1'!L66</f>
        <v>0</v>
      </c>
      <c r="M73" s="94">
        <f>'ОИ 1'!M66</f>
        <v>0</v>
      </c>
      <c r="N73" s="94">
        <f>'ОИ 1'!N66</f>
        <v>0</v>
      </c>
      <c r="O73" s="94">
        <f>'ОИ 1'!O66</f>
        <v>0</v>
      </c>
      <c r="P73" s="94">
        <f>'ОИ 1'!P66</f>
        <v>0</v>
      </c>
      <c r="Q73" s="94">
        <f>'ОИ 1'!Q66</f>
        <v>0</v>
      </c>
      <c r="R73" s="94">
        <f>'ОИ 1'!R66</f>
        <v>0.26616319204605365</v>
      </c>
    </row>
    <row r="74" spans="1:18" ht="15.75" customHeight="1" x14ac:dyDescent="0.25">
      <c r="A74" s="92">
        <v>66</v>
      </c>
      <c r="B74" s="92" t="s">
        <v>66</v>
      </c>
      <c r="C74" s="94" t="e">
        <f>'ОИ 1'!C67</f>
        <v>#REF!</v>
      </c>
      <c r="D74" s="94" t="e">
        <f>'ОИ 1'!D67</f>
        <v>#REF!</v>
      </c>
      <c r="E74" s="94">
        <f>'ОИ 1'!E67</f>
        <v>0</v>
      </c>
      <c r="F74" s="94">
        <f>'ОИ 1'!F67</f>
        <v>0</v>
      </c>
      <c r="G74" s="94">
        <f>'ОИ 1'!G67</f>
        <v>0</v>
      </c>
      <c r="H74" s="94">
        <f>'ОИ 1'!H67</f>
        <v>0</v>
      </c>
      <c r="I74" s="94">
        <f>'ОИ 1'!I67</f>
        <v>0</v>
      </c>
      <c r="J74" s="94">
        <f>'ОИ 1'!J67</f>
        <v>0</v>
      </c>
      <c r="K74" s="94">
        <f>'ОИ 1'!K67</f>
        <v>0</v>
      </c>
      <c r="L74" s="94">
        <f>'ОИ 1'!L67</f>
        <v>0</v>
      </c>
      <c r="M74" s="94">
        <f>'ОИ 1'!M67</f>
        <v>0</v>
      </c>
      <c r="N74" s="94">
        <f>'ОИ 1'!N67</f>
        <v>0</v>
      </c>
      <c r="O74" s="94">
        <f>'ОИ 1'!O67</f>
        <v>0</v>
      </c>
      <c r="P74" s="94">
        <f>'ОИ 1'!P67</f>
        <v>0</v>
      </c>
      <c r="Q74" s="94">
        <f>'ОИ 1'!Q67</f>
        <v>0</v>
      </c>
      <c r="R74" s="94">
        <f>'ОИ 1'!R67</f>
        <v>0.29284840290259723</v>
      </c>
    </row>
    <row r="75" spans="1:18" ht="15.75" customHeight="1" x14ac:dyDescent="0.25">
      <c r="A75" s="92">
        <v>67</v>
      </c>
      <c r="B75" s="92" t="s">
        <v>67</v>
      </c>
      <c r="C75" s="94" t="e">
        <f>'ОИ 1'!C68</f>
        <v>#REF!</v>
      </c>
      <c r="D75" s="94" t="e">
        <f>'ОИ 1'!D68</f>
        <v>#REF!</v>
      </c>
      <c r="E75" s="94">
        <f>'ОИ 1'!E68</f>
        <v>0</v>
      </c>
      <c r="F75" s="94">
        <f>'ОИ 1'!F68</f>
        <v>0</v>
      </c>
      <c r="G75" s="94">
        <f>'ОИ 1'!G68</f>
        <v>0</v>
      </c>
      <c r="H75" s="94">
        <f>'ОИ 1'!H68</f>
        <v>0</v>
      </c>
      <c r="I75" s="94">
        <f>'ОИ 1'!I68</f>
        <v>0</v>
      </c>
      <c r="J75" s="94">
        <f>'ОИ 1'!J68</f>
        <v>0</v>
      </c>
      <c r="K75" s="94">
        <f>'ОИ 1'!K68</f>
        <v>0</v>
      </c>
      <c r="L75" s="94">
        <f>'ОИ 1'!L68</f>
        <v>0</v>
      </c>
      <c r="M75" s="94">
        <f>'ОИ 1'!M68</f>
        <v>0</v>
      </c>
      <c r="N75" s="94">
        <f>'ОИ 1'!N68</f>
        <v>0</v>
      </c>
      <c r="O75" s="94">
        <f>'ОИ 1'!O68</f>
        <v>0</v>
      </c>
      <c r="P75" s="94">
        <f>'ОИ 1'!P68</f>
        <v>0</v>
      </c>
      <c r="Q75" s="94">
        <f>'ОИ 1'!Q68</f>
        <v>0</v>
      </c>
      <c r="R75" s="94">
        <f>'ОИ 1'!R68</f>
        <v>0.40029059309903786</v>
      </c>
    </row>
    <row r="76" spans="1:18" ht="15.75" customHeight="1" x14ac:dyDescent="0.25">
      <c r="A76" s="92">
        <v>68</v>
      </c>
      <c r="B76" s="92" t="s">
        <v>68</v>
      </c>
      <c r="C76" s="94" t="e">
        <f>'ОИ 1'!C69</f>
        <v>#REF!</v>
      </c>
      <c r="D76" s="94" t="e">
        <f>'ОИ 1'!D69</f>
        <v>#REF!</v>
      </c>
      <c r="E76" s="94">
        <f>'ОИ 1'!E69</f>
        <v>0</v>
      </c>
      <c r="F76" s="94">
        <f>'ОИ 1'!F69</f>
        <v>0</v>
      </c>
      <c r="G76" s="94">
        <f>'ОИ 1'!G69</f>
        <v>0</v>
      </c>
      <c r="H76" s="94">
        <f>'ОИ 1'!H69</f>
        <v>0</v>
      </c>
      <c r="I76" s="94">
        <f>'ОИ 1'!I69</f>
        <v>0</v>
      </c>
      <c r="J76" s="94">
        <f>'ОИ 1'!J69</f>
        <v>0</v>
      </c>
      <c r="K76" s="94">
        <f>'ОИ 1'!K69</f>
        <v>0</v>
      </c>
      <c r="L76" s="94">
        <f>'ОИ 1'!L69</f>
        <v>0</v>
      </c>
      <c r="M76" s="94">
        <f>'ОИ 1'!M69</f>
        <v>0</v>
      </c>
      <c r="N76" s="94">
        <f>'ОИ 1'!N69</f>
        <v>0</v>
      </c>
      <c r="O76" s="94">
        <f>'ОИ 1'!O69</f>
        <v>0</v>
      </c>
      <c r="P76" s="94">
        <f>'ОИ 1'!P69</f>
        <v>0</v>
      </c>
      <c r="Q76" s="94">
        <f>'ОИ 1'!Q69</f>
        <v>0</v>
      </c>
      <c r="R76" s="94">
        <f>'ОИ 1'!R69</f>
        <v>0.59757486733614606</v>
      </c>
    </row>
    <row r="77" spans="1:18" ht="15.75" customHeight="1" x14ac:dyDescent="0.25">
      <c r="A77" s="92">
        <v>69</v>
      </c>
      <c r="B77" s="92" t="s">
        <v>69</v>
      </c>
      <c r="C77" s="94" t="e">
        <f>'ОИ 1'!C70</f>
        <v>#REF!</v>
      </c>
      <c r="D77" s="94" t="e">
        <f>'ОИ 1'!D70</f>
        <v>#REF!</v>
      </c>
      <c r="E77" s="94">
        <f>'ОИ 1'!E70</f>
        <v>0</v>
      </c>
      <c r="F77" s="94">
        <f>'ОИ 1'!F70</f>
        <v>0</v>
      </c>
      <c r="G77" s="94">
        <f>'ОИ 1'!G70</f>
        <v>0</v>
      </c>
      <c r="H77" s="94">
        <f>'ОИ 1'!H70</f>
        <v>0</v>
      </c>
      <c r="I77" s="94">
        <f>'ОИ 1'!I70</f>
        <v>0</v>
      </c>
      <c r="J77" s="94">
        <f>'ОИ 1'!J70</f>
        <v>0</v>
      </c>
      <c r="K77" s="94">
        <f>'ОИ 1'!K70</f>
        <v>0</v>
      </c>
      <c r="L77" s="94">
        <f>'ОИ 1'!L70</f>
        <v>0</v>
      </c>
      <c r="M77" s="94">
        <f>'ОИ 1'!M70</f>
        <v>0</v>
      </c>
      <c r="N77" s="94">
        <f>'ОИ 1'!N70</f>
        <v>0</v>
      </c>
      <c r="O77" s="94">
        <f>'ОИ 1'!O70</f>
        <v>0</v>
      </c>
      <c r="P77" s="94">
        <f>'ОИ 1'!P70</f>
        <v>0</v>
      </c>
      <c r="Q77" s="94">
        <f>'ОИ 1'!Q70</f>
        <v>0</v>
      </c>
      <c r="R77" s="94">
        <f>'ОИ 1'!R70</f>
        <v>0.34522130694003944</v>
      </c>
    </row>
    <row r="78" spans="1:18" ht="15.75" customHeight="1" x14ac:dyDescent="0.25">
      <c r="A78" s="92">
        <v>70</v>
      </c>
      <c r="B78" s="92" t="s">
        <v>70</v>
      </c>
      <c r="C78" s="94" t="e">
        <f>'ОИ 1'!C71</f>
        <v>#REF!</v>
      </c>
      <c r="D78" s="94" t="e">
        <f>'ОИ 1'!D71</f>
        <v>#REF!</v>
      </c>
      <c r="E78" s="94">
        <f>'ОИ 1'!E71</f>
        <v>0</v>
      </c>
      <c r="F78" s="94">
        <f>'ОИ 1'!F71</f>
        <v>0</v>
      </c>
      <c r="G78" s="94">
        <f>'ОИ 1'!G71</f>
        <v>0</v>
      </c>
      <c r="H78" s="94">
        <f>'ОИ 1'!H71</f>
        <v>0</v>
      </c>
      <c r="I78" s="94">
        <f>'ОИ 1'!I71</f>
        <v>0</v>
      </c>
      <c r="J78" s="94">
        <f>'ОИ 1'!J71</f>
        <v>0</v>
      </c>
      <c r="K78" s="94">
        <f>'ОИ 1'!K71</f>
        <v>0</v>
      </c>
      <c r="L78" s="94">
        <f>'ОИ 1'!L71</f>
        <v>0</v>
      </c>
      <c r="M78" s="94">
        <f>'ОИ 1'!M71</f>
        <v>0</v>
      </c>
      <c r="N78" s="94">
        <f>'ОИ 1'!N71</f>
        <v>0</v>
      </c>
      <c r="O78" s="94">
        <f>'ОИ 1'!O71</f>
        <v>0</v>
      </c>
      <c r="P78" s="94">
        <f>'ОИ 1'!P71</f>
        <v>0</v>
      </c>
      <c r="Q78" s="94">
        <f>'ОИ 1'!Q71</f>
        <v>0</v>
      </c>
      <c r="R78" s="94">
        <f>'ОИ 1'!R71</f>
        <v>0.41175578696660264</v>
      </c>
    </row>
    <row r="79" spans="1:18" ht="15.75" customHeight="1" x14ac:dyDescent="0.25">
      <c r="A79" s="92">
        <v>71</v>
      </c>
      <c r="B79" s="92" t="s">
        <v>126</v>
      </c>
      <c r="C79" s="94" t="e">
        <f>'ОИ 1'!C72</f>
        <v>#REF!</v>
      </c>
      <c r="D79" s="94" t="e">
        <f>'ОИ 1'!D72</f>
        <v>#REF!</v>
      </c>
      <c r="E79" s="94">
        <f>'ОИ 1'!E72</f>
        <v>0</v>
      </c>
      <c r="F79" s="94">
        <f>'ОИ 1'!F72</f>
        <v>0</v>
      </c>
      <c r="G79" s="94">
        <f>'ОИ 1'!G72</f>
        <v>0</v>
      </c>
      <c r="H79" s="94">
        <f>'ОИ 1'!H72</f>
        <v>0</v>
      </c>
      <c r="I79" s="94">
        <f>'ОИ 1'!I72</f>
        <v>0</v>
      </c>
      <c r="J79" s="94">
        <f>'ОИ 1'!J72</f>
        <v>0</v>
      </c>
      <c r="K79" s="94">
        <f>'ОИ 1'!K72</f>
        <v>0</v>
      </c>
      <c r="L79" s="94">
        <f>'ОИ 1'!L72</f>
        <v>0</v>
      </c>
      <c r="M79" s="94">
        <f>'ОИ 1'!M72</f>
        <v>0</v>
      </c>
      <c r="N79" s="94">
        <f>'ОИ 1'!N72</f>
        <v>0</v>
      </c>
      <c r="O79" s="94">
        <f>'ОИ 1'!O72</f>
        <v>0</v>
      </c>
      <c r="P79" s="94">
        <f>'ОИ 1'!P72</f>
        <v>0</v>
      </c>
      <c r="Q79" s="94">
        <f>'ОИ 1'!Q72</f>
        <v>0</v>
      </c>
      <c r="R79" s="94">
        <f>'ОИ 1'!R72</f>
        <v>0.3076818254406945</v>
      </c>
    </row>
    <row r="80" spans="1:18" ht="15.75" customHeight="1" x14ac:dyDescent="0.25">
      <c r="A80" s="92">
        <v>72</v>
      </c>
      <c r="B80" s="92" t="s">
        <v>72</v>
      </c>
      <c r="C80" s="94" t="e">
        <f>'ОИ 1'!C73</f>
        <v>#REF!</v>
      </c>
      <c r="D80" s="94" t="e">
        <f>'ОИ 1'!D73</f>
        <v>#REF!</v>
      </c>
      <c r="E80" s="94">
        <f>'ОИ 1'!E73</f>
        <v>0</v>
      </c>
      <c r="F80" s="94">
        <f>'ОИ 1'!F73</f>
        <v>0</v>
      </c>
      <c r="G80" s="94">
        <f>'ОИ 1'!G73</f>
        <v>0</v>
      </c>
      <c r="H80" s="94">
        <f>'ОИ 1'!H73</f>
        <v>0</v>
      </c>
      <c r="I80" s="94">
        <f>'ОИ 1'!I73</f>
        <v>0</v>
      </c>
      <c r="J80" s="94">
        <f>'ОИ 1'!J73</f>
        <v>0</v>
      </c>
      <c r="K80" s="94">
        <f>'ОИ 1'!K73</f>
        <v>0</v>
      </c>
      <c r="L80" s="94">
        <f>'ОИ 1'!L73</f>
        <v>0</v>
      </c>
      <c r="M80" s="94">
        <f>'ОИ 1'!M73</f>
        <v>0</v>
      </c>
      <c r="N80" s="94">
        <f>'ОИ 1'!N73</f>
        <v>0</v>
      </c>
      <c r="O80" s="94">
        <f>'ОИ 1'!O73</f>
        <v>0</v>
      </c>
      <c r="P80" s="94">
        <f>'ОИ 1'!P73</f>
        <v>0</v>
      </c>
      <c r="Q80" s="94">
        <f>'ОИ 1'!Q73</f>
        <v>0</v>
      </c>
      <c r="R80" s="94">
        <f>'ОИ 1'!R73</f>
        <v>0.33550514885319149</v>
      </c>
    </row>
    <row r="81" spans="1:18" ht="15.75" customHeight="1" x14ac:dyDescent="0.25">
      <c r="A81" s="92">
        <v>73</v>
      </c>
      <c r="B81" s="92" t="s">
        <v>73</v>
      </c>
      <c r="C81" s="94" t="e">
        <f>'ОИ 1'!C74</f>
        <v>#REF!</v>
      </c>
      <c r="D81" s="94" t="e">
        <f>'ОИ 1'!D74</f>
        <v>#REF!</v>
      </c>
      <c r="E81" s="94">
        <f>'ОИ 1'!E74</f>
        <v>0</v>
      </c>
      <c r="F81" s="94">
        <f>'ОИ 1'!F74</f>
        <v>0</v>
      </c>
      <c r="G81" s="94">
        <f>'ОИ 1'!G74</f>
        <v>0</v>
      </c>
      <c r="H81" s="94">
        <f>'ОИ 1'!H74</f>
        <v>0</v>
      </c>
      <c r="I81" s="94">
        <f>'ОИ 1'!I74</f>
        <v>0</v>
      </c>
      <c r="J81" s="94">
        <f>'ОИ 1'!J74</f>
        <v>0</v>
      </c>
      <c r="K81" s="94">
        <f>'ОИ 1'!K74</f>
        <v>0</v>
      </c>
      <c r="L81" s="94">
        <f>'ОИ 1'!L74</f>
        <v>0</v>
      </c>
      <c r="M81" s="94">
        <f>'ОИ 1'!M74</f>
        <v>0</v>
      </c>
      <c r="N81" s="94">
        <f>'ОИ 1'!N74</f>
        <v>0</v>
      </c>
      <c r="O81" s="94">
        <f>'ОИ 1'!O74</f>
        <v>0</v>
      </c>
      <c r="P81" s="94">
        <f>'ОИ 1'!P74</f>
        <v>0</v>
      </c>
      <c r="Q81" s="94">
        <f>'ОИ 1'!Q74</f>
        <v>0</v>
      </c>
      <c r="R81" s="94">
        <f>'ОИ 1'!R74</f>
        <v>0.25070199424470324</v>
      </c>
    </row>
    <row r="82" spans="1:18" ht="15.75" customHeight="1" x14ac:dyDescent="0.2"/>
    <row r="83" spans="1:18" ht="15.75" customHeight="1" x14ac:dyDescent="0.2"/>
    <row r="84" spans="1:18" ht="15.75" customHeight="1" x14ac:dyDescent="0.2"/>
    <row r="85" spans="1:18" ht="15.75" customHeight="1" x14ac:dyDescent="0.2"/>
    <row r="86" spans="1:18" ht="15.75" customHeight="1" x14ac:dyDescent="0.2"/>
    <row r="87" spans="1:18" ht="15.75" customHeight="1" x14ac:dyDescent="0.2"/>
    <row r="88" spans="1:18" ht="15.75" customHeight="1" x14ac:dyDescent="0.2"/>
    <row r="89" spans="1:18" ht="15.75" customHeight="1" x14ac:dyDescent="0.2"/>
    <row r="90" spans="1:18" ht="15.75" customHeight="1" x14ac:dyDescent="0.2"/>
    <row r="91" spans="1:18" ht="15.75" customHeight="1" x14ac:dyDescent="0.2"/>
    <row r="92" spans="1:18" ht="15.75" customHeight="1" x14ac:dyDescent="0.2"/>
    <row r="93" spans="1:18" ht="15.75" customHeight="1" x14ac:dyDescent="0.2"/>
    <row r="94" spans="1:18" ht="15.75" customHeight="1" x14ac:dyDescent="0.2"/>
    <row r="95" spans="1:18" ht="15.75" customHeight="1" x14ac:dyDescent="0.2"/>
    <row r="96" spans="1:18" ht="15.75" customHeight="1" x14ac:dyDescent="0.2"/>
    <row r="97" spans="1:18" ht="15.75" customHeight="1" x14ac:dyDescent="0.2"/>
    <row r="98" spans="1:18" ht="15.75" customHeight="1" x14ac:dyDescent="0.2"/>
    <row r="99" spans="1:18" ht="15.75" customHeight="1" x14ac:dyDescent="0.2"/>
    <row r="100" spans="1:18" ht="15.75" customHeight="1" x14ac:dyDescent="0.2"/>
    <row r="101" spans="1:18" ht="15.75" customHeight="1" x14ac:dyDescent="0.25">
      <c r="A101" s="92" t="s">
        <v>99</v>
      </c>
      <c r="B101" s="92"/>
      <c r="C101" s="92">
        <v>2005</v>
      </c>
      <c r="D101" s="92">
        <v>2006</v>
      </c>
      <c r="E101" s="92">
        <v>2007</v>
      </c>
      <c r="F101" s="92">
        <v>2008</v>
      </c>
      <c r="G101" s="92">
        <v>2009</v>
      </c>
      <c r="H101" s="92">
        <v>2010</v>
      </c>
      <c r="I101" s="92">
        <v>2011</v>
      </c>
      <c r="J101" s="92">
        <v>2012</v>
      </c>
      <c r="K101" s="92">
        <v>2013</v>
      </c>
      <c r="L101" s="92">
        <v>2014</v>
      </c>
      <c r="M101" s="92">
        <v>2015</v>
      </c>
      <c r="N101" s="92">
        <v>2016</v>
      </c>
      <c r="O101" s="92">
        <v>2017</v>
      </c>
      <c r="P101" s="92">
        <v>2018</v>
      </c>
      <c r="Q101" s="92">
        <v>2019</v>
      </c>
      <c r="R101" s="92">
        <v>2020</v>
      </c>
    </row>
    <row r="102" spans="1:18" ht="15.75" customHeight="1" x14ac:dyDescent="0.25">
      <c r="A102" s="92">
        <v>62</v>
      </c>
      <c r="B102" s="92" t="s">
        <v>62</v>
      </c>
      <c r="C102" s="94" t="e">
        <f>'ОИ 2'!C63</f>
        <v>#REF!</v>
      </c>
      <c r="D102" s="94" t="e">
        <f>'ОИ 2'!D63</f>
        <v>#REF!</v>
      </c>
      <c r="E102" s="94">
        <f>'ОИ 2'!E63</f>
        <v>0</v>
      </c>
      <c r="F102" s="94">
        <f>'ОИ 2'!F63</f>
        <v>0</v>
      </c>
      <c r="G102" s="94">
        <f>'ОИ 2'!G63</f>
        <v>0</v>
      </c>
      <c r="H102" s="94">
        <f>'ОИ 2'!H63</f>
        <v>0</v>
      </c>
      <c r="I102" s="94">
        <f>'ОИ 2'!I63</f>
        <v>0</v>
      </c>
      <c r="J102" s="94">
        <f>'ОИ 2'!J63</f>
        <v>0</v>
      </c>
      <c r="K102" s="94">
        <f>'ОИ 2'!K63</f>
        <v>0</v>
      </c>
      <c r="L102" s="94">
        <f>'ОИ 2'!L63</f>
        <v>0</v>
      </c>
      <c r="M102" s="94">
        <f>'ОИ 2'!M63</f>
        <v>0</v>
      </c>
      <c r="N102" s="94">
        <f>'ОИ 2'!N63</f>
        <v>0</v>
      </c>
      <c r="O102" s="94">
        <f>'ОИ 2'!O63</f>
        <v>0</v>
      </c>
      <c r="P102" s="94">
        <f>'ОИ 2'!P63</f>
        <v>0</v>
      </c>
      <c r="Q102" s="94">
        <f>'ОИ 2'!Q63</f>
        <v>0</v>
      </c>
      <c r="R102" s="94">
        <f>'ОИ 2'!R63</f>
        <v>0.42705931492967258</v>
      </c>
    </row>
    <row r="103" spans="1:18" ht="15.75" customHeight="1" x14ac:dyDescent="0.25">
      <c r="A103" s="92">
        <v>63</v>
      </c>
      <c r="B103" s="92" t="s">
        <v>63</v>
      </c>
      <c r="C103" s="94" t="e">
        <f>'ОИ 2'!C64</f>
        <v>#REF!</v>
      </c>
      <c r="D103" s="94" t="e">
        <f>'ОИ 2'!D64</f>
        <v>#REF!</v>
      </c>
      <c r="E103" s="94">
        <f>'ОИ 2'!E64</f>
        <v>0</v>
      </c>
      <c r="F103" s="94">
        <f>'ОИ 2'!F64</f>
        <v>0</v>
      </c>
      <c r="G103" s="94">
        <f>'ОИ 2'!G64</f>
        <v>0</v>
      </c>
      <c r="H103" s="94">
        <f>'ОИ 2'!H64</f>
        <v>0</v>
      </c>
      <c r="I103" s="94">
        <f>'ОИ 2'!I64</f>
        <v>0</v>
      </c>
      <c r="J103" s="94">
        <f>'ОИ 2'!J64</f>
        <v>0</v>
      </c>
      <c r="K103" s="94">
        <f>'ОИ 2'!K64</f>
        <v>0</v>
      </c>
      <c r="L103" s="94">
        <f>'ОИ 2'!L64</f>
        <v>0</v>
      </c>
      <c r="M103" s="94">
        <f>'ОИ 2'!M64</f>
        <v>0</v>
      </c>
      <c r="N103" s="94">
        <f>'ОИ 2'!N64</f>
        <v>0</v>
      </c>
      <c r="O103" s="94">
        <f>'ОИ 2'!O64</f>
        <v>0</v>
      </c>
      <c r="P103" s="94">
        <f>'ОИ 2'!P64</f>
        <v>0</v>
      </c>
      <c r="Q103" s="94">
        <f>'ОИ 2'!Q64</f>
        <v>0</v>
      </c>
      <c r="R103" s="94">
        <f>'ОИ 2'!R64</f>
        <v>0.48093982859021001</v>
      </c>
    </row>
    <row r="104" spans="1:18" ht="15.75" customHeight="1" x14ac:dyDescent="0.25">
      <c r="A104" s="92">
        <v>64</v>
      </c>
      <c r="B104" s="92" t="s">
        <v>64</v>
      </c>
      <c r="C104" s="94" t="e">
        <f>'ОИ 2'!C65</f>
        <v>#REF!</v>
      </c>
      <c r="D104" s="94" t="e">
        <f>'ОИ 2'!D65</f>
        <v>#REF!</v>
      </c>
      <c r="E104" s="94">
        <f>'ОИ 2'!E65</f>
        <v>0</v>
      </c>
      <c r="F104" s="94">
        <f>'ОИ 2'!F65</f>
        <v>0</v>
      </c>
      <c r="G104" s="94">
        <f>'ОИ 2'!G65</f>
        <v>0</v>
      </c>
      <c r="H104" s="94">
        <f>'ОИ 2'!H65</f>
        <v>0</v>
      </c>
      <c r="I104" s="94">
        <f>'ОИ 2'!I65</f>
        <v>0</v>
      </c>
      <c r="J104" s="94">
        <f>'ОИ 2'!J65</f>
        <v>0</v>
      </c>
      <c r="K104" s="94">
        <f>'ОИ 2'!K65</f>
        <v>0</v>
      </c>
      <c r="L104" s="94">
        <f>'ОИ 2'!L65</f>
        <v>0</v>
      </c>
      <c r="M104" s="94">
        <f>'ОИ 2'!M65</f>
        <v>0</v>
      </c>
      <c r="N104" s="94">
        <f>'ОИ 2'!N65</f>
        <v>0</v>
      </c>
      <c r="O104" s="94">
        <f>'ОИ 2'!O65</f>
        <v>0</v>
      </c>
      <c r="P104" s="94">
        <f>'ОИ 2'!P65</f>
        <v>0</v>
      </c>
      <c r="Q104" s="94">
        <f>'ОИ 2'!Q65</f>
        <v>0</v>
      </c>
      <c r="R104" s="94">
        <f>'ОИ 2'!R65</f>
        <v>0.53311771776277561</v>
      </c>
    </row>
    <row r="105" spans="1:18" ht="15.75" customHeight="1" x14ac:dyDescent="0.25">
      <c r="A105" s="92">
        <v>65</v>
      </c>
      <c r="B105" s="92" t="s">
        <v>65</v>
      </c>
      <c r="C105" s="94" t="e">
        <f>'ОИ 2'!C66</f>
        <v>#REF!</v>
      </c>
      <c r="D105" s="94" t="e">
        <f>'ОИ 2'!D66</f>
        <v>#REF!</v>
      </c>
      <c r="E105" s="94">
        <f>'ОИ 2'!E66</f>
        <v>0</v>
      </c>
      <c r="F105" s="94">
        <f>'ОИ 2'!F66</f>
        <v>0</v>
      </c>
      <c r="G105" s="94">
        <f>'ОИ 2'!G66</f>
        <v>0</v>
      </c>
      <c r="H105" s="94">
        <f>'ОИ 2'!H66</f>
        <v>0</v>
      </c>
      <c r="I105" s="94">
        <f>'ОИ 2'!I66</f>
        <v>0</v>
      </c>
      <c r="J105" s="94">
        <f>'ОИ 2'!J66</f>
        <v>0</v>
      </c>
      <c r="K105" s="94">
        <f>'ОИ 2'!K66</f>
        <v>0</v>
      </c>
      <c r="L105" s="94">
        <f>'ОИ 2'!L66</f>
        <v>0</v>
      </c>
      <c r="M105" s="94">
        <f>'ОИ 2'!M66</f>
        <v>0</v>
      </c>
      <c r="N105" s="94">
        <f>'ОИ 2'!N66</f>
        <v>0</v>
      </c>
      <c r="O105" s="94">
        <f>'ОИ 2'!O66</f>
        <v>0</v>
      </c>
      <c r="P105" s="94">
        <f>'ОИ 2'!P66</f>
        <v>0</v>
      </c>
      <c r="Q105" s="94">
        <f>'ОИ 2'!Q66</f>
        <v>0</v>
      </c>
      <c r="R105" s="94">
        <f>'ОИ 2'!R66</f>
        <v>0.42441775734410925</v>
      </c>
    </row>
    <row r="106" spans="1:18" ht="15.75" customHeight="1" x14ac:dyDescent="0.25">
      <c r="A106" s="92">
        <v>66</v>
      </c>
      <c r="B106" s="92" t="s">
        <v>66</v>
      </c>
      <c r="C106" s="94" t="e">
        <f>'ОИ 2'!C67</f>
        <v>#REF!</v>
      </c>
      <c r="D106" s="94" t="e">
        <f>'ОИ 2'!D67</f>
        <v>#REF!</v>
      </c>
      <c r="E106" s="94">
        <f>'ОИ 2'!E67</f>
        <v>0</v>
      </c>
      <c r="F106" s="94">
        <f>'ОИ 2'!F67</f>
        <v>0</v>
      </c>
      <c r="G106" s="94">
        <f>'ОИ 2'!G67</f>
        <v>0</v>
      </c>
      <c r="H106" s="94">
        <f>'ОИ 2'!H67</f>
        <v>0</v>
      </c>
      <c r="I106" s="94">
        <f>'ОИ 2'!I67</f>
        <v>0</v>
      </c>
      <c r="J106" s="94">
        <f>'ОИ 2'!J67</f>
        <v>0</v>
      </c>
      <c r="K106" s="94">
        <f>'ОИ 2'!K67</f>
        <v>0</v>
      </c>
      <c r="L106" s="94">
        <f>'ОИ 2'!L67</f>
        <v>0</v>
      </c>
      <c r="M106" s="94">
        <f>'ОИ 2'!M67</f>
        <v>0</v>
      </c>
      <c r="N106" s="94">
        <f>'ОИ 2'!N67</f>
        <v>0</v>
      </c>
      <c r="O106" s="94">
        <f>'ОИ 2'!O67</f>
        <v>0</v>
      </c>
      <c r="P106" s="94">
        <f>'ОИ 2'!P67</f>
        <v>0</v>
      </c>
      <c r="Q106" s="94">
        <f>'ОИ 2'!Q67</f>
        <v>0</v>
      </c>
      <c r="R106" s="94">
        <f>'ОИ 2'!R67</f>
        <v>0.43985722337617766</v>
      </c>
    </row>
    <row r="107" spans="1:18" ht="15.75" customHeight="1" x14ac:dyDescent="0.25">
      <c r="A107" s="92">
        <v>67</v>
      </c>
      <c r="B107" s="92" t="s">
        <v>67</v>
      </c>
      <c r="C107" s="94" t="e">
        <f>'ОИ 2'!C68</f>
        <v>#REF!</v>
      </c>
      <c r="D107" s="94" t="e">
        <f>'ОИ 2'!D68</f>
        <v>#REF!</v>
      </c>
      <c r="E107" s="94">
        <f>'ОИ 2'!E68</f>
        <v>0</v>
      </c>
      <c r="F107" s="94">
        <f>'ОИ 2'!F68</f>
        <v>0</v>
      </c>
      <c r="G107" s="94">
        <f>'ОИ 2'!G68</f>
        <v>0</v>
      </c>
      <c r="H107" s="94">
        <f>'ОИ 2'!H68</f>
        <v>0</v>
      </c>
      <c r="I107" s="94">
        <f>'ОИ 2'!I68</f>
        <v>0</v>
      </c>
      <c r="J107" s="94">
        <f>'ОИ 2'!J68</f>
        <v>0</v>
      </c>
      <c r="K107" s="94">
        <f>'ОИ 2'!K68</f>
        <v>0</v>
      </c>
      <c r="L107" s="94">
        <f>'ОИ 2'!L68</f>
        <v>0</v>
      </c>
      <c r="M107" s="94">
        <f>'ОИ 2'!M68</f>
        <v>0</v>
      </c>
      <c r="N107" s="94">
        <f>'ОИ 2'!N68</f>
        <v>0</v>
      </c>
      <c r="O107" s="94">
        <f>'ОИ 2'!O68</f>
        <v>0</v>
      </c>
      <c r="P107" s="94">
        <f>'ОИ 2'!P68</f>
        <v>0</v>
      </c>
      <c r="Q107" s="94">
        <f>'ОИ 2'!Q68</f>
        <v>0</v>
      </c>
      <c r="R107" s="94">
        <f>'ОИ 2'!R68</f>
        <v>0.5054909599941011</v>
      </c>
    </row>
    <row r="108" spans="1:18" ht="15.75" customHeight="1" x14ac:dyDescent="0.25">
      <c r="A108" s="92">
        <v>68</v>
      </c>
      <c r="B108" s="92" t="s">
        <v>68</v>
      </c>
      <c r="C108" s="94" t="e">
        <f>'ОИ 2'!C69</f>
        <v>#REF!</v>
      </c>
      <c r="D108" s="94" t="e">
        <f>'ОИ 2'!D69</f>
        <v>#REF!</v>
      </c>
      <c r="E108" s="94">
        <f>'ОИ 2'!E69</f>
        <v>0</v>
      </c>
      <c r="F108" s="94">
        <f>'ОИ 2'!F69</f>
        <v>0</v>
      </c>
      <c r="G108" s="94">
        <f>'ОИ 2'!G69</f>
        <v>0</v>
      </c>
      <c r="H108" s="94">
        <f>'ОИ 2'!H69</f>
        <v>0</v>
      </c>
      <c r="I108" s="94">
        <f>'ОИ 2'!I69</f>
        <v>0</v>
      </c>
      <c r="J108" s="94">
        <f>'ОИ 2'!J69</f>
        <v>0</v>
      </c>
      <c r="K108" s="94">
        <f>'ОИ 2'!K69</f>
        <v>0</v>
      </c>
      <c r="L108" s="94">
        <f>'ОИ 2'!L69</f>
        <v>0</v>
      </c>
      <c r="M108" s="94">
        <f>'ОИ 2'!M69</f>
        <v>0</v>
      </c>
      <c r="N108" s="94">
        <f>'ОИ 2'!N69</f>
        <v>0</v>
      </c>
      <c r="O108" s="94">
        <f>'ОИ 2'!O69</f>
        <v>0</v>
      </c>
      <c r="P108" s="94">
        <f>'ОИ 2'!P69</f>
        <v>0</v>
      </c>
      <c r="Q108" s="94">
        <f>'ОИ 2'!Q69</f>
        <v>0</v>
      </c>
      <c r="R108" s="94">
        <f>'ОИ 2'!R69</f>
        <v>0.47381428152272392</v>
      </c>
    </row>
    <row r="109" spans="1:18" ht="15.75" customHeight="1" x14ac:dyDescent="0.25">
      <c r="A109" s="92">
        <v>69</v>
      </c>
      <c r="B109" s="92" t="s">
        <v>69</v>
      </c>
      <c r="C109" s="94" t="e">
        <f>'ОИ 2'!C70</f>
        <v>#REF!</v>
      </c>
      <c r="D109" s="94" t="e">
        <f>'ОИ 2'!D70</f>
        <v>#REF!</v>
      </c>
      <c r="E109" s="94">
        <f>'ОИ 2'!E70</f>
        <v>0</v>
      </c>
      <c r="F109" s="94">
        <f>'ОИ 2'!F70</f>
        <v>0</v>
      </c>
      <c r="G109" s="94">
        <f>'ОИ 2'!G70</f>
        <v>0</v>
      </c>
      <c r="H109" s="94">
        <f>'ОИ 2'!H70</f>
        <v>0</v>
      </c>
      <c r="I109" s="94">
        <f>'ОИ 2'!I70</f>
        <v>0</v>
      </c>
      <c r="J109" s="94">
        <f>'ОИ 2'!J70</f>
        <v>0</v>
      </c>
      <c r="K109" s="94">
        <f>'ОИ 2'!K70</f>
        <v>0</v>
      </c>
      <c r="L109" s="94">
        <f>'ОИ 2'!L70</f>
        <v>0</v>
      </c>
      <c r="M109" s="94">
        <f>'ОИ 2'!M70</f>
        <v>0</v>
      </c>
      <c r="N109" s="94">
        <f>'ОИ 2'!N70</f>
        <v>0</v>
      </c>
      <c r="O109" s="94">
        <f>'ОИ 2'!O70</f>
        <v>0</v>
      </c>
      <c r="P109" s="94">
        <f>'ОИ 2'!P70</f>
        <v>0</v>
      </c>
      <c r="Q109" s="94">
        <f>'ОИ 2'!Q70</f>
        <v>0</v>
      </c>
      <c r="R109" s="94">
        <f>'ОИ 2'!R70</f>
        <v>0.47170571228108504</v>
      </c>
    </row>
    <row r="110" spans="1:18" ht="15.75" customHeight="1" x14ac:dyDescent="0.25">
      <c r="A110" s="92">
        <v>70</v>
      </c>
      <c r="B110" s="92" t="s">
        <v>70</v>
      </c>
      <c r="C110" s="94" t="e">
        <f>'ОИ 2'!C71</f>
        <v>#REF!</v>
      </c>
      <c r="D110" s="94" t="e">
        <f>'ОИ 2'!D71</f>
        <v>#REF!</v>
      </c>
      <c r="E110" s="94">
        <f>'ОИ 2'!E71</f>
        <v>0</v>
      </c>
      <c r="F110" s="94">
        <f>'ОИ 2'!F71</f>
        <v>0</v>
      </c>
      <c r="G110" s="94">
        <f>'ОИ 2'!G71</f>
        <v>0</v>
      </c>
      <c r="H110" s="94">
        <f>'ОИ 2'!H71</f>
        <v>0</v>
      </c>
      <c r="I110" s="94">
        <f>'ОИ 2'!I71</f>
        <v>0</v>
      </c>
      <c r="J110" s="94">
        <f>'ОИ 2'!J71</f>
        <v>0</v>
      </c>
      <c r="K110" s="94">
        <f>'ОИ 2'!K71</f>
        <v>0</v>
      </c>
      <c r="L110" s="94">
        <f>'ОИ 2'!L71</f>
        <v>0</v>
      </c>
      <c r="M110" s="94">
        <f>'ОИ 2'!M71</f>
        <v>0</v>
      </c>
      <c r="N110" s="94">
        <f>'ОИ 2'!N71</f>
        <v>0</v>
      </c>
      <c r="O110" s="94">
        <f>'ОИ 2'!O71</f>
        <v>0</v>
      </c>
      <c r="P110" s="94">
        <f>'ОИ 2'!P71</f>
        <v>0</v>
      </c>
      <c r="Q110" s="94">
        <f>'ОИ 2'!Q71</f>
        <v>0</v>
      </c>
      <c r="R110" s="94">
        <f>'ОИ 2'!R71</f>
        <v>0.46830007128880496</v>
      </c>
    </row>
    <row r="111" spans="1:18" ht="15.75" customHeight="1" x14ac:dyDescent="0.25">
      <c r="A111" s="92">
        <v>71</v>
      </c>
      <c r="B111" s="92" t="s">
        <v>126</v>
      </c>
      <c r="C111" s="94" t="e">
        <f>'ОИ 2'!C72</f>
        <v>#REF!</v>
      </c>
      <c r="D111" s="94" t="e">
        <f>'ОИ 2'!D72</f>
        <v>#REF!</v>
      </c>
      <c r="E111" s="94">
        <f>'ОИ 2'!E72</f>
        <v>0</v>
      </c>
      <c r="F111" s="94">
        <f>'ОИ 2'!F72</f>
        <v>0</v>
      </c>
      <c r="G111" s="94">
        <f>'ОИ 2'!G72</f>
        <v>0</v>
      </c>
      <c r="H111" s="94">
        <f>'ОИ 2'!H72</f>
        <v>0</v>
      </c>
      <c r="I111" s="94">
        <f>'ОИ 2'!I72</f>
        <v>0</v>
      </c>
      <c r="J111" s="94">
        <f>'ОИ 2'!J72</f>
        <v>0</v>
      </c>
      <c r="K111" s="94">
        <f>'ОИ 2'!K72</f>
        <v>0</v>
      </c>
      <c r="L111" s="94">
        <f>'ОИ 2'!L72</f>
        <v>0</v>
      </c>
      <c r="M111" s="94">
        <f>'ОИ 2'!M72</f>
        <v>0</v>
      </c>
      <c r="N111" s="94">
        <f>'ОИ 2'!N72</f>
        <v>0</v>
      </c>
      <c r="O111" s="94">
        <f>'ОИ 2'!O72</f>
        <v>0</v>
      </c>
      <c r="P111" s="94">
        <f>'ОИ 2'!P72</f>
        <v>0</v>
      </c>
      <c r="Q111" s="94">
        <f>'ОИ 2'!Q72</f>
        <v>0</v>
      </c>
      <c r="R111" s="94">
        <f>'ОИ 2'!R72</f>
        <v>0.50626517712116947</v>
      </c>
    </row>
    <row r="112" spans="1:18" ht="15.75" customHeight="1" x14ac:dyDescent="0.25">
      <c r="A112" s="92">
        <v>72</v>
      </c>
      <c r="B112" s="92" t="s">
        <v>72</v>
      </c>
      <c r="C112" s="94" t="e">
        <f>'ОИ 2'!C73</f>
        <v>#REF!</v>
      </c>
      <c r="D112" s="94" t="e">
        <f>'ОИ 2'!D73</f>
        <v>#REF!</v>
      </c>
      <c r="E112" s="94">
        <f>'ОИ 2'!E73</f>
        <v>0</v>
      </c>
      <c r="F112" s="94">
        <f>'ОИ 2'!F73</f>
        <v>0</v>
      </c>
      <c r="G112" s="94">
        <f>'ОИ 2'!G73</f>
        <v>0</v>
      </c>
      <c r="H112" s="94">
        <f>'ОИ 2'!H73</f>
        <v>0</v>
      </c>
      <c r="I112" s="94">
        <f>'ОИ 2'!I73</f>
        <v>0</v>
      </c>
      <c r="J112" s="94">
        <f>'ОИ 2'!J73</f>
        <v>0</v>
      </c>
      <c r="K112" s="94">
        <f>'ОИ 2'!K73</f>
        <v>0</v>
      </c>
      <c r="L112" s="94">
        <f>'ОИ 2'!L73</f>
        <v>0</v>
      </c>
      <c r="M112" s="94">
        <f>'ОИ 2'!M73</f>
        <v>0</v>
      </c>
      <c r="N112" s="94">
        <f>'ОИ 2'!N73</f>
        <v>0</v>
      </c>
      <c r="O112" s="94">
        <f>'ОИ 2'!O73</f>
        <v>0</v>
      </c>
      <c r="P112" s="94">
        <f>'ОИ 2'!P73</f>
        <v>0</v>
      </c>
      <c r="Q112" s="94">
        <f>'ОИ 2'!Q73</f>
        <v>0</v>
      </c>
      <c r="R112" s="94">
        <f>'ОИ 2'!R73</f>
        <v>0.47782703874099991</v>
      </c>
    </row>
    <row r="113" spans="1:18" ht="15.75" customHeight="1" x14ac:dyDescent="0.25">
      <c r="A113" s="92">
        <v>73</v>
      </c>
      <c r="B113" s="92" t="s">
        <v>73</v>
      </c>
      <c r="C113" s="94" t="e">
        <f>'ОИ 2'!C74</f>
        <v>#REF!</v>
      </c>
      <c r="D113" s="94" t="e">
        <f>'ОИ 2'!D74</f>
        <v>#REF!</v>
      </c>
      <c r="E113" s="94">
        <f>'ОИ 2'!E74</f>
        <v>0</v>
      </c>
      <c r="F113" s="94">
        <f>'ОИ 2'!F74</f>
        <v>0</v>
      </c>
      <c r="G113" s="94">
        <f>'ОИ 2'!G74</f>
        <v>0</v>
      </c>
      <c r="H113" s="94">
        <f>'ОИ 2'!H74</f>
        <v>0</v>
      </c>
      <c r="I113" s="94">
        <f>'ОИ 2'!I74</f>
        <v>0</v>
      </c>
      <c r="J113" s="94">
        <f>'ОИ 2'!J74</f>
        <v>0</v>
      </c>
      <c r="K113" s="94">
        <f>'ОИ 2'!K74</f>
        <v>0</v>
      </c>
      <c r="L113" s="94">
        <f>'ОИ 2'!L74</f>
        <v>0</v>
      </c>
      <c r="M113" s="94">
        <f>'ОИ 2'!M74</f>
        <v>0</v>
      </c>
      <c r="N113" s="94">
        <f>'ОИ 2'!N74</f>
        <v>0</v>
      </c>
      <c r="O113" s="94">
        <f>'ОИ 2'!O74</f>
        <v>0</v>
      </c>
      <c r="P113" s="94">
        <f>'ОИ 2'!P74</f>
        <v>0</v>
      </c>
      <c r="Q113" s="94">
        <f>'ОИ 2'!Q74</f>
        <v>0</v>
      </c>
      <c r="R113" s="94">
        <f>'ОИ 2'!R74</f>
        <v>0.51047599484055606</v>
      </c>
    </row>
    <row r="114" spans="1:18" ht="15.75" customHeight="1" x14ac:dyDescent="0.2"/>
    <row r="115" spans="1:18" ht="15.75" customHeight="1" x14ac:dyDescent="0.2"/>
    <row r="116" spans="1:18" ht="15.75" customHeight="1" x14ac:dyDescent="0.2"/>
    <row r="117" spans="1:18" ht="15.75" customHeight="1" x14ac:dyDescent="0.2"/>
    <row r="118" spans="1:18" ht="15.75" customHeight="1" x14ac:dyDescent="0.2"/>
    <row r="119" spans="1:18" ht="15.75" customHeight="1" x14ac:dyDescent="0.2"/>
    <row r="120" spans="1:18" ht="15.75" customHeight="1" x14ac:dyDescent="0.2"/>
    <row r="121" spans="1:18" ht="15.75" customHeight="1" x14ac:dyDescent="0.2"/>
    <row r="122" spans="1:18" ht="15.75" customHeight="1" x14ac:dyDescent="0.2"/>
    <row r="123" spans="1:18" ht="15.75" customHeight="1" x14ac:dyDescent="0.2"/>
    <row r="124" spans="1:18" ht="15.75" customHeight="1" x14ac:dyDescent="0.2"/>
    <row r="125" spans="1:18" ht="15.75" customHeight="1" x14ac:dyDescent="0.2"/>
    <row r="126" spans="1:18" ht="15.75" customHeight="1" x14ac:dyDescent="0.2"/>
    <row r="127" spans="1:18" ht="15.75" customHeight="1" x14ac:dyDescent="0.2"/>
    <row r="128" spans="1:18" ht="15.75" customHeight="1" x14ac:dyDescent="0.2"/>
    <row r="129" spans="1:18" ht="15.75" customHeight="1" x14ac:dyDescent="0.2"/>
    <row r="130" spans="1:18" ht="15.75" customHeight="1" x14ac:dyDescent="0.2"/>
    <row r="131" spans="1:18" ht="15.75" customHeight="1" x14ac:dyDescent="0.2"/>
    <row r="132" spans="1:18" ht="15.75" customHeight="1" x14ac:dyDescent="0.2"/>
    <row r="133" spans="1:18" ht="15.75" customHeight="1" x14ac:dyDescent="0.25">
      <c r="A133" s="92" t="s">
        <v>99</v>
      </c>
      <c r="B133" s="92"/>
      <c r="C133" s="92">
        <v>2005</v>
      </c>
      <c r="D133" s="92">
        <v>2006</v>
      </c>
      <c r="E133" s="92">
        <v>2007</v>
      </c>
      <c r="F133" s="92">
        <v>2008</v>
      </c>
      <c r="G133" s="92">
        <v>2009</v>
      </c>
      <c r="H133" s="92">
        <v>2010</v>
      </c>
      <c r="I133" s="92">
        <v>2011</v>
      </c>
      <c r="J133" s="92">
        <v>2012</v>
      </c>
      <c r="K133" s="92">
        <v>2013</v>
      </c>
      <c r="L133" s="92">
        <v>2014</v>
      </c>
      <c r="M133" s="92">
        <v>2015</v>
      </c>
      <c r="N133" s="92">
        <v>2016</v>
      </c>
      <c r="O133" s="92">
        <v>2017</v>
      </c>
      <c r="P133" s="92">
        <v>2018</v>
      </c>
      <c r="Q133" s="92">
        <v>2019</v>
      </c>
      <c r="R133" s="92">
        <v>2020</v>
      </c>
    </row>
    <row r="134" spans="1:18" ht="15.75" customHeight="1" x14ac:dyDescent="0.25">
      <c r="A134" s="92">
        <v>62</v>
      </c>
      <c r="B134" s="92" t="s">
        <v>62</v>
      </c>
      <c r="C134" s="94" t="e">
        <f>'ОИ 3'!C63</f>
        <v>#REF!</v>
      </c>
      <c r="D134" s="94" t="e">
        <f>'ОИ 3'!D63</f>
        <v>#REF!</v>
      </c>
      <c r="E134" s="94">
        <f>'ОИ 3'!E63</f>
        <v>0</v>
      </c>
      <c r="F134" s="94">
        <f>'ОИ 3'!F63</f>
        <v>0</v>
      </c>
      <c r="G134" s="94">
        <f>'ОИ 3'!G63</f>
        <v>0</v>
      </c>
      <c r="H134" s="94">
        <f>'ОИ 3'!H63</f>
        <v>0</v>
      </c>
      <c r="I134" s="94">
        <f>'ОИ 3'!I63</f>
        <v>0</v>
      </c>
      <c r="J134" s="94">
        <f>'ОИ 3'!J63</f>
        <v>0</v>
      </c>
      <c r="K134" s="94">
        <f>'ОИ 3'!K63</f>
        <v>0</v>
      </c>
      <c r="L134" s="94">
        <f>'ОИ 3'!L63</f>
        <v>0</v>
      </c>
      <c r="M134" s="94">
        <f>'ОИ 3'!M63</f>
        <v>0</v>
      </c>
      <c r="N134" s="94">
        <f>'ОИ 3'!N63</f>
        <v>0</v>
      </c>
      <c r="O134" s="94">
        <f>'ОИ 3'!O63</f>
        <v>0</v>
      </c>
      <c r="P134" s="94">
        <f>'ОИ 3'!P63</f>
        <v>0</v>
      </c>
      <c r="Q134" s="94">
        <f>'ОИ 3'!Q63</f>
        <v>0</v>
      </c>
      <c r="R134" s="94">
        <f>'ОИ 3'!R63</f>
        <v>0.37452133650141328</v>
      </c>
    </row>
    <row r="135" spans="1:18" ht="15.75" customHeight="1" x14ac:dyDescent="0.25">
      <c r="A135" s="92">
        <v>63</v>
      </c>
      <c r="B135" s="92" t="s">
        <v>63</v>
      </c>
      <c r="C135" s="94" t="e">
        <f>'ОИ 3'!C64</f>
        <v>#REF!</v>
      </c>
      <c r="D135" s="94" t="e">
        <f>'ОИ 3'!D64</f>
        <v>#REF!</v>
      </c>
      <c r="E135" s="94">
        <f>'ОИ 3'!E64</f>
        <v>0</v>
      </c>
      <c r="F135" s="94">
        <f>'ОИ 3'!F64</f>
        <v>0</v>
      </c>
      <c r="G135" s="94">
        <f>'ОИ 3'!G64</f>
        <v>0</v>
      </c>
      <c r="H135" s="94">
        <f>'ОИ 3'!H64</f>
        <v>0</v>
      </c>
      <c r="I135" s="94">
        <f>'ОИ 3'!I64</f>
        <v>0</v>
      </c>
      <c r="J135" s="94">
        <f>'ОИ 3'!J64</f>
        <v>0</v>
      </c>
      <c r="K135" s="94">
        <f>'ОИ 3'!K64</f>
        <v>0</v>
      </c>
      <c r="L135" s="94">
        <f>'ОИ 3'!L64</f>
        <v>0</v>
      </c>
      <c r="M135" s="94">
        <f>'ОИ 3'!M64</f>
        <v>0</v>
      </c>
      <c r="N135" s="94">
        <f>'ОИ 3'!N64</f>
        <v>0</v>
      </c>
      <c r="O135" s="94">
        <f>'ОИ 3'!O64</f>
        <v>0</v>
      </c>
      <c r="P135" s="94">
        <f>'ОИ 3'!P64</f>
        <v>0</v>
      </c>
      <c r="Q135" s="94">
        <f>'ОИ 3'!Q64</f>
        <v>0</v>
      </c>
      <c r="R135" s="94">
        <f>'ОИ 3'!R64</f>
        <v>0.42986406890225126</v>
      </c>
    </row>
    <row r="136" spans="1:18" ht="15.75" customHeight="1" x14ac:dyDescent="0.25">
      <c r="A136" s="92">
        <v>64</v>
      </c>
      <c r="B136" s="92" t="s">
        <v>64</v>
      </c>
      <c r="C136" s="94" t="e">
        <f>'ОИ 3'!C65</f>
        <v>#REF!</v>
      </c>
      <c r="D136" s="94" t="e">
        <f>'ОИ 3'!D65</f>
        <v>#REF!</v>
      </c>
      <c r="E136" s="94">
        <f>'ОИ 3'!E65</f>
        <v>0</v>
      </c>
      <c r="F136" s="94">
        <f>'ОИ 3'!F65</f>
        <v>0</v>
      </c>
      <c r="G136" s="94">
        <f>'ОИ 3'!G65</f>
        <v>0</v>
      </c>
      <c r="H136" s="94">
        <f>'ОИ 3'!H65</f>
        <v>0</v>
      </c>
      <c r="I136" s="94">
        <f>'ОИ 3'!I65</f>
        <v>0</v>
      </c>
      <c r="J136" s="94">
        <f>'ОИ 3'!J65</f>
        <v>0</v>
      </c>
      <c r="K136" s="94">
        <f>'ОИ 3'!K65</f>
        <v>0</v>
      </c>
      <c r="L136" s="94">
        <f>'ОИ 3'!L65</f>
        <v>0</v>
      </c>
      <c r="M136" s="94">
        <f>'ОИ 3'!M65</f>
        <v>0</v>
      </c>
      <c r="N136" s="94">
        <f>'ОИ 3'!N65</f>
        <v>0</v>
      </c>
      <c r="O136" s="94">
        <f>'ОИ 3'!O65</f>
        <v>0</v>
      </c>
      <c r="P136" s="94">
        <f>'ОИ 3'!P65</f>
        <v>0</v>
      </c>
      <c r="Q136" s="94">
        <f>'ОИ 3'!Q65</f>
        <v>0</v>
      </c>
      <c r="R136" s="94">
        <f>'ОИ 3'!R65</f>
        <v>0.34226886914898907</v>
      </c>
    </row>
    <row r="137" spans="1:18" ht="15.75" customHeight="1" x14ac:dyDescent="0.25">
      <c r="A137" s="92">
        <v>65</v>
      </c>
      <c r="B137" s="92" t="s">
        <v>65</v>
      </c>
      <c r="C137" s="94" t="e">
        <f>'ОИ 3'!C66</f>
        <v>#REF!</v>
      </c>
      <c r="D137" s="94" t="e">
        <f>'ОИ 3'!D66</f>
        <v>#REF!</v>
      </c>
      <c r="E137" s="94">
        <f>'ОИ 3'!E66</f>
        <v>0</v>
      </c>
      <c r="F137" s="94">
        <f>'ОИ 3'!F66</f>
        <v>0</v>
      </c>
      <c r="G137" s="94">
        <f>'ОИ 3'!G66</f>
        <v>0</v>
      </c>
      <c r="H137" s="94">
        <f>'ОИ 3'!H66</f>
        <v>0</v>
      </c>
      <c r="I137" s="94">
        <f>'ОИ 3'!I66</f>
        <v>0</v>
      </c>
      <c r="J137" s="94">
        <f>'ОИ 3'!J66</f>
        <v>0</v>
      </c>
      <c r="K137" s="94">
        <f>'ОИ 3'!K66</f>
        <v>0</v>
      </c>
      <c r="L137" s="94">
        <f>'ОИ 3'!L66</f>
        <v>0</v>
      </c>
      <c r="M137" s="94">
        <f>'ОИ 3'!M66</f>
        <v>0</v>
      </c>
      <c r="N137" s="94">
        <f>'ОИ 3'!N66</f>
        <v>0</v>
      </c>
      <c r="O137" s="94">
        <f>'ОИ 3'!O66</f>
        <v>0</v>
      </c>
      <c r="P137" s="94">
        <f>'ОИ 3'!P66</f>
        <v>0</v>
      </c>
      <c r="Q137" s="94">
        <f>'ОИ 3'!Q66</f>
        <v>0</v>
      </c>
      <c r="R137" s="94">
        <f>'ОИ 3'!R66</f>
        <v>0.49645466640808539</v>
      </c>
    </row>
    <row r="138" spans="1:18" ht="15.75" customHeight="1" x14ac:dyDescent="0.25">
      <c r="A138" s="92">
        <v>66</v>
      </c>
      <c r="B138" s="92" t="s">
        <v>66</v>
      </c>
      <c r="C138" s="94" t="e">
        <f>'ОИ 3'!C67</f>
        <v>#REF!</v>
      </c>
      <c r="D138" s="94" t="e">
        <f>'ОИ 3'!D67</f>
        <v>#REF!</v>
      </c>
      <c r="E138" s="94">
        <f>'ОИ 3'!E67</f>
        <v>0</v>
      </c>
      <c r="F138" s="94">
        <f>'ОИ 3'!F67</f>
        <v>0</v>
      </c>
      <c r="G138" s="94">
        <f>'ОИ 3'!G67</f>
        <v>0</v>
      </c>
      <c r="H138" s="94">
        <f>'ОИ 3'!H67</f>
        <v>0</v>
      </c>
      <c r="I138" s="94">
        <f>'ОИ 3'!I67</f>
        <v>0</v>
      </c>
      <c r="J138" s="94">
        <f>'ОИ 3'!J67</f>
        <v>0</v>
      </c>
      <c r="K138" s="94">
        <f>'ОИ 3'!K67</f>
        <v>0</v>
      </c>
      <c r="L138" s="94">
        <f>'ОИ 3'!L67</f>
        <v>0</v>
      </c>
      <c r="M138" s="94">
        <f>'ОИ 3'!M67</f>
        <v>0</v>
      </c>
      <c r="N138" s="94">
        <f>'ОИ 3'!N67</f>
        <v>0</v>
      </c>
      <c r="O138" s="94">
        <f>'ОИ 3'!O67</f>
        <v>0</v>
      </c>
      <c r="P138" s="94">
        <f>'ОИ 3'!P67</f>
        <v>0</v>
      </c>
      <c r="Q138" s="94">
        <f>'ОИ 3'!Q67</f>
        <v>0</v>
      </c>
      <c r="R138" s="94">
        <f>'ОИ 3'!R67</f>
        <v>0.56335168620305931</v>
      </c>
    </row>
    <row r="139" spans="1:18" ht="15.75" customHeight="1" x14ac:dyDescent="0.25">
      <c r="A139" s="92">
        <v>67</v>
      </c>
      <c r="B139" s="92" t="s">
        <v>67</v>
      </c>
      <c r="C139" s="94" t="e">
        <f>'ОИ 3'!C68</f>
        <v>#REF!</v>
      </c>
      <c r="D139" s="94" t="e">
        <f>'ОИ 3'!D68</f>
        <v>#REF!</v>
      </c>
      <c r="E139" s="94">
        <f>'ОИ 3'!E68</f>
        <v>0</v>
      </c>
      <c r="F139" s="94">
        <f>'ОИ 3'!F68</f>
        <v>0</v>
      </c>
      <c r="G139" s="94">
        <f>'ОИ 3'!G68</f>
        <v>0</v>
      </c>
      <c r="H139" s="94">
        <f>'ОИ 3'!H68</f>
        <v>0</v>
      </c>
      <c r="I139" s="94">
        <f>'ОИ 3'!I68</f>
        <v>0</v>
      </c>
      <c r="J139" s="94">
        <f>'ОИ 3'!J68</f>
        <v>0</v>
      </c>
      <c r="K139" s="94">
        <f>'ОИ 3'!K68</f>
        <v>0</v>
      </c>
      <c r="L139" s="94">
        <f>'ОИ 3'!L68</f>
        <v>0</v>
      </c>
      <c r="M139" s="94">
        <f>'ОИ 3'!M68</f>
        <v>0</v>
      </c>
      <c r="N139" s="94">
        <f>'ОИ 3'!N68</f>
        <v>0</v>
      </c>
      <c r="O139" s="94">
        <f>'ОИ 3'!O68</f>
        <v>0</v>
      </c>
      <c r="P139" s="94">
        <f>'ОИ 3'!P68</f>
        <v>0</v>
      </c>
      <c r="Q139" s="94">
        <f>'ОИ 3'!Q68</f>
        <v>0</v>
      </c>
      <c r="R139" s="94">
        <f>'ОИ 3'!R68</f>
        <v>0.42468181890312079</v>
      </c>
    </row>
    <row r="140" spans="1:18" ht="15.75" customHeight="1" x14ac:dyDescent="0.25">
      <c r="A140" s="92">
        <v>68</v>
      </c>
      <c r="B140" s="92" t="s">
        <v>68</v>
      </c>
      <c r="C140" s="94" t="e">
        <f>'ОИ 3'!C69</f>
        <v>#REF!</v>
      </c>
      <c r="D140" s="94" t="e">
        <f>'ОИ 3'!D69</f>
        <v>#REF!</v>
      </c>
      <c r="E140" s="94">
        <f>'ОИ 3'!E69</f>
        <v>0</v>
      </c>
      <c r="F140" s="94">
        <f>'ОИ 3'!F69</f>
        <v>0</v>
      </c>
      <c r="G140" s="94">
        <f>'ОИ 3'!G69</f>
        <v>0</v>
      </c>
      <c r="H140" s="94">
        <f>'ОИ 3'!H69</f>
        <v>0</v>
      </c>
      <c r="I140" s="94">
        <f>'ОИ 3'!I69</f>
        <v>0</v>
      </c>
      <c r="J140" s="94">
        <f>'ОИ 3'!J69</f>
        <v>0</v>
      </c>
      <c r="K140" s="94">
        <f>'ОИ 3'!K69</f>
        <v>0</v>
      </c>
      <c r="L140" s="94">
        <f>'ОИ 3'!L69</f>
        <v>0</v>
      </c>
      <c r="M140" s="94">
        <f>'ОИ 3'!M69</f>
        <v>0</v>
      </c>
      <c r="N140" s="94">
        <f>'ОИ 3'!N69</f>
        <v>0</v>
      </c>
      <c r="O140" s="94">
        <f>'ОИ 3'!O69</f>
        <v>0</v>
      </c>
      <c r="P140" s="94">
        <f>'ОИ 3'!P69</f>
        <v>0</v>
      </c>
      <c r="Q140" s="94">
        <f>'ОИ 3'!Q69</f>
        <v>0</v>
      </c>
      <c r="R140" s="94">
        <f>'ОИ 3'!R69</f>
        <v>0.42609897499592791</v>
      </c>
    </row>
    <row r="141" spans="1:18" ht="15.75" customHeight="1" x14ac:dyDescent="0.25">
      <c r="A141" s="92">
        <v>69</v>
      </c>
      <c r="B141" s="92" t="s">
        <v>69</v>
      </c>
      <c r="C141" s="94" t="e">
        <f>'ОИ 3'!C70</f>
        <v>#REF!</v>
      </c>
      <c r="D141" s="94" t="e">
        <f>'ОИ 3'!D70</f>
        <v>#REF!</v>
      </c>
      <c r="E141" s="94">
        <f>'ОИ 3'!E70</f>
        <v>0</v>
      </c>
      <c r="F141" s="94">
        <f>'ОИ 3'!F70</f>
        <v>0</v>
      </c>
      <c r="G141" s="94">
        <f>'ОИ 3'!G70</f>
        <v>0</v>
      </c>
      <c r="H141" s="94">
        <f>'ОИ 3'!H70</f>
        <v>0</v>
      </c>
      <c r="I141" s="94">
        <f>'ОИ 3'!I70</f>
        <v>0</v>
      </c>
      <c r="J141" s="94">
        <f>'ОИ 3'!J70</f>
        <v>0</v>
      </c>
      <c r="K141" s="94">
        <f>'ОИ 3'!K70</f>
        <v>0</v>
      </c>
      <c r="L141" s="94">
        <f>'ОИ 3'!L70</f>
        <v>0</v>
      </c>
      <c r="M141" s="94">
        <f>'ОИ 3'!M70</f>
        <v>0</v>
      </c>
      <c r="N141" s="94">
        <f>'ОИ 3'!N70</f>
        <v>0</v>
      </c>
      <c r="O141" s="94">
        <f>'ОИ 3'!O70</f>
        <v>0</v>
      </c>
      <c r="P141" s="94">
        <f>'ОИ 3'!P70</f>
        <v>0</v>
      </c>
      <c r="Q141" s="94">
        <f>'ОИ 3'!Q70</f>
        <v>0</v>
      </c>
      <c r="R141" s="94">
        <f>'ОИ 3'!R70</f>
        <v>0.41563386692438814</v>
      </c>
    </row>
    <row r="142" spans="1:18" ht="15.75" customHeight="1" x14ac:dyDescent="0.25">
      <c r="A142" s="92">
        <v>70</v>
      </c>
      <c r="B142" s="92" t="s">
        <v>70</v>
      </c>
      <c r="C142" s="94" t="e">
        <f>'ОИ 3'!C71</f>
        <v>#REF!</v>
      </c>
      <c r="D142" s="94" t="e">
        <f>'ОИ 3'!D71</f>
        <v>#REF!</v>
      </c>
      <c r="E142" s="94">
        <f>'ОИ 3'!E71</f>
        <v>0</v>
      </c>
      <c r="F142" s="94">
        <f>'ОИ 3'!F71</f>
        <v>0</v>
      </c>
      <c r="G142" s="94">
        <f>'ОИ 3'!G71</f>
        <v>0</v>
      </c>
      <c r="H142" s="94">
        <f>'ОИ 3'!H71</f>
        <v>0</v>
      </c>
      <c r="I142" s="94">
        <f>'ОИ 3'!I71</f>
        <v>0</v>
      </c>
      <c r="J142" s="94">
        <f>'ОИ 3'!J71</f>
        <v>0</v>
      </c>
      <c r="K142" s="94">
        <f>'ОИ 3'!K71</f>
        <v>0</v>
      </c>
      <c r="L142" s="94">
        <f>'ОИ 3'!L71</f>
        <v>0</v>
      </c>
      <c r="M142" s="94">
        <f>'ОИ 3'!M71</f>
        <v>0</v>
      </c>
      <c r="N142" s="94">
        <f>'ОИ 3'!N71</f>
        <v>0</v>
      </c>
      <c r="O142" s="94">
        <f>'ОИ 3'!O71</f>
        <v>0</v>
      </c>
      <c r="P142" s="94">
        <f>'ОИ 3'!P71</f>
        <v>0</v>
      </c>
      <c r="Q142" s="94">
        <f>'ОИ 3'!Q71</f>
        <v>0</v>
      </c>
      <c r="R142" s="94">
        <f>'ОИ 3'!R71</f>
        <v>0.55042135942475878</v>
      </c>
    </row>
    <row r="143" spans="1:18" ht="15.75" customHeight="1" x14ac:dyDescent="0.25">
      <c r="A143" s="92">
        <v>71</v>
      </c>
      <c r="B143" s="92" t="s">
        <v>126</v>
      </c>
      <c r="C143" s="94" t="e">
        <f>'ОИ 3'!C72</f>
        <v>#REF!</v>
      </c>
      <c r="D143" s="94" t="e">
        <f>'ОИ 3'!D72</f>
        <v>#REF!</v>
      </c>
      <c r="E143" s="94">
        <f>'ОИ 3'!E72</f>
        <v>0</v>
      </c>
      <c r="F143" s="94">
        <f>'ОИ 3'!F72</f>
        <v>0</v>
      </c>
      <c r="G143" s="94">
        <f>'ОИ 3'!G72</f>
        <v>0</v>
      </c>
      <c r="H143" s="94">
        <f>'ОИ 3'!H72</f>
        <v>0</v>
      </c>
      <c r="I143" s="94">
        <f>'ОИ 3'!I72</f>
        <v>0</v>
      </c>
      <c r="J143" s="94">
        <f>'ОИ 3'!J72</f>
        <v>0</v>
      </c>
      <c r="K143" s="94">
        <f>'ОИ 3'!K72</f>
        <v>0</v>
      </c>
      <c r="L143" s="94">
        <f>'ОИ 3'!L72</f>
        <v>0</v>
      </c>
      <c r="M143" s="94">
        <f>'ОИ 3'!M72</f>
        <v>0</v>
      </c>
      <c r="N143" s="94">
        <f>'ОИ 3'!N72</f>
        <v>0</v>
      </c>
      <c r="O143" s="94">
        <f>'ОИ 3'!O72</f>
        <v>0</v>
      </c>
      <c r="P143" s="94">
        <f>'ОИ 3'!P72</f>
        <v>0</v>
      </c>
      <c r="Q143" s="94">
        <f>'ОИ 3'!Q72</f>
        <v>0</v>
      </c>
      <c r="R143" s="94">
        <f>'ОИ 3'!R72</f>
        <v>0.52743809090596161</v>
      </c>
    </row>
    <row r="144" spans="1:18" ht="15.75" customHeight="1" x14ac:dyDescent="0.25">
      <c r="A144" s="92">
        <v>72</v>
      </c>
      <c r="B144" s="92" t="s">
        <v>72</v>
      </c>
      <c r="C144" s="94" t="e">
        <f>'ОИ 3'!C73</f>
        <v>#REF!</v>
      </c>
      <c r="D144" s="94" t="e">
        <f>'ОИ 3'!D73</f>
        <v>#REF!</v>
      </c>
      <c r="E144" s="94">
        <f>'ОИ 3'!E73</f>
        <v>0</v>
      </c>
      <c r="F144" s="94">
        <f>'ОИ 3'!F73</f>
        <v>0</v>
      </c>
      <c r="G144" s="94">
        <f>'ОИ 3'!G73</f>
        <v>0</v>
      </c>
      <c r="H144" s="94">
        <f>'ОИ 3'!H73</f>
        <v>0</v>
      </c>
      <c r="I144" s="94">
        <f>'ОИ 3'!I73</f>
        <v>0</v>
      </c>
      <c r="J144" s="94">
        <f>'ОИ 3'!J73</f>
        <v>0</v>
      </c>
      <c r="K144" s="94">
        <f>'ОИ 3'!K73</f>
        <v>0</v>
      </c>
      <c r="L144" s="94">
        <f>'ОИ 3'!L73</f>
        <v>0</v>
      </c>
      <c r="M144" s="94">
        <f>'ОИ 3'!M73</f>
        <v>0</v>
      </c>
      <c r="N144" s="94">
        <f>'ОИ 3'!N73</f>
        <v>0</v>
      </c>
      <c r="O144" s="94">
        <f>'ОИ 3'!O73</f>
        <v>0</v>
      </c>
      <c r="P144" s="94">
        <f>'ОИ 3'!P73</f>
        <v>0</v>
      </c>
      <c r="Q144" s="94">
        <f>'ОИ 3'!Q73</f>
        <v>0</v>
      </c>
      <c r="R144" s="94">
        <f>'ОИ 3'!R73</f>
        <v>0.44361071985700667</v>
      </c>
    </row>
    <row r="145" spans="1:18" ht="15.75" customHeight="1" x14ac:dyDescent="0.25">
      <c r="A145" s="92">
        <v>73</v>
      </c>
      <c r="B145" s="92" t="s">
        <v>73</v>
      </c>
      <c r="C145" s="94" t="e">
        <f>'ОИ 3'!C74</f>
        <v>#REF!</v>
      </c>
      <c r="D145" s="94" t="e">
        <f>'ОИ 3'!D74</f>
        <v>#REF!</v>
      </c>
      <c r="E145" s="94">
        <f>'ОИ 3'!E74</f>
        <v>0</v>
      </c>
      <c r="F145" s="94">
        <f>'ОИ 3'!F74</f>
        <v>0</v>
      </c>
      <c r="G145" s="94">
        <f>'ОИ 3'!G74</f>
        <v>0</v>
      </c>
      <c r="H145" s="94">
        <f>'ОИ 3'!H74</f>
        <v>0</v>
      </c>
      <c r="I145" s="94">
        <f>'ОИ 3'!I74</f>
        <v>0</v>
      </c>
      <c r="J145" s="94">
        <f>'ОИ 3'!J74</f>
        <v>0</v>
      </c>
      <c r="K145" s="94">
        <f>'ОИ 3'!K74</f>
        <v>0</v>
      </c>
      <c r="L145" s="94">
        <f>'ОИ 3'!L74</f>
        <v>0</v>
      </c>
      <c r="M145" s="94">
        <f>'ОИ 3'!M74</f>
        <v>0</v>
      </c>
      <c r="N145" s="94">
        <f>'ОИ 3'!N74</f>
        <v>0</v>
      </c>
      <c r="O145" s="94">
        <f>'ОИ 3'!O74</f>
        <v>0</v>
      </c>
      <c r="P145" s="94">
        <f>'ОИ 3'!P74</f>
        <v>0</v>
      </c>
      <c r="Q145" s="94">
        <f>'ОИ 3'!Q74</f>
        <v>0</v>
      </c>
      <c r="R145" s="94">
        <f>'ОИ 3'!R74</f>
        <v>0.49872169875315908</v>
      </c>
    </row>
    <row r="146" spans="1:18" ht="15.75" customHeight="1" x14ac:dyDescent="0.2"/>
    <row r="147" spans="1:18" ht="15.75" customHeight="1" x14ac:dyDescent="0.2"/>
    <row r="148" spans="1:18" ht="15.75" customHeight="1" x14ac:dyDescent="0.2"/>
    <row r="149" spans="1:18" ht="15.75" customHeight="1" x14ac:dyDescent="0.2"/>
    <row r="150" spans="1:18" ht="15.75" customHeight="1" x14ac:dyDescent="0.2"/>
    <row r="151" spans="1:18" ht="15.75" customHeight="1" x14ac:dyDescent="0.2"/>
    <row r="152" spans="1:18" ht="15.75" customHeight="1" x14ac:dyDescent="0.2"/>
    <row r="153" spans="1:18" ht="15.75" customHeight="1" x14ac:dyDescent="0.2"/>
    <row r="154" spans="1:18" ht="15.75" customHeight="1" x14ac:dyDescent="0.2"/>
    <row r="155" spans="1:18" ht="15.75" customHeight="1" x14ac:dyDescent="0.2"/>
    <row r="156" spans="1:18" ht="15.75" customHeight="1" x14ac:dyDescent="0.2"/>
    <row r="157" spans="1:18" ht="15.75" customHeight="1" x14ac:dyDescent="0.2"/>
    <row r="158" spans="1:18" ht="15.75" customHeight="1" x14ac:dyDescent="0.2"/>
    <row r="159" spans="1:18" ht="15.75" customHeight="1" x14ac:dyDescent="0.2"/>
    <row r="160" spans="1:18" ht="15.75" customHeight="1" x14ac:dyDescent="0.2"/>
    <row r="161" spans="1:18" ht="15.75" customHeight="1" x14ac:dyDescent="0.2"/>
    <row r="162" spans="1:18" ht="15.75" customHeight="1" x14ac:dyDescent="0.2"/>
    <row r="163" spans="1:18" ht="15.75" customHeight="1" x14ac:dyDescent="0.2"/>
    <row r="164" spans="1:18" ht="15.75" customHeight="1" x14ac:dyDescent="0.2"/>
    <row r="165" spans="1:18" ht="15.75" customHeight="1" x14ac:dyDescent="0.25">
      <c r="A165" s="92" t="s">
        <v>99</v>
      </c>
      <c r="B165" s="92"/>
      <c r="C165" s="92">
        <v>2005</v>
      </c>
      <c r="D165" s="92">
        <v>2006</v>
      </c>
      <c r="E165" s="92">
        <v>2007</v>
      </c>
      <c r="F165" s="92">
        <v>2008</v>
      </c>
      <c r="G165" s="92">
        <v>2009</v>
      </c>
      <c r="H165" s="92">
        <v>2010</v>
      </c>
      <c r="I165" s="92">
        <v>2011</v>
      </c>
      <c r="J165" s="92">
        <v>2012</v>
      </c>
      <c r="K165" s="92">
        <v>2013</v>
      </c>
      <c r="L165" s="92">
        <v>2014</v>
      </c>
      <c r="M165" s="92">
        <v>2015</v>
      </c>
      <c r="N165" s="92">
        <v>2016</v>
      </c>
      <c r="O165" s="92">
        <v>2017</v>
      </c>
      <c r="P165" s="92">
        <v>2018</v>
      </c>
      <c r="Q165" s="92">
        <v>2019</v>
      </c>
      <c r="R165" s="92">
        <v>2020</v>
      </c>
    </row>
    <row r="166" spans="1:18" ht="15.75" customHeight="1" x14ac:dyDescent="0.25">
      <c r="A166" s="92">
        <v>62</v>
      </c>
      <c r="B166" s="92" t="s">
        <v>62</v>
      </c>
      <c r="C166" s="94" t="e">
        <f>'ОИ 4'!C63</f>
        <v>#REF!</v>
      </c>
      <c r="D166" s="94" t="e">
        <f>'ОИ 4'!D63</f>
        <v>#REF!</v>
      </c>
      <c r="E166" s="94">
        <f>'ОИ 4'!E63</f>
        <v>0</v>
      </c>
      <c r="F166" s="94">
        <f>'ОИ 4'!F63</f>
        <v>0</v>
      </c>
      <c r="G166" s="94">
        <f>'ОИ 4'!G63</f>
        <v>0</v>
      </c>
      <c r="H166" s="94">
        <f>'ОИ 4'!H63</f>
        <v>0</v>
      </c>
      <c r="I166" s="94">
        <f>'ОИ 4'!I63</f>
        <v>0</v>
      </c>
      <c r="J166" s="94">
        <f>'ОИ 4'!J63</f>
        <v>0</v>
      </c>
      <c r="K166" s="94">
        <f>'ОИ 4'!K63</f>
        <v>0</v>
      </c>
      <c r="L166" s="94">
        <f>'ОИ 4'!L63</f>
        <v>0</v>
      </c>
      <c r="M166" s="94">
        <f>'ОИ 4'!M63</f>
        <v>0</v>
      </c>
      <c r="N166" s="94">
        <f>'ОИ 4'!N63</f>
        <v>0</v>
      </c>
      <c r="O166" s="94">
        <f>'ОИ 4'!O63</f>
        <v>0</v>
      </c>
      <c r="P166" s="94">
        <f>'ОИ 4'!P63</f>
        <v>0</v>
      </c>
      <c r="Q166" s="94">
        <f>'ОИ 4'!Q63</f>
        <v>0</v>
      </c>
      <c r="R166" s="94">
        <f>'ОИ 4'!R63</f>
        <v>8.7732128637762155E-2</v>
      </c>
    </row>
    <row r="167" spans="1:18" ht="15.75" customHeight="1" x14ac:dyDescent="0.25">
      <c r="A167" s="92">
        <v>63</v>
      </c>
      <c r="B167" s="92" t="s">
        <v>63</v>
      </c>
      <c r="C167" s="94" t="e">
        <f>'ОИ 4'!C64</f>
        <v>#REF!</v>
      </c>
      <c r="D167" s="94" t="e">
        <f>'ОИ 4'!D64</f>
        <v>#REF!</v>
      </c>
      <c r="E167" s="94">
        <f>'ОИ 4'!E64</f>
        <v>0</v>
      </c>
      <c r="F167" s="94">
        <f>'ОИ 4'!F64</f>
        <v>0</v>
      </c>
      <c r="G167" s="94">
        <f>'ОИ 4'!G64</f>
        <v>0</v>
      </c>
      <c r="H167" s="94">
        <f>'ОИ 4'!H64</f>
        <v>0</v>
      </c>
      <c r="I167" s="94">
        <f>'ОИ 4'!I64</f>
        <v>0</v>
      </c>
      <c r="J167" s="94">
        <f>'ОИ 4'!J64</f>
        <v>0</v>
      </c>
      <c r="K167" s="94">
        <f>'ОИ 4'!K64</f>
        <v>0</v>
      </c>
      <c r="L167" s="94">
        <f>'ОИ 4'!L64</f>
        <v>0</v>
      </c>
      <c r="M167" s="94">
        <f>'ОИ 4'!M64</f>
        <v>0</v>
      </c>
      <c r="N167" s="94">
        <f>'ОИ 4'!N64</f>
        <v>0</v>
      </c>
      <c r="O167" s="94">
        <f>'ОИ 4'!O64</f>
        <v>0</v>
      </c>
      <c r="P167" s="94">
        <f>'ОИ 4'!P64</f>
        <v>0</v>
      </c>
      <c r="Q167" s="94">
        <f>'ОИ 4'!Q64</f>
        <v>0</v>
      </c>
      <c r="R167" s="94">
        <f>'ОИ 4'!R64</f>
        <v>0.2211962484898129</v>
      </c>
    </row>
    <row r="168" spans="1:18" ht="15.75" customHeight="1" x14ac:dyDescent="0.25">
      <c r="A168" s="92">
        <v>64</v>
      </c>
      <c r="B168" s="92" t="s">
        <v>64</v>
      </c>
      <c r="C168" s="94" t="e">
        <f>'ОИ 4'!C65</f>
        <v>#REF!</v>
      </c>
      <c r="D168" s="94" t="e">
        <f>'ОИ 4'!D65</f>
        <v>#REF!</v>
      </c>
      <c r="E168" s="94">
        <f>'ОИ 4'!E65</f>
        <v>0</v>
      </c>
      <c r="F168" s="94">
        <f>'ОИ 4'!F65</f>
        <v>0</v>
      </c>
      <c r="G168" s="94">
        <f>'ОИ 4'!G65</f>
        <v>0</v>
      </c>
      <c r="H168" s="94">
        <f>'ОИ 4'!H65</f>
        <v>0</v>
      </c>
      <c r="I168" s="94">
        <f>'ОИ 4'!I65</f>
        <v>0</v>
      </c>
      <c r="J168" s="94">
        <f>'ОИ 4'!J65</f>
        <v>0</v>
      </c>
      <c r="K168" s="94">
        <f>'ОИ 4'!K65</f>
        <v>0</v>
      </c>
      <c r="L168" s="94">
        <f>'ОИ 4'!L65</f>
        <v>0</v>
      </c>
      <c r="M168" s="94">
        <f>'ОИ 4'!M65</f>
        <v>0</v>
      </c>
      <c r="N168" s="94">
        <f>'ОИ 4'!N65</f>
        <v>0</v>
      </c>
      <c r="O168" s="94">
        <f>'ОИ 4'!O65</f>
        <v>0</v>
      </c>
      <c r="P168" s="94">
        <f>'ОИ 4'!P65</f>
        <v>0</v>
      </c>
      <c r="Q168" s="94">
        <f>'ОИ 4'!Q65</f>
        <v>0</v>
      </c>
      <c r="R168" s="94">
        <f>'ОИ 4'!R65</f>
        <v>0.14309813700899274</v>
      </c>
    </row>
    <row r="169" spans="1:18" ht="15.75" customHeight="1" x14ac:dyDescent="0.25">
      <c r="A169" s="92">
        <v>65</v>
      </c>
      <c r="B169" s="92" t="s">
        <v>65</v>
      </c>
      <c r="C169" s="94" t="e">
        <f>'ОИ 4'!C66</f>
        <v>#REF!</v>
      </c>
      <c r="D169" s="94" t="e">
        <f>'ОИ 4'!D66</f>
        <v>#REF!</v>
      </c>
      <c r="E169" s="94">
        <f>'ОИ 4'!E66</f>
        <v>0</v>
      </c>
      <c r="F169" s="94">
        <f>'ОИ 4'!F66</f>
        <v>0</v>
      </c>
      <c r="G169" s="94">
        <f>'ОИ 4'!G66</f>
        <v>0</v>
      </c>
      <c r="H169" s="94">
        <f>'ОИ 4'!H66</f>
        <v>0</v>
      </c>
      <c r="I169" s="94">
        <f>'ОИ 4'!I66</f>
        <v>0</v>
      </c>
      <c r="J169" s="94">
        <f>'ОИ 4'!J66</f>
        <v>0</v>
      </c>
      <c r="K169" s="94">
        <f>'ОИ 4'!K66</f>
        <v>0</v>
      </c>
      <c r="L169" s="94">
        <f>'ОИ 4'!L66</f>
        <v>0</v>
      </c>
      <c r="M169" s="94">
        <f>'ОИ 4'!M66</f>
        <v>0</v>
      </c>
      <c r="N169" s="94">
        <f>'ОИ 4'!N66</f>
        <v>0</v>
      </c>
      <c r="O169" s="94">
        <f>'ОИ 4'!O66</f>
        <v>0</v>
      </c>
      <c r="P169" s="94">
        <f>'ОИ 4'!P66</f>
        <v>0</v>
      </c>
      <c r="Q169" s="94">
        <f>'ОИ 4'!Q66</f>
        <v>0</v>
      </c>
      <c r="R169" s="94">
        <f>'ОИ 4'!R66</f>
        <v>0.5370694496870192</v>
      </c>
    </row>
    <row r="170" spans="1:18" ht="15.75" customHeight="1" x14ac:dyDescent="0.25">
      <c r="A170" s="92">
        <v>66</v>
      </c>
      <c r="B170" s="92" t="s">
        <v>66</v>
      </c>
      <c r="C170" s="94" t="e">
        <f>'ОИ 4'!C67</f>
        <v>#REF!</v>
      </c>
      <c r="D170" s="94" t="e">
        <f>'ОИ 4'!D67</f>
        <v>#REF!</v>
      </c>
      <c r="E170" s="94">
        <f>'ОИ 4'!E67</f>
        <v>0</v>
      </c>
      <c r="F170" s="94">
        <f>'ОИ 4'!F67</f>
        <v>0</v>
      </c>
      <c r="G170" s="94">
        <f>'ОИ 4'!G67</f>
        <v>0</v>
      </c>
      <c r="H170" s="94">
        <f>'ОИ 4'!H67</f>
        <v>0</v>
      </c>
      <c r="I170" s="94">
        <f>'ОИ 4'!I67</f>
        <v>0</v>
      </c>
      <c r="J170" s="94">
        <f>'ОИ 4'!J67</f>
        <v>0</v>
      </c>
      <c r="K170" s="94">
        <f>'ОИ 4'!K67</f>
        <v>0</v>
      </c>
      <c r="L170" s="94">
        <f>'ОИ 4'!L67</f>
        <v>0</v>
      </c>
      <c r="M170" s="94">
        <f>'ОИ 4'!M67</f>
        <v>0</v>
      </c>
      <c r="N170" s="94">
        <f>'ОИ 4'!N67</f>
        <v>0</v>
      </c>
      <c r="O170" s="94">
        <f>'ОИ 4'!O67</f>
        <v>0</v>
      </c>
      <c r="P170" s="94">
        <f>'ОИ 4'!P67</f>
        <v>0</v>
      </c>
      <c r="Q170" s="94">
        <f>'ОИ 4'!Q67</f>
        <v>0</v>
      </c>
      <c r="R170" s="94">
        <f>'ОИ 4'!R67</f>
        <v>0.3929472491225075</v>
      </c>
    </row>
    <row r="171" spans="1:18" ht="15.75" customHeight="1" x14ac:dyDescent="0.25">
      <c r="A171" s="92">
        <v>67</v>
      </c>
      <c r="B171" s="92" t="s">
        <v>67</v>
      </c>
      <c r="C171" s="94" t="e">
        <f>'ОИ 4'!C68</f>
        <v>#REF!</v>
      </c>
      <c r="D171" s="94" t="e">
        <f>'ОИ 4'!D68</f>
        <v>#REF!</v>
      </c>
      <c r="E171" s="94">
        <f>'ОИ 4'!E68</f>
        <v>0</v>
      </c>
      <c r="F171" s="94">
        <f>'ОИ 4'!F68</f>
        <v>0</v>
      </c>
      <c r="G171" s="94">
        <f>'ОИ 4'!G68</f>
        <v>0</v>
      </c>
      <c r="H171" s="94">
        <f>'ОИ 4'!H68</f>
        <v>0</v>
      </c>
      <c r="I171" s="94">
        <f>'ОИ 4'!I68</f>
        <v>0</v>
      </c>
      <c r="J171" s="94">
        <f>'ОИ 4'!J68</f>
        <v>0</v>
      </c>
      <c r="K171" s="94">
        <f>'ОИ 4'!K68</f>
        <v>0</v>
      </c>
      <c r="L171" s="94">
        <f>'ОИ 4'!L68</f>
        <v>0</v>
      </c>
      <c r="M171" s="94">
        <f>'ОИ 4'!M68</f>
        <v>0</v>
      </c>
      <c r="N171" s="94">
        <f>'ОИ 4'!N68</f>
        <v>0</v>
      </c>
      <c r="O171" s="94">
        <f>'ОИ 4'!O68</f>
        <v>0</v>
      </c>
      <c r="P171" s="94">
        <f>'ОИ 4'!P68</f>
        <v>0</v>
      </c>
      <c r="Q171" s="94">
        <f>'ОИ 4'!Q68</f>
        <v>0</v>
      </c>
      <c r="R171" s="94">
        <f>'ОИ 4'!R68</f>
        <v>0.30837972896040683</v>
      </c>
    </row>
    <row r="172" spans="1:18" ht="15.75" customHeight="1" x14ac:dyDescent="0.25">
      <c r="A172" s="92">
        <v>68</v>
      </c>
      <c r="B172" s="92" t="s">
        <v>68</v>
      </c>
      <c r="C172" s="94" t="e">
        <f>'ОИ 4'!C69</f>
        <v>#REF!</v>
      </c>
      <c r="D172" s="94" t="e">
        <f>'ОИ 4'!D69</f>
        <v>#REF!</v>
      </c>
      <c r="E172" s="94">
        <f>'ОИ 4'!E69</f>
        <v>0</v>
      </c>
      <c r="F172" s="94">
        <f>'ОИ 4'!F69</f>
        <v>0</v>
      </c>
      <c r="G172" s="94">
        <f>'ОИ 4'!G69</f>
        <v>0</v>
      </c>
      <c r="H172" s="94">
        <f>'ОИ 4'!H69</f>
        <v>0</v>
      </c>
      <c r="I172" s="94">
        <f>'ОИ 4'!I69</f>
        <v>0</v>
      </c>
      <c r="J172" s="94">
        <f>'ОИ 4'!J69</f>
        <v>0</v>
      </c>
      <c r="K172" s="94">
        <f>'ОИ 4'!K69</f>
        <v>0</v>
      </c>
      <c r="L172" s="94">
        <f>'ОИ 4'!L69</f>
        <v>0</v>
      </c>
      <c r="M172" s="94">
        <f>'ОИ 4'!M69</f>
        <v>0</v>
      </c>
      <c r="N172" s="94">
        <f>'ОИ 4'!N69</f>
        <v>0</v>
      </c>
      <c r="O172" s="94">
        <f>'ОИ 4'!O69</f>
        <v>0</v>
      </c>
      <c r="P172" s="94">
        <f>'ОИ 4'!P69</f>
        <v>0</v>
      </c>
      <c r="Q172" s="94">
        <f>'ОИ 4'!Q69</f>
        <v>0</v>
      </c>
      <c r="R172" s="94">
        <f>'ОИ 4'!R69</f>
        <v>0.44489281190584745</v>
      </c>
    </row>
    <row r="173" spans="1:18" ht="15.75" customHeight="1" x14ac:dyDescent="0.25">
      <c r="A173" s="92">
        <v>69</v>
      </c>
      <c r="B173" s="92" t="s">
        <v>69</v>
      </c>
      <c r="C173" s="94" t="e">
        <f>'ОИ 4'!C70</f>
        <v>#REF!</v>
      </c>
      <c r="D173" s="94" t="e">
        <f>'ОИ 4'!D70</f>
        <v>#REF!</v>
      </c>
      <c r="E173" s="94">
        <f>'ОИ 4'!E70</f>
        <v>0</v>
      </c>
      <c r="F173" s="94">
        <f>'ОИ 4'!F70</f>
        <v>0</v>
      </c>
      <c r="G173" s="94">
        <f>'ОИ 4'!G70</f>
        <v>0</v>
      </c>
      <c r="H173" s="94">
        <f>'ОИ 4'!H70</f>
        <v>0</v>
      </c>
      <c r="I173" s="94">
        <f>'ОИ 4'!I70</f>
        <v>0</v>
      </c>
      <c r="J173" s="94">
        <f>'ОИ 4'!J70</f>
        <v>0</v>
      </c>
      <c r="K173" s="94">
        <f>'ОИ 4'!K70</f>
        <v>0</v>
      </c>
      <c r="L173" s="94">
        <f>'ОИ 4'!L70</f>
        <v>0</v>
      </c>
      <c r="M173" s="94">
        <f>'ОИ 4'!M70</f>
        <v>0</v>
      </c>
      <c r="N173" s="94">
        <f>'ОИ 4'!N70</f>
        <v>0</v>
      </c>
      <c r="O173" s="94">
        <f>'ОИ 4'!O70</f>
        <v>0</v>
      </c>
      <c r="P173" s="94">
        <f>'ОИ 4'!P70</f>
        <v>0</v>
      </c>
      <c r="Q173" s="94">
        <f>'ОИ 4'!Q70</f>
        <v>0</v>
      </c>
      <c r="R173" s="94">
        <f>'ОИ 4'!R70</f>
        <v>0.40531730681145389</v>
      </c>
    </row>
    <row r="174" spans="1:18" ht="15.75" customHeight="1" x14ac:dyDescent="0.25">
      <c r="A174" s="92">
        <v>70</v>
      </c>
      <c r="B174" s="92" t="s">
        <v>70</v>
      </c>
      <c r="C174" s="94" t="e">
        <f>'ОИ 4'!C71</f>
        <v>#REF!</v>
      </c>
      <c r="D174" s="94" t="e">
        <f>'ОИ 4'!D71</f>
        <v>#REF!</v>
      </c>
      <c r="E174" s="94">
        <f>'ОИ 4'!E71</f>
        <v>0</v>
      </c>
      <c r="F174" s="94">
        <f>'ОИ 4'!F71</f>
        <v>0</v>
      </c>
      <c r="G174" s="94">
        <f>'ОИ 4'!G71</f>
        <v>0</v>
      </c>
      <c r="H174" s="94">
        <f>'ОИ 4'!H71</f>
        <v>0</v>
      </c>
      <c r="I174" s="94">
        <f>'ОИ 4'!I71</f>
        <v>0</v>
      </c>
      <c r="J174" s="94">
        <f>'ОИ 4'!J71</f>
        <v>0</v>
      </c>
      <c r="K174" s="94">
        <f>'ОИ 4'!K71</f>
        <v>0</v>
      </c>
      <c r="L174" s="94">
        <f>'ОИ 4'!L71</f>
        <v>0</v>
      </c>
      <c r="M174" s="94">
        <f>'ОИ 4'!M71</f>
        <v>0</v>
      </c>
      <c r="N174" s="94">
        <f>'ОИ 4'!N71</f>
        <v>0</v>
      </c>
      <c r="O174" s="94">
        <f>'ОИ 4'!O71</f>
        <v>0</v>
      </c>
      <c r="P174" s="94">
        <f>'ОИ 4'!P71</f>
        <v>0</v>
      </c>
      <c r="Q174" s="94">
        <f>'ОИ 4'!Q71</f>
        <v>0</v>
      </c>
      <c r="R174" s="94">
        <f>'ОИ 4'!R71</f>
        <v>0.49927194021083937</v>
      </c>
    </row>
    <row r="175" spans="1:18" ht="15.75" customHeight="1" x14ac:dyDescent="0.25">
      <c r="A175" s="92">
        <v>71</v>
      </c>
      <c r="B175" s="92" t="s">
        <v>126</v>
      </c>
      <c r="C175" s="94" t="e">
        <f>'ОИ 4'!C72</f>
        <v>#REF!</v>
      </c>
      <c r="D175" s="94" t="e">
        <f>'ОИ 4'!D72</f>
        <v>#REF!</v>
      </c>
      <c r="E175" s="94">
        <f>'ОИ 4'!E72</f>
        <v>0</v>
      </c>
      <c r="F175" s="94">
        <f>'ОИ 4'!F72</f>
        <v>0</v>
      </c>
      <c r="G175" s="94">
        <f>'ОИ 4'!G72</f>
        <v>0</v>
      </c>
      <c r="H175" s="94">
        <f>'ОИ 4'!H72</f>
        <v>0</v>
      </c>
      <c r="I175" s="94">
        <f>'ОИ 4'!I72</f>
        <v>0</v>
      </c>
      <c r="J175" s="94">
        <f>'ОИ 4'!J72</f>
        <v>0</v>
      </c>
      <c r="K175" s="94">
        <f>'ОИ 4'!K72</f>
        <v>0</v>
      </c>
      <c r="L175" s="94">
        <f>'ОИ 4'!L72</f>
        <v>0</v>
      </c>
      <c r="M175" s="94">
        <f>'ОИ 4'!M72</f>
        <v>0</v>
      </c>
      <c r="N175" s="94">
        <f>'ОИ 4'!N72</f>
        <v>0</v>
      </c>
      <c r="O175" s="94">
        <f>'ОИ 4'!O72</f>
        <v>0</v>
      </c>
      <c r="P175" s="94">
        <f>'ОИ 4'!P72</f>
        <v>0</v>
      </c>
      <c r="Q175" s="94">
        <f>'ОИ 4'!Q72</f>
        <v>0</v>
      </c>
      <c r="R175" s="94">
        <f>'ОИ 4'!R72</f>
        <v>0.4131126693563652</v>
      </c>
    </row>
    <row r="176" spans="1:18" ht="15.75" customHeight="1" x14ac:dyDescent="0.25">
      <c r="A176" s="92">
        <v>72</v>
      </c>
      <c r="B176" s="92" t="s">
        <v>72</v>
      </c>
      <c r="C176" s="94" t="e">
        <f>'ОИ 4'!C73</f>
        <v>#REF!</v>
      </c>
      <c r="D176" s="94" t="e">
        <f>'ОИ 4'!D73</f>
        <v>#REF!</v>
      </c>
      <c r="E176" s="94">
        <f>'ОИ 4'!E73</f>
        <v>0</v>
      </c>
      <c r="F176" s="94">
        <f>'ОИ 4'!F73</f>
        <v>0</v>
      </c>
      <c r="G176" s="94">
        <f>'ОИ 4'!G73</f>
        <v>0</v>
      </c>
      <c r="H176" s="94">
        <f>'ОИ 4'!H73</f>
        <v>0</v>
      </c>
      <c r="I176" s="94">
        <f>'ОИ 4'!I73</f>
        <v>0</v>
      </c>
      <c r="J176" s="94">
        <f>'ОИ 4'!J73</f>
        <v>0</v>
      </c>
      <c r="K176" s="94">
        <f>'ОИ 4'!K73</f>
        <v>0</v>
      </c>
      <c r="L176" s="94">
        <f>'ОИ 4'!L73</f>
        <v>0</v>
      </c>
      <c r="M176" s="94">
        <f>'ОИ 4'!M73</f>
        <v>0</v>
      </c>
      <c r="N176" s="94">
        <f>'ОИ 4'!N73</f>
        <v>0</v>
      </c>
      <c r="O176" s="94">
        <f>'ОИ 4'!O73</f>
        <v>0</v>
      </c>
      <c r="P176" s="94">
        <f>'ОИ 4'!P73</f>
        <v>0</v>
      </c>
      <c r="Q176" s="94">
        <f>'ОИ 4'!Q73</f>
        <v>0</v>
      </c>
      <c r="R176" s="94">
        <f>'ОИ 4'!R73</f>
        <v>0.45628900356551022</v>
      </c>
    </row>
    <row r="177" spans="1:18" ht="15.75" customHeight="1" x14ac:dyDescent="0.25">
      <c r="A177" s="92">
        <v>73</v>
      </c>
      <c r="B177" s="92" t="s">
        <v>73</v>
      </c>
      <c r="C177" s="94" t="e">
        <f>'ОИ 4'!C74</f>
        <v>#REF!</v>
      </c>
      <c r="D177" s="94" t="e">
        <f>'ОИ 4'!D74</f>
        <v>#REF!</v>
      </c>
      <c r="E177" s="94">
        <f>'ОИ 4'!E74</f>
        <v>0</v>
      </c>
      <c r="F177" s="94">
        <f>'ОИ 4'!F74</f>
        <v>0</v>
      </c>
      <c r="G177" s="94">
        <f>'ОИ 4'!G74</f>
        <v>0</v>
      </c>
      <c r="H177" s="94">
        <f>'ОИ 4'!H74</f>
        <v>0</v>
      </c>
      <c r="I177" s="94">
        <f>'ОИ 4'!I74</f>
        <v>0</v>
      </c>
      <c r="J177" s="94">
        <f>'ОИ 4'!J74</f>
        <v>0</v>
      </c>
      <c r="K177" s="94">
        <f>'ОИ 4'!K74</f>
        <v>0</v>
      </c>
      <c r="L177" s="94">
        <f>'ОИ 4'!L74</f>
        <v>0</v>
      </c>
      <c r="M177" s="94">
        <f>'ОИ 4'!M74</f>
        <v>0</v>
      </c>
      <c r="N177" s="94">
        <f>'ОИ 4'!N74</f>
        <v>0</v>
      </c>
      <c r="O177" s="94">
        <f>'ОИ 4'!O74</f>
        <v>0</v>
      </c>
      <c r="P177" s="94">
        <f>'ОИ 4'!P74</f>
        <v>0</v>
      </c>
      <c r="Q177" s="94">
        <f>'ОИ 4'!Q74</f>
        <v>0</v>
      </c>
      <c r="R177" s="94">
        <f>'ОИ 4'!R74</f>
        <v>0.38364656818547616</v>
      </c>
    </row>
    <row r="178" spans="1:18" ht="15.75" customHeight="1" x14ac:dyDescent="0.2"/>
    <row r="179" spans="1:18" ht="15.75" customHeight="1" x14ac:dyDescent="0.2"/>
    <row r="180" spans="1:18" ht="15.75" customHeight="1" x14ac:dyDescent="0.2"/>
    <row r="181" spans="1:18" ht="15.75" customHeight="1" x14ac:dyDescent="0.2"/>
    <row r="182" spans="1:18" ht="15.75" customHeight="1" x14ac:dyDescent="0.2"/>
    <row r="183" spans="1:18" ht="15.75" customHeight="1" x14ac:dyDescent="0.2"/>
    <row r="184" spans="1:18" ht="15.75" customHeight="1" x14ac:dyDescent="0.2"/>
    <row r="185" spans="1:18" ht="15.75" customHeight="1" x14ac:dyDescent="0.2"/>
    <row r="186" spans="1:18" ht="15.75" customHeight="1" x14ac:dyDescent="0.2"/>
    <row r="187" spans="1:18" ht="15.75" customHeight="1" x14ac:dyDescent="0.2"/>
    <row r="188" spans="1:18" ht="15.75" customHeight="1" x14ac:dyDescent="0.2"/>
    <row r="189" spans="1:18" ht="15.75" customHeight="1" x14ac:dyDescent="0.2"/>
    <row r="190" spans="1:18" ht="15.75" customHeight="1" x14ac:dyDescent="0.2"/>
    <row r="191" spans="1:18" ht="15.75" customHeight="1" x14ac:dyDescent="0.2"/>
    <row r="192" spans="1:18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172"/>
  <sheetViews>
    <sheetView topLeftCell="A136" zoomScale="90" zoomScaleNormal="90" workbookViewId="0">
      <selection activeCell="V150" sqref="V150"/>
    </sheetView>
  </sheetViews>
  <sheetFormatPr defaultColWidth="8.7109375" defaultRowHeight="12.75" x14ac:dyDescent="0.2"/>
  <cols>
    <col min="2" max="2" width="26.7109375" customWidth="1"/>
    <col min="3" max="3" width="14.140625" customWidth="1"/>
    <col min="4" max="4" width="12.85546875" customWidth="1"/>
    <col min="5" max="5" width="13.140625" customWidth="1"/>
  </cols>
  <sheetData>
    <row r="1" spans="1:5" ht="85.5" customHeight="1" thickBot="1" x14ac:dyDescent="0.3">
      <c r="A1" s="45" t="s">
        <v>99</v>
      </c>
      <c r="B1" s="46" t="s">
        <v>146</v>
      </c>
      <c r="C1" s="59" t="s">
        <v>107</v>
      </c>
      <c r="D1" s="59" t="s">
        <v>148</v>
      </c>
      <c r="E1" s="59" t="s">
        <v>109</v>
      </c>
    </row>
    <row r="2" spans="1:5" ht="15.75" x14ac:dyDescent="0.25">
      <c r="A2" s="45">
        <v>74</v>
      </c>
      <c r="B2" s="46" t="str">
        <f>'12.3'!B75</f>
        <v>Республика Саха (Якутия)</v>
      </c>
      <c r="C2" s="60">
        <f>'9.1 Н'!B75</f>
        <v>0.59956995689555637</v>
      </c>
      <c r="D2" s="61">
        <f>'9.2 Н'!B75</f>
        <v>0.35735736570292259</v>
      </c>
      <c r="E2" s="61">
        <f>'9.3 Н'!B75</f>
        <v>0.69308065328499391</v>
      </c>
    </row>
    <row r="3" spans="1:5" ht="15.75" x14ac:dyDescent="0.25">
      <c r="A3" s="45">
        <v>75</v>
      </c>
      <c r="B3" s="46" t="str">
        <f>'12.3'!B76</f>
        <v>Камчатский край</v>
      </c>
      <c r="C3" s="60">
        <f>'9.1 Н'!B76</f>
        <v>0.56959168861105747</v>
      </c>
      <c r="D3" s="61">
        <f>'9.2 Н'!B76</f>
        <v>0.42889622926466492</v>
      </c>
      <c r="E3" s="61">
        <f>'9.3 Н'!B76</f>
        <v>0.22997444390538688</v>
      </c>
    </row>
    <row r="4" spans="1:5" ht="15.75" x14ac:dyDescent="0.25">
      <c r="A4" s="45">
        <v>76</v>
      </c>
      <c r="B4" s="46" t="str">
        <f>'12.3'!B77</f>
        <v>Приморский край</v>
      </c>
      <c r="C4" s="60">
        <f>'9.1 Н'!B77</f>
        <v>0.53961411825221361</v>
      </c>
      <c r="D4" s="61">
        <f>'9.2 Н'!B77</f>
        <v>0.36833178639323289</v>
      </c>
      <c r="E4" s="61">
        <f>'9.3 Н'!B77</f>
        <v>0.14467535498419606</v>
      </c>
    </row>
    <row r="5" spans="1:5" ht="15.75" x14ac:dyDescent="0.25">
      <c r="A5" s="45">
        <v>77</v>
      </c>
      <c r="B5" s="46" t="str">
        <f>'12.3'!B78</f>
        <v>Хабаровский край</v>
      </c>
      <c r="C5" s="60">
        <f>'9.1 Н'!B78</f>
        <v>0.5524822423999558</v>
      </c>
      <c r="D5" s="61">
        <f>'9.2 Н'!B78</f>
        <v>0.54777029276464617</v>
      </c>
      <c r="E5" s="61">
        <f>'9.3 Н'!B78</f>
        <v>3.256562376965768E-2</v>
      </c>
    </row>
    <row r="6" spans="1:5" ht="15.75" x14ac:dyDescent="0.25">
      <c r="A6" s="45">
        <v>78</v>
      </c>
      <c r="B6" s="46" t="str">
        <f>'12.3'!B79</f>
        <v>Амурская область</v>
      </c>
      <c r="C6" s="60">
        <f>'9.1 Н'!B79</f>
        <v>0.62071374576305627</v>
      </c>
      <c r="D6" s="61">
        <f>'9.2 Н'!B79</f>
        <v>0.81864869962608278</v>
      </c>
      <c r="E6" s="61">
        <f>'9.3 Н'!B79</f>
        <v>0.27086814645265594</v>
      </c>
    </row>
    <row r="7" spans="1:5" ht="15.75" x14ac:dyDescent="0.25">
      <c r="A7" s="45">
        <v>79</v>
      </c>
      <c r="B7" s="46" t="str">
        <f>'12.3'!B80</f>
        <v>Магаданская область</v>
      </c>
      <c r="C7" s="60">
        <f>'9.1 Н'!B80</f>
        <v>0.57434917749851755</v>
      </c>
      <c r="D7" s="61">
        <f>'9.2 Н'!B80</f>
        <v>0.42008371044676301</v>
      </c>
      <c r="E7" s="61">
        <f>'9.3 Н'!B80</f>
        <v>5.2908395388977271E-7</v>
      </c>
    </row>
    <row r="8" spans="1:5" ht="15.75" x14ac:dyDescent="0.25">
      <c r="A8" s="45">
        <v>80</v>
      </c>
      <c r="B8" s="46" t="str">
        <f>'12.3'!B81</f>
        <v>Сахалинская область</v>
      </c>
      <c r="C8" s="60">
        <f>'9.1 Н'!B81</f>
        <v>0.4163878854402745</v>
      </c>
      <c r="D8" s="61">
        <f>'9.2 Н'!B81</f>
        <v>0.35844762079891912</v>
      </c>
      <c r="E8" s="61">
        <f>'9.3 Н'!B81</f>
        <v>0.93606117950096845</v>
      </c>
    </row>
    <row r="9" spans="1:5" ht="15.75" x14ac:dyDescent="0.25">
      <c r="A9" s="45">
        <v>81</v>
      </c>
      <c r="B9" s="46" t="str">
        <f>'12.3'!B82</f>
        <v>Еврейская автономная область</v>
      </c>
      <c r="C9" s="60">
        <f>'9.1 Н'!B82</f>
        <v>0.55941855051785561</v>
      </c>
      <c r="D9" s="61">
        <f>'9.2 Н'!B82</f>
        <v>0.51086278633504734</v>
      </c>
      <c r="E9" s="61">
        <f>'9.3 Н'!B82</f>
        <v>2.9962728670030069E-95</v>
      </c>
    </row>
    <row r="10" spans="1:5" ht="15.75" x14ac:dyDescent="0.25">
      <c r="A10" s="45">
        <v>82</v>
      </c>
      <c r="B10" s="46" t="str">
        <f>'12.3'!B83</f>
        <v>Чукотский автономный округ</v>
      </c>
      <c r="C10" s="60">
        <f>'9.1 Н'!B83</f>
        <v>0.50768305043471484</v>
      </c>
      <c r="D10" s="61">
        <f>'9.2 Н'!B83</f>
        <v>0.58721097795986632</v>
      </c>
      <c r="E10" s="61">
        <f>'9.3 Н'!B83</f>
        <v>0.57855511864135989</v>
      </c>
    </row>
    <row r="16" spans="1:5" ht="13.5" thickBot="1" x14ac:dyDescent="0.25"/>
    <row r="17" spans="1:5" ht="45.75" thickBot="1" x14ac:dyDescent="0.3">
      <c r="A17" s="45" t="s">
        <v>99</v>
      </c>
      <c r="B17" s="46" t="s">
        <v>146</v>
      </c>
      <c r="C17" s="59" t="s">
        <v>149</v>
      </c>
      <c r="D17" s="59" t="s">
        <v>111</v>
      </c>
      <c r="E17" s="59" t="s">
        <v>150</v>
      </c>
    </row>
    <row r="18" spans="1:5" ht="15.75" x14ac:dyDescent="0.25">
      <c r="A18" s="45">
        <v>74</v>
      </c>
      <c r="B18" s="46" t="str">
        <f>'12.3'!B75</f>
        <v>Республика Саха (Якутия)</v>
      </c>
      <c r="C18" s="60">
        <f>'10.1 Н'!B75</f>
        <v>0.56177068403258101</v>
      </c>
      <c r="D18" s="61">
        <f>'10.2 Н'!B75</f>
        <v>0.44873344990220615</v>
      </c>
      <c r="E18" s="61">
        <f>'10.3 Н'!B75</f>
        <v>0.43543622330615989</v>
      </c>
    </row>
    <row r="19" spans="1:5" ht="15.75" x14ac:dyDescent="0.25">
      <c r="A19" s="45">
        <v>75</v>
      </c>
      <c r="B19" s="46" t="str">
        <f>'12.3'!B76</f>
        <v>Камчатский край</v>
      </c>
      <c r="C19" s="60">
        <f>'10.1 Н'!B76</f>
        <v>0.50952941986326039</v>
      </c>
      <c r="D19" s="61">
        <f>'10.2 Н'!B76</f>
        <v>0.53824874320142679</v>
      </c>
      <c r="E19" s="61">
        <f>'10.3 Н'!B76</f>
        <v>0.51296536808764137</v>
      </c>
    </row>
    <row r="20" spans="1:5" ht="15.75" x14ac:dyDescent="0.25">
      <c r="A20" s="45">
        <v>76</v>
      </c>
      <c r="B20" s="46" t="str">
        <f>'12.3'!B77</f>
        <v>Приморский край</v>
      </c>
      <c r="C20" s="60">
        <f>'10.1 Н'!B77</f>
        <v>0.50751642499365535</v>
      </c>
      <c r="D20" s="61">
        <f>'10.2 Н'!B77</f>
        <v>0.49083361282082821</v>
      </c>
      <c r="E20" s="61">
        <f>'10.3 Н'!B77</f>
        <v>0.48695712779722033</v>
      </c>
    </row>
    <row r="21" spans="1:5" ht="15.75" x14ac:dyDescent="0.25">
      <c r="A21" s="45">
        <v>77</v>
      </c>
      <c r="B21" s="46" t="str">
        <f>'12.3'!B78</f>
        <v>Хабаровский край</v>
      </c>
      <c r="C21" s="60">
        <f>'10.1 Н'!B78</f>
        <v>0.54788478477351454</v>
      </c>
      <c r="D21" s="61">
        <f>'10.2 Н'!B78</f>
        <v>0.4329494609991229</v>
      </c>
      <c r="E21" s="61">
        <f>'10.3 Н'!B78</f>
        <v>0.52655884299570699</v>
      </c>
    </row>
    <row r="22" spans="1:5" ht="15.75" x14ac:dyDescent="0.25">
      <c r="A22" s="45">
        <v>78</v>
      </c>
      <c r="B22" s="46" t="str">
        <f>'12.3'!B79</f>
        <v>Амурская область</v>
      </c>
      <c r="C22" s="60">
        <f>'10.1 Н'!B79</f>
        <v>0.53252054471998134</v>
      </c>
      <c r="D22" s="61">
        <f>'10.2 Н'!B79</f>
        <v>0.4820879989712476</v>
      </c>
      <c r="E22" s="61">
        <f>'10.3 Н'!B79</f>
        <v>0.47429832107204911</v>
      </c>
    </row>
    <row r="23" spans="1:5" ht="15.75" x14ac:dyDescent="0.25">
      <c r="A23" s="45">
        <v>79</v>
      </c>
      <c r="B23" s="46" t="str">
        <f>'12.3'!B80</f>
        <v>Магаданская область</v>
      </c>
      <c r="C23" s="60">
        <f>'10.1 Н'!B80</f>
        <v>0.58528145545426924</v>
      </c>
      <c r="D23" s="61">
        <f>'10.2 Н'!B80</f>
        <v>0.53373772784636819</v>
      </c>
      <c r="E23" s="61">
        <f>'10.3 Н'!B80</f>
        <v>0.551003479119615</v>
      </c>
    </row>
    <row r="24" spans="1:5" ht="15.75" x14ac:dyDescent="0.25">
      <c r="A24" s="45">
        <v>80</v>
      </c>
      <c r="B24" s="46" t="str">
        <f>'12.3'!B81</f>
        <v>Сахалинская область</v>
      </c>
      <c r="C24" s="60">
        <f>'10.1 Н'!B81</f>
        <v>0.58087552164615097</v>
      </c>
      <c r="D24" s="61">
        <f>'10.2 Н'!B81</f>
        <v>0.54788478477351454</v>
      </c>
      <c r="E24" s="61">
        <f>'10.3 Н'!B81</f>
        <v>0.55885012572810944</v>
      </c>
    </row>
    <row r="25" spans="1:5" ht="15.75" x14ac:dyDescent="0.25">
      <c r="A25" s="45">
        <v>81</v>
      </c>
      <c r="B25" s="46" t="str">
        <f>'12.3'!B82</f>
        <v>Еврейская автономная область</v>
      </c>
      <c r="C25" s="60">
        <f>'10.1 Н'!B82</f>
        <v>0.40362836720091738</v>
      </c>
      <c r="D25" s="61">
        <f>'10.2 Н'!B82</f>
        <v>0.55072912130888418</v>
      </c>
      <c r="E25" s="61">
        <f>'10.3 Н'!B82</f>
        <v>0.5610754394434897</v>
      </c>
    </row>
    <row r="26" spans="1:5" ht="15.75" x14ac:dyDescent="0.25">
      <c r="A26" s="45">
        <v>82</v>
      </c>
      <c r="B26" s="46" t="str">
        <f>'12.3'!B83</f>
        <v>Чукотский автономный округ</v>
      </c>
      <c r="C26" s="60">
        <f>'10.1 Н'!B83</f>
        <v>0.64841977732550482</v>
      </c>
      <c r="D26" s="61">
        <f>'10.2 Н'!B83</f>
        <v>0.58382281049250695</v>
      </c>
      <c r="E26" s="61">
        <f>'10.3 Н'!B83</f>
        <v>0.33534856491492182</v>
      </c>
    </row>
    <row r="33" spans="1:5" ht="13.5" thickBot="1" x14ac:dyDescent="0.25"/>
    <row r="34" spans="1:5" ht="75.75" thickBot="1" x14ac:dyDescent="0.3">
      <c r="A34" s="45" t="s">
        <v>99</v>
      </c>
      <c r="B34" s="46" t="s">
        <v>146</v>
      </c>
      <c r="C34" s="59" t="s">
        <v>151</v>
      </c>
      <c r="D34" s="59" t="s">
        <v>152</v>
      </c>
      <c r="E34" s="59" t="s">
        <v>153</v>
      </c>
    </row>
    <row r="35" spans="1:5" ht="15.75" x14ac:dyDescent="0.25">
      <c r="A35" s="45">
        <v>74</v>
      </c>
      <c r="B35" s="46" t="str">
        <f>'12.3'!B75</f>
        <v>Республика Саха (Якутия)</v>
      </c>
      <c r="C35" s="60">
        <f>'11.1 Н'!B75</f>
        <v>2.6469779601696886E-23</v>
      </c>
      <c r="D35" s="61">
        <f>'11.2 Н'!B75</f>
        <v>0.68566458487767479</v>
      </c>
      <c r="E35" s="61">
        <f>'11.3 Н'!B75</f>
        <v>0.56927592746830202</v>
      </c>
    </row>
    <row r="36" spans="1:5" ht="15.75" x14ac:dyDescent="0.25">
      <c r="A36" s="45">
        <v>75</v>
      </c>
      <c r="B36" s="46" t="str">
        <f>'12.3'!B76</f>
        <v>Камчатский край</v>
      </c>
      <c r="C36" s="60">
        <f>'11.1 Н'!B76</f>
        <v>2.3313580545137956E-20</v>
      </c>
      <c r="D36" s="61">
        <f>'11.2 Н'!B76</f>
        <v>0.84630229983204963</v>
      </c>
      <c r="E36" s="61">
        <f>'11.3 Н'!B76</f>
        <v>0.4152350120454471</v>
      </c>
    </row>
    <row r="37" spans="1:5" ht="15.75" x14ac:dyDescent="0.25">
      <c r="A37" s="45">
        <v>76</v>
      </c>
      <c r="B37" s="46" t="str">
        <f>'12.3'!B77</f>
        <v>Приморский край</v>
      </c>
      <c r="C37" s="60">
        <f>'11.1 Н'!B77</f>
        <v>0.10688961131966927</v>
      </c>
      <c r="D37" s="61">
        <f>'11.2 Н'!B77</f>
        <v>0.82705628411383647</v>
      </c>
      <c r="E37" s="61">
        <f>'11.3 Н'!B77</f>
        <v>0.45451505908871592</v>
      </c>
    </row>
    <row r="38" spans="1:5" ht="15.75" x14ac:dyDescent="0.25">
      <c r="A38" s="45">
        <v>77</v>
      </c>
      <c r="B38" s="46" t="str">
        <f>'12.3'!B78</f>
        <v>Хабаровский край</v>
      </c>
      <c r="C38" s="60">
        <f>'11.1 Н'!B78</f>
        <v>1.130196469234433E-7</v>
      </c>
      <c r="D38" s="61">
        <f>'11.2 Н'!B78</f>
        <v>0.74264351557964925</v>
      </c>
      <c r="E38" s="61">
        <f>'11.3 Н'!B78</f>
        <v>0.48229909229206919</v>
      </c>
    </row>
    <row r="39" spans="1:5" ht="15.75" x14ac:dyDescent="0.25">
      <c r="A39" s="45">
        <v>78</v>
      </c>
      <c r="B39" s="46" t="str">
        <f>'12.3'!B79</f>
        <v>Амурская область</v>
      </c>
      <c r="C39" s="60">
        <f>'11.1 Н'!B79</f>
        <v>2.6287113137350719E-3</v>
      </c>
      <c r="D39" s="61">
        <f>'11.2 Н'!B79</f>
        <v>0.74608772298638293</v>
      </c>
      <c r="E39" s="61">
        <f>'11.3 Н'!B79</f>
        <v>0.45856558788502377</v>
      </c>
    </row>
    <row r="40" spans="1:5" ht="15.75" x14ac:dyDescent="0.25">
      <c r="A40" s="45">
        <v>79</v>
      </c>
      <c r="B40" s="46" t="str">
        <f>'12.3'!B80</f>
        <v>Магаданская область</v>
      </c>
      <c r="C40" s="60">
        <f>'11.1 Н'!B80</f>
        <v>7.4712469135393432E-17</v>
      </c>
      <c r="D40" s="61">
        <f>'11.2 Н'!B80</f>
        <v>0.79252018866453844</v>
      </c>
      <c r="E40" s="61">
        <f>'11.3 Н'!B80</f>
        <v>0.41731248836285323</v>
      </c>
    </row>
    <row r="41" spans="1:5" ht="15.75" x14ac:dyDescent="0.25">
      <c r="A41" s="45">
        <v>80</v>
      </c>
      <c r="B41" s="46" t="str">
        <f>'12.3'!B81</f>
        <v>Сахалинская область</v>
      </c>
      <c r="C41" s="60">
        <f>'11.1 Н'!B81</f>
        <v>1.2212553902486197E-3</v>
      </c>
      <c r="D41" s="61">
        <f>'11.2 Н'!B81</f>
        <v>0.7696328956950923</v>
      </c>
      <c r="E41" s="61">
        <f>'11.3 Н'!B81</f>
        <v>0.52239029508470591</v>
      </c>
    </row>
    <row r="42" spans="1:5" ht="15.75" x14ac:dyDescent="0.25">
      <c r="A42" s="45">
        <v>81</v>
      </c>
      <c r="B42" s="46" t="str">
        <f>'12.3'!B82</f>
        <v>Еврейская автономная область</v>
      </c>
      <c r="C42" s="60">
        <f>'11.1 Н'!B82</f>
        <v>4.4885337703174592E-2</v>
      </c>
      <c r="D42" s="61">
        <f>'11.2 Н'!B82</f>
        <v>0.71240187043104763</v>
      </c>
      <c r="E42" s="61">
        <f>'11.3 Н'!B82</f>
        <v>0.48229909229206919</v>
      </c>
    </row>
    <row r="43" spans="1:5" ht="15.75" x14ac:dyDescent="0.25">
      <c r="A43" s="45">
        <v>82</v>
      </c>
      <c r="B43" s="46" t="str">
        <f>'12.3'!B83</f>
        <v>Чукотский автономный округ</v>
      </c>
      <c r="C43" s="60">
        <f>'11.1 Н'!B83</f>
        <v>5.5271478752604446E-76</v>
      </c>
      <c r="D43" s="61">
        <f>'11.2 Н'!B83</f>
        <v>0.45878791050053985</v>
      </c>
      <c r="E43" s="61">
        <f>'11.3 Н'!B83</f>
        <v>0.75743815388471802</v>
      </c>
    </row>
    <row r="44" spans="1:5" ht="13.5" thickBot="1" x14ac:dyDescent="0.25"/>
    <row r="45" spans="1:5" ht="75.75" thickBot="1" x14ac:dyDescent="0.3">
      <c r="A45" s="45" t="s">
        <v>99</v>
      </c>
      <c r="B45" s="46" t="s">
        <v>146</v>
      </c>
      <c r="C45" s="59" t="s">
        <v>155</v>
      </c>
      <c r="D45" s="59" t="s">
        <v>154</v>
      </c>
      <c r="E45" s="59" t="s">
        <v>156</v>
      </c>
    </row>
    <row r="46" spans="1:5" ht="15.75" x14ac:dyDescent="0.25">
      <c r="A46" s="45">
        <v>74</v>
      </c>
      <c r="B46" s="46" t="str">
        <f>'12.3'!B75</f>
        <v>Республика Саха (Якутия)</v>
      </c>
      <c r="C46" s="60">
        <f>'12.1 Н'!B75</f>
        <v>0.11032166080475836</v>
      </c>
      <c r="D46" s="61">
        <f>'12.2 Н'!B75</f>
        <v>0.59236994484736916</v>
      </c>
      <c r="E46" s="61">
        <f>'12.3 Н'!B75</f>
        <v>0.76965573138083576</v>
      </c>
    </row>
    <row r="47" spans="1:5" ht="15.75" x14ac:dyDescent="0.25">
      <c r="A47" s="45">
        <v>75</v>
      </c>
      <c r="B47" s="46" t="str">
        <f>'12.3'!B76</f>
        <v>Камчатский край</v>
      </c>
      <c r="C47" s="60">
        <f>'12.1 Н'!B76</f>
        <v>0.3517109876913419</v>
      </c>
      <c r="D47" s="61">
        <f>'12.2 Н'!B76</f>
        <v>0.34027900520495502</v>
      </c>
      <c r="E47" s="61">
        <f>'12.3 Н'!B76</f>
        <v>0.58333438541282223</v>
      </c>
    </row>
    <row r="48" spans="1:5" ht="15.75" x14ac:dyDescent="0.25">
      <c r="A48" s="45">
        <v>76</v>
      </c>
      <c r="B48" s="46" t="str">
        <f>'12.3'!B77</f>
        <v>Приморский край</v>
      </c>
      <c r="C48" s="60">
        <f>'12.1 Н'!B77</f>
        <v>6.7953405083645266E-2</v>
      </c>
      <c r="D48" s="61">
        <f>'12.2 Н'!B77</f>
        <v>0.44883735730168262</v>
      </c>
      <c r="E48" s="61">
        <f>'12.3 Н'!B77</f>
        <v>0.66995325008666284</v>
      </c>
    </row>
    <row r="49" spans="1:18" ht="15.75" x14ac:dyDescent="0.25">
      <c r="A49" s="45">
        <v>77</v>
      </c>
      <c r="B49" s="46" t="str">
        <f>'12.3'!B78</f>
        <v>Хабаровский край</v>
      </c>
      <c r="C49" s="60">
        <f>'12.1 Н'!B78</f>
        <v>6.25E-2</v>
      </c>
      <c r="D49" s="61">
        <f>'12.2 Н'!B78</f>
        <v>0.59729087071588616</v>
      </c>
      <c r="E49" s="61">
        <f>'12.3 Н'!B78</f>
        <v>0.772845955359725</v>
      </c>
    </row>
    <row r="50" spans="1:18" ht="15.75" x14ac:dyDescent="0.25">
      <c r="A50" s="45">
        <v>78</v>
      </c>
      <c r="B50" s="46" t="str">
        <f>'12.3'!B79</f>
        <v>Амурская область</v>
      </c>
      <c r="C50" s="60">
        <f>'12.1 Н'!B79</f>
        <v>0.12933461269832675</v>
      </c>
      <c r="D50" s="61">
        <f>'12.2 Н'!B79</f>
        <v>0.299864062951472</v>
      </c>
      <c r="E50" s="61">
        <f>'12.3 Н'!B79</f>
        <v>0.54759845046482003</v>
      </c>
    </row>
    <row r="51" spans="1:18" ht="15.75" x14ac:dyDescent="0.25">
      <c r="A51" s="45">
        <v>79</v>
      </c>
      <c r="B51" s="46" t="str">
        <f>'12.3'!B80</f>
        <v>Магаданская область</v>
      </c>
      <c r="C51" s="60">
        <f>'12.1 Н'!B80</f>
        <v>7.5939364474996163E-2</v>
      </c>
      <c r="D51" s="61">
        <f>'12.2 Н'!B80</f>
        <v>0.61768885930976858</v>
      </c>
      <c r="E51" s="61">
        <f>'12.3 Н'!B80</f>
        <v>0.78593184138942263</v>
      </c>
    </row>
    <row r="52" spans="1:18" ht="15.75" x14ac:dyDescent="0.25">
      <c r="A52" s="45">
        <v>80</v>
      </c>
      <c r="B52" s="46" t="str">
        <f>'12.3'!B81</f>
        <v>Сахалинская область</v>
      </c>
      <c r="C52" s="60">
        <f>'12.1 Н'!B81</f>
        <v>0.37382673115032045</v>
      </c>
      <c r="D52" s="61">
        <f>'12.2 Н'!B81</f>
        <v>0.61799886682896088</v>
      </c>
      <c r="E52" s="61">
        <f>'12.3 Н'!B81</f>
        <v>0.78612903955327895</v>
      </c>
    </row>
    <row r="53" spans="1:18" ht="15.75" x14ac:dyDescent="0.25">
      <c r="A53" s="45">
        <v>81</v>
      </c>
      <c r="B53" s="46" t="str">
        <f>'12.3'!B82</f>
        <v>Еврейская автономная область</v>
      </c>
      <c r="C53" s="60">
        <f>'12.1 Н'!B82</f>
        <v>3.2691227541909117E-3</v>
      </c>
      <c r="D53" s="61">
        <f>'12.2 Н'!B82</f>
        <v>0.23436922541383765</v>
      </c>
      <c r="E53" s="61">
        <f>'12.3 Н'!B82</f>
        <v>0.48411695427224777</v>
      </c>
    </row>
    <row r="54" spans="1:18" ht="15.75" x14ac:dyDescent="0.25">
      <c r="A54" s="45">
        <v>82</v>
      </c>
      <c r="B54" s="46" t="str">
        <f>'12.3'!B83</f>
        <v>Чукотский автономный округ</v>
      </c>
      <c r="C54" s="60">
        <f>'12.1 Н'!B83</f>
        <v>0.21104330566556795</v>
      </c>
      <c r="D54" s="61">
        <f>'12.2 Н'!B83</f>
        <v>0.75785828325519911</v>
      </c>
      <c r="E54" s="61">
        <f>'12.3 Н'!B83</f>
        <v>0.87055056329612412</v>
      </c>
    </row>
    <row r="57" spans="1:18" ht="15.75" customHeight="1" x14ac:dyDescent="0.25">
      <c r="A57" s="92" t="s">
        <v>99</v>
      </c>
      <c r="B57" s="92"/>
      <c r="C57" s="92">
        <v>2005</v>
      </c>
      <c r="D57" s="92">
        <v>2006</v>
      </c>
      <c r="E57" s="92">
        <v>2007</v>
      </c>
      <c r="F57" s="92">
        <v>2008</v>
      </c>
      <c r="G57" s="92">
        <v>2009</v>
      </c>
      <c r="H57" s="92">
        <v>2010</v>
      </c>
      <c r="I57" s="92">
        <v>2011</v>
      </c>
      <c r="J57" s="92">
        <v>2012</v>
      </c>
      <c r="K57" s="92">
        <v>2013</v>
      </c>
      <c r="L57" s="92">
        <v>2014</v>
      </c>
      <c r="M57" s="92">
        <v>2015</v>
      </c>
      <c r="N57" s="92">
        <v>2016</v>
      </c>
      <c r="O57" s="92">
        <v>2017</v>
      </c>
      <c r="P57" s="92">
        <v>2018</v>
      </c>
      <c r="Q57" s="92">
        <v>2019</v>
      </c>
      <c r="R57" s="92">
        <v>2020</v>
      </c>
    </row>
    <row r="58" spans="1:18" ht="15.75" customHeight="1" x14ac:dyDescent="0.25">
      <c r="A58" s="92">
        <v>74</v>
      </c>
      <c r="B58" s="92" t="s">
        <v>74</v>
      </c>
      <c r="C58" s="94" t="e">
        <f>'ОИ 1'!C75</f>
        <v>#REF!</v>
      </c>
      <c r="D58" s="94" t="e">
        <f>'ОИ 1'!D75</f>
        <v>#REF!</v>
      </c>
      <c r="E58" s="94">
        <f>'ОИ 1'!E75</f>
        <v>0</v>
      </c>
      <c r="F58" s="94">
        <f>'ОИ 1'!F75</f>
        <v>0</v>
      </c>
      <c r="G58" s="94">
        <f>'ОИ 1'!G75</f>
        <v>0</v>
      </c>
      <c r="H58" s="94">
        <f>'ОИ 1'!H75</f>
        <v>0</v>
      </c>
      <c r="I58" s="94">
        <f>'ОИ 1'!I75</f>
        <v>0</v>
      </c>
      <c r="J58" s="94">
        <f>'ОИ 1'!J75</f>
        <v>0</v>
      </c>
      <c r="K58" s="94">
        <f>'ОИ 1'!K75</f>
        <v>0</v>
      </c>
      <c r="L58" s="94">
        <f>'ОИ 1'!L75</f>
        <v>0</v>
      </c>
      <c r="M58" s="94">
        <f>'ОИ 1'!M75</f>
        <v>0</v>
      </c>
      <c r="N58" s="94">
        <f>'ОИ 1'!N75</f>
        <v>0</v>
      </c>
      <c r="O58" s="94">
        <f>'ОИ 1'!O75</f>
        <v>0</v>
      </c>
      <c r="P58" s="94">
        <f>'ОИ 1'!P75</f>
        <v>0</v>
      </c>
      <c r="Q58" s="94">
        <f>'ОИ 1'!Q75</f>
        <v>0</v>
      </c>
      <c r="R58" s="94">
        <f>'ОИ 1'!R75</f>
        <v>0.55000265862782427</v>
      </c>
    </row>
    <row r="59" spans="1:18" ht="15.75" customHeight="1" x14ac:dyDescent="0.25">
      <c r="A59" s="92">
        <v>75</v>
      </c>
      <c r="B59" s="92" t="s">
        <v>75</v>
      </c>
      <c r="C59" s="94" t="e">
        <f>'ОИ 1'!C76</f>
        <v>#REF!</v>
      </c>
      <c r="D59" s="94" t="e">
        <f>'ОИ 1'!D76</f>
        <v>#REF!</v>
      </c>
      <c r="E59" s="94">
        <f>'ОИ 1'!E76</f>
        <v>0</v>
      </c>
      <c r="F59" s="94">
        <f>'ОИ 1'!F76</f>
        <v>0</v>
      </c>
      <c r="G59" s="94">
        <f>'ОИ 1'!G76</f>
        <v>0</v>
      </c>
      <c r="H59" s="94">
        <f>'ОИ 1'!H76</f>
        <v>0</v>
      </c>
      <c r="I59" s="94">
        <f>'ОИ 1'!I76</f>
        <v>0</v>
      </c>
      <c r="J59" s="94">
        <f>'ОИ 1'!J76</f>
        <v>0</v>
      </c>
      <c r="K59" s="94">
        <f>'ОИ 1'!K76</f>
        <v>0</v>
      </c>
      <c r="L59" s="94">
        <f>'ОИ 1'!L76</f>
        <v>0</v>
      </c>
      <c r="M59" s="94">
        <f>'ОИ 1'!M76</f>
        <v>0</v>
      </c>
      <c r="N59" s="94">
        <f>'ОИ 1'!N76</f>
        <v>0</v>
      </c>
      <c r="O59" s="94">
        <f>'ОИ 1'!O76</f>
        <v>0</v>
      </c>
      <c r="P59" s="94">
        <f>'ОИ 1'!P76</f>
        <v>0</v>
      </c>
      <c r="Q59" s="94">
        <f>'ОИ 1'!Q76</f>
        <v>0</v>
      </c>
      <c r="R59" s="94">
        <f>'ОИ 1'!R76</f>
        <v>0.40948745392703639</v>
      </c>
    </row>
    <row r="60" spans="1:18" ht="15.75" customHeight="1" x14ac:dyDescent="0.25">
      <c r="A60" s="92">
        <v>76</v>
      </c>
      <c r="B60" s="92" t="s">
        <v>76</v>
      </c>
      <c r="C60" s="94" t="e">
        <f>'ОИ 1'!C77</f>
        <v>#REF!</v>
      </c>
      <c r="D60" s="94" t="e">
        <f>'ОИ 1'!D77</f>
        <v>#REF!</v>
      </c>
      <c r="E60" s="94">
        <f>'ОИ 1'!E77</f>
        <v>0</v>
      </c>
      <c r="F60" s="94">
        <f>'ОИ 1'!F77</f>
        <v>0</v>
      </c>
      <c r="G60" s="94">
        <f>'ОИ 1'!G77</f>
        <v>0</v>
      </c>
      <c r="H60" s="94">
        <f>'ОИ 1'!H77</f>
        <v>0</v>
      </c>
      <c r="I60" s="94">
        <f>'ОИ 1'!I77</f>
        <v>0</v>
      </c>
      <c r="J60" s="94">
        <f>'ОИ 1'!J77</f>
        <v>0</v>
      </c>
      <c r="K60" s="94">
        <f>'ОИ 1'!K77</f>
        <v>0</v>
      </c>
      <c r="L60" s="94">
        <f>'ОИ 1'!L77</f>
        <v>0</v>
      </c>
      <c r="M60" s="94">
        <f>'ОИ 1'!M77</f>
        <v>0</v>
      </c>
      <c r="N60" s="94">
        <f>'ОИ 1'!N77</f>
        <v>0</v>
      </c>
      <c r="O60" s="94">
        <f>'ОИ 1'!O77</f>
        <v>0</v>
      </c>
      <c r="P60" s="94">
        <f>'ОИ 1'!P77</f>
        <v>0</v>
      </c>
      <c r="Q60" s="94">
        <f>'ОИ 1'!Q77</f>
        <v>0</v>
      </c>
      <c r="R60" s="94">
        <f>'ОИ 1'!R77</f>
        <v>0.3508737532098809</v>
      </c>
    </row>
    <row r="61" spans="1:18" ht="15.75" customHeight="1" x14ac:dyDescent="0.25">
      <c r="A61" s="92">
        <v>77</v>
      </c>
      <c r="B61" s="92" t="s">
        <v>125</v>
      </c>
      <c r="C61" s="94" t="e">
        <f>'ОИ 1'!C78</f>
        <v>#REF!</v>
      </c>
      <c r="D61" s="94" t="e">
        <f>'ОИ 1'!D78</f>
        <v>#REF!</v>
      </c>
      <c r="E61" s="94">
        <f>'ОИ 1'!E78</f>
        <v>0</v>
      </c>
      <c r="F61" s="94">
        <f>'ОИ 1'!F78</f>
        <v>0</v>
      </c>
      <c r="G61" s="94">
        <f>'ОИ 1'!G78</f>
        <v>0</v>
      </c>
      <c r="H61" s="94">
        <f>'ОИ 1'!H78</f>
        <v>0</v>
      </c>
      <c r="I61" s="94">
        <f>'ОИ 1'!I78</f>
        <v>0</v>
      </c>
      <c r="J61" s="94">
        <f>'ОИ 1'!J78</f>
        <v>0</v>
      </c>
      <c r="K61" s="94">
        <f>'ОИ 1'!K78</f>
        <v>0</v>
      </c>
      <c r="L61" s="94">
        <f>'ОИ 1'!L78</f>
        <v>0</v>
      </c>
      <c r="M61" s="94">
        <f>'ОИ 1'!M78</f>
        <v>0</v>
      </c>
      <c r="N61" s="94">
        <f>'ОИ 1'!N78</f>
        <v>0</v>
      </c>
      <c r="O61" s="94">
        <f>'ОИ 1'!O78</f>
        <v>0</v>
      </c>
      <c r="P61" s="94">
        <f>'ОИ 1'!P78</f>
        <v>0</v>
      </c>
      <c r="Q61" s="94">
        <f>'ОИ 1'!Q78</f>
        <v>0</v>
      </c>
      <c r="R61" s="94">
        <f>'ОИ 1'!R78</f>
        <v>0.37760605297808653</v>
      </c>
    </row>
    <row r="62" spans="1:18" ht="15.75" customHeight="1" x14ac:dyDescent="0.25">
      <c r="A62" s="92">
        <v>78</v>
      </c>
      <c r="B62" s="92" t="s">
        <v>78</v>
      </c>
      <c r="C62" s="94" t="e">
        <f>'ОИ 1'!C79</f>
        <v>#REF!</v>
      </c>
      <c r="D62" s="94" t="e">
        <f>'ОИ 1'!D79</f>
        <v>#REF!</v>
      </c>
      <c r="E62" s="94">
        <f>'ОИ 1'!E79</f>
        <v>0</v>
      </c>
      <c r="F62" s="94">
        <f>'ОИ 1'!F79</f>
        <v>0</v>
      </c>
      <c r="G62" s="94">
        <f>'ОИ 1'!G79</f>
        <v>0</v>
      </c>
      <c r="H62" s="94">
        <f>'ОИ 1'!H79</f>
        <v>0</v>
      </c>
      <c r="I62" s="94">
        <f>'ОИ 1'!I79</f>
        <v>0</v>
      </c>
      <c r="J62" s="94">
        <f>'ОИ 1'!J79</f>
        <v>0</v>
      </c>
      <c r="K62" s="94">
        <f>'ОИ 1'!K79</f>
        <v>0</v>
      </c>
      <c r="L62" s="94">
        <f>'ОИ 1'!L79</f>
        <v>0</v>
      </c>
      <c r="M62" s="94">
        <f>'ОИ 1'!M79</f>
        <v>0</v>
      </c>
      <c r="N62" s="94">
        <f>'ОИ 1'!N79</f>
        <v>0</v>
      </c>
      <c r="O62" s="94">
        <f>'ОИ 1'!O79</f>
        <v>0</v>
      </c>
      <c r="P62" s="94">
        <f>'ОИ 1'!P79</f>
        <v>0</v>
      </c>
      <c r="Q62" s="94">
        <f>'ОИ 1'!Q79</f>
        <v>0</v>
      </c>
      <c r="R62" s="94">
        <f>'ОИ 1'!R79</f>
        <v>0.57007686394726498</v>
      </c>
    </row>
    <row r="63" spans="1:18" ht="15.75" customHeight="1" x14ac:dyDescent="0.25">
      <c r="A63" s="92">
        <v>79</v>
      </c>
      <c r="B63" s="92" t="s">
        <v>79</v>
      </c>
      <c r="C63" s="94" t="e">
        <f>'ОИ 1'!C80</f>
        <v>#REF!</v>
      </c>
      <c r="D63" s="94" t="e">
        <f>'ОИ 1'!D80</f>
        <v>#REF!</v>
      </c>
      <c r="E63" s="94">
        <f>'ОИ 1'!E80</f>
        <v>0</v>
      </c>
      <c r="F63" s="94">
        <f>'ОИ 1'!F80</f>
        <v>0</v>
      </c>
      <c r="G63" s="94">
        <f>'ОИ 1'!G80</f>
        <v>0</v>
      </c>
      <c r="H63" s="94">
        <f>'ОИ 1'!H80</f>
        <v>0</v>
      </c>
      <c r="I63" s="94">
        <f>'ОИ 1'!I80</f>
        <v>0</v>
      </c>
      <c r="J63" s="94">
        <f>'ОИ 1'!J80</f>
        <v>0</v>
      </c>
      <c r="K63" s="94">
        <f>'ОИ 1'!K80</f>
        <v>0</v>
      </c>
      <c r="L63" s="94">
        <f>'ОИ 1'!L80</f>
        <v>1E-3</v>
      </c>
      <c r="M63" s="94">
        <f>'ОИ 1'!M80</f>
        <v>0</v>
      </c>
      <c r="N63" s="94">
        <f>'ОИ 1'!N80</f>
        <v>0</v>
      </c>
      <c r="O63" s="94">
        <f>'ОИ 1'!O80</f>
        <v>0</v>
      </c>
      <c r="P63" s="94">
        <f>'ОИ 1'!P80</f>
        <v>0</v>
      </c>
      <c r="Q63" s="94">
        <f>'ОИ 1'!Q80</f>
        <v>0</v>
      </c>
      <c r="R63" s="94">
        <f>'ОИ 1'!R80</f>
        <v>0.3314778056764115</v>
      </c>
    </row>
    <row r="64" spans="1:18" ht="15.75" customHeight="1" x14ac:dyDescent="0.25">
      <c r="A64" s="92">
        <v>80</v>
      </c>
      <c r="B64" s="92" t="s">
        <v>80</v>
      </c>
      <c r="C64" s="94" t="e">
        <f>'ОИ 1'!C81</f>
        <v>#REF!</v>
      </c>
      <c r="D64" s="94" t="e">
        <f>'ОИ 1'!D81</f>
        <v>#REF!</v>
      </c>
      <c r="E64" s="94">
        <f>'ОИ 1'!E81</f>
        <v>0</v>
      </c>
      <c r="F64" s="94">
        <f>'ОИ 1'!F81</f>
        <v>0</v>
      </c>
      <c r="G64" s="94">
        <f>'ОИ 1'!G81</f>
        <v>0</v>
      </c>
      <c r="H64" s="94">
        <f>'ОИ 1'!H81</f>
        <v>0</v>
      </c>
      <c r="I64" s="94">
        <f>'ОИ 1'!I81</f>
        <v>0</v>
      </c>
      <c r="J64" s="94">
        <f>'ОИ 1'!J81</f>
        <v>0</v>
      </c>
      <c r="K64" s="94">
        <f>'ОИ 1'!K81</f>
        <v>0</v>
      </c>
      <c r="L64" s="94">
        <f>'ОИ 1'!L81</f>
        <v>0</v>
      </c>
      <c r="M64" s="94">
        <f>'ОИ 1'!M81</f>
        <v>0</v>
      </c>
      <c r="N64" s="94">
        <f>'ОИ 1'!N81</f>
        <v>0</v>
      </c>
      <c r="O64" s="94">
        <f>'ОИ 1'!O81</f>
        <v>0</v>
      </c>
      <c r="P64" s="94">
        <f>'ОИ 1'!P81</f>
        <v>0</v>
      </c>
      <c r="Q64" s="94">
        <f>'ОИ 1'!Q81</f>
        <v>0</v>
      </c>
      <c r="R64" s="94">
        <f>'ОИ 1'!R81</f>
        <v>0.57029889524672062</v>
      </c>
    </row>
    <row r="65" spans="1:18" ht="15.75" customHeight="1" x14ac:dyDescent="0.25">
      <c r="A65" s="92">
        <v>81</v>
      </c>
      <c r="B65" s="92" t="s">
        <v>81</v>
      </c>
      <c r="C65" s="94" t="e">
        <f>'ОИ 1'!C82</f>
        <v>#REF!</v>
      </c>
      <c r="D65" s="94" t="e">
        <f>'ОИ 1'!D82</f>
        <v>#REF!</v>
      </c>
      <c r="E65" s="94">
        <f>'ОИ 1'!E82</f>
        <v>0</v>
      </c>
      <c r="F65" s="94">
        <f>'ОИ 1'!F82</f>
        <v>0</v>
      </c>
      <c r="G65" s="94">
        <f>'ОИ 1'!G82</f>
        <v>0</v>
      </c>
      <c r="H65" s="94">
        <f>'ОИ 1'!H82</f>
        <v>0</v>
      </c>
      <c r="I65" s="94">
        <f>'ОИ 1'!I82</f>
        <v>0</v>
      </c>
      <c r="J65" s="94">
        <f>'ОИ 1'!J82</f>
        <v>0</v>
      </c>
      <c r="K65" s="94">
        <f>'ОИ 1'!K82</f>
        <v>1E-3</v>
      </c>
      <c r="L65" s="94">
        <f>'ОИ 1'!L82</f>
        <v>0</v>
      </c>
      <c r="M65" s="94">
        <f>'ОИ 1'!M82</f>
        <v>0</v>
      </c>
      <c r="N65" s="94">
        <f>'ОИ 1'!N82</f>
        <v>0</v>
      </c>
      <c r="O65" s="94">
        <f>'ОИ 1'!O82</f>
        <v>0</v>
      </c>
      <c r="P65" s="94">
        <f>'ОИ 1'!P82</f>
        <v>0</v>
      </c>
      <c r="Q65" s="94">
        <f>'ОИ 1'!Q82</f>
        <v>0</v>
      </c>
      <c r="R65" s="94">
        <f>'ОИ 1'!R82</f>
        <v>0.35676044561763431</v>
      </c>
    </row>
    <row r="66" spans="1:18" ht="15.75" customHeight="1" x14ac:dyDescent="0.25">
      <c r="A66" s="92">
        <v>82</v>
      </c>
      <c r="B66" s="92" t="s">
        <v>82</v>
      </c>
      <c r="C66" s="94" t="e">
        <f>'ОИ 1'!C83</f>
        <v>#REF!</v>
      </c>
      <c r="D66" s="94" t="e">
        <f>'ОИ 1'!D83</f>
        <v>#REF!</v>
      </c>
      <c r="E66" s="94">
        <f>'ОИ 1'!E83</f>
        <v>0</v>
      </c>
      <c r="F66" s="94">
        <f>'ОИ 1'!F83</f>
        <v>0</v>
      </c>
      <c r="G66" s="94">
        <f>'ОИ 1'!G83</f>
        <v>0</v>
      </c>
      <c r="H66" s="94">
        <f>'ОИ 1'!H83</f>
        <v>0</v>
      </c>
      <c r="I66" s="94">
        <f>'ОИ 1'!I83</f>
        <v>0</v>
      </c>
      <c r="J66" s="94">
        <f>'ОИ 1'!J83</f>
        <v>0</v>
      </c>
      <c r="K66" s="94">
        <f>'ОИ 1'!K83</f>
        <v>0</v>
      </c>
      <c r="L66" s="94">
        <f>'ОИ 1'!L83</f>
        <v>0</v>
      </c>
      <c r="M66" s="94">
        <f>'ОИ 1'!M83</f>
        <v>0</v>
      </c>
      <c r="N66" s="94">
        <f>'ОИ 1'!N83</f>
        <v>0</v>
      </c>
      <c r="O66" s="94">
        <f>'ОИ 1'!O83</f>
        <v>0</v>
      </c>
      <c r="P66" s="94">
        <f>'ОИ 1'!P83</f>
        <v>0</v>
      </c>
      <c r="Q66" s="94">
        <f>'ОИ 1'!Q83</f>
        <v>0</v>
      </c>
      <c r="R66" s="94">
        <f>'ОИ 1'!R83</f>
        <v>0.55781638234531361</v>
      </c>
    </row>
    <row r="67" spans="1:18" ht="15.75" customHeight="1" x14ac:dyDescent="0.2"/>
    <row r="68" spans="1:18" ht="15.75" customHeight="1" x14ac:dyDescent="0.2"/>
    <row r="69" spans="1:18" ht="15.75" customHeight="1" x14ac:dyDescent="0.2"/>
    <row r="70" spans="1:18" ht="15.75" customHeight="1" x14ac:dyDescent="0.2"/>
    <row r="71" spans="1:18" ht="15.75" customHeight="1" x14ac:dyDescent="0.2"/>
    <row r="72" spans="1:18" ht="15.75" customHeight="1" x14ac:dyDescent="0.2"/>
    <row r="73" spans="1:18" ht="15.75" customHeight="1" x14ac:dyDescent="0.2"/>
    <row r="74" spans="1:18" ht="15.75" customHeight="1" x14ac:dyDescent="0.2"/>
    <row r="75" spans="1:18" ht="15.75" customHeight="1" x14ac:dyDescent="0.2"/>
    <row r="76" spans="1:18" ht="15.75" customHeight="1" x14ac:dyDescent="0.2"/>
    <row r="77" spans="1:18" ht="15.75" customHeight="1" x14ac:dyDescent="0.2"/>
    <row r="78" spans="1:18" ht="15.75" customHeight="1" x14ac:dyDescent="0.2"/>
    <row r="79" spans="1:18" ht="15.75" customHeight="1" x14ac:dyDescent="0.2"/>
    <row r="80" spans="1:18" ht="15.75" customHeight="1" x14ac:dyDescent="0.2"/>
    <row r="81" spans="1:18" ht="15.75" customHeight="1" x14ac:dyDescent="0.2"/>
    <row r="82" spans="1:18" ht="15.75" customHeight="1" x14ac:dyDescent="0.2"/>
    <row r="83" spans="1:18" ht="15.75" customHeight="1" x14ac:dyDescent="0.2"/>
    <row r="84" spans="1:18" ht="15.75" customHeight="1" x14ac:dyDescent="0.2"/>
    <row r="85" spans="1:18" ht="15.75" customHeight="1" x14ac:dyDescent="0.2"/>
    <row r="86" spans="1:18" ht="15.75" customHeight="1" thickBot="1" x14ac:dyDescent="0.3">
      <c r="A86" s="92" t="s">
        <v>99</v>
      </c>
      <c r="B86" s="92"/>
      <c r="C86" s="92">
        <v>2005</v>
      </c>
      <c r="D86" s="92">
        <v>2006</v>
      </c>
      <c r="E86" s="92">
        <v>2007</v>
      </c>
      <c r="F86" s="92">
        <v>2008</v>
      </c>
      <c r="G86" s="92">
        <v>2009</v>
      </c>
      <c r="H86" s="92">
        <v>2010</v>
      </c>
      <c r="I86" s="92">
        <v>2011</v>
      </c>
      <c r="J86" s="92">
        <v>2012</v>
      </c>
      <c r="K86" s="92">
        <v>2013</v>
      </c>
      <c r="L86" s="92">
        <v>2014</v>
      </c>
      <c r="M86" s="92">
        <v>2015</v>
      </c>
      <c r="N86" s="92">
        <v>2016</v>
      </c>
      <c r="O86" s="92">
        <v>2017</v>
      </c>
      <c r="P86" s="92">
        <v>2018</v>
      </c>
      <c r="Q86" s="92">
        <v>2019</v>
      </c>
      <c r="R86" s="92">
        <v>2020</v>
      </c>
    </row>
    <row r="87" spans="1:18" ht="15.75" customHeight="1" thickBot="1" x14ac:dyDescent="0.3">
      <c r="A87" s="92">
        <v>74</v>
      </c>
      <c r="B87" s="92" t="s">
        <v>74</v>
      </c>
      <c r="C87" s="111" t="e">
        <f>'ОИ 2'!C75</f>
        <v>#REF!</v>
      </c>
      <c r="D87" s="111" t="e">
        <f>'ОИ 2'!D75</f>
        <v>#REF!</v>
      </c>
      <c r="E87" s="111">
        <f>'ОИ 2'!E75</f>
        <v>0</v>
      </c>
      <c r="F87" s="111">
        <f>'ОИ 2'!F75</f>
        <v>0</v>
      </c>
      <c r="G87" s="111">
        <f>'ОИ 2'!G75</f>
        <v>0</v>
      </c>
      <c r="H87" s="111">
        <f>'ОИ 2'!H75</f>
        <v>0</v>
      </c>
      <c r="I87" s="111">
        <f>'ОИ 2'!I75</f>
        <v>0</v>
      </c>
      <c r="J87" s="111">
        <f>'ОИ 2'!J75</f>
        <v>0</v>
      </c>
      <c r="K87" s="111">
        <f>'ОИ 2'!K75</f>
        <v>0</v>
      </c>
      <c r="L87" s="111">
        <f>'ОИ 2'!L75</f>
        <v>0</v>
      </c>
      <c r="M87" s="111">
        <f>'ОИ 2'!M75</f>
        <v>0</v>
      </c>
      <c r="N87" s="111">
        <f>'ОИ 2'!N75</f>
        <v>0</v>
      </c>
      <c r="O87" s="111">
        <f>'ОИ 2'!O75</f>
        <v>0</v>
      </c>
      <c r="P87" s="111">
        <f>'ОИ 2'!P75</f>
        <v>0</v>
      </c>
      <c r="Q87" s="111">
        <f>'ОИ 2'!Q75</f>
        <v>0</v>
      </c>
      <c r="R87" s="111">
        <f>'ОИ 2'!R75</f>
        <v>0.48198011908031568</v>
      </c>
    </row>
    <row r="88" spans="1:18" ht="15.75" customHeight="1" thickBot="1" x14ac:dyDescent="0.3">
      <c r="A88" s="92">
        <v>75</v>
      </c>
      <c r="B88" s="92" t="s">
        <v>75</v>
      </c>
      <c r="C88" s="111" t="e">
        <f>'ОИ 2'!C76</f>
        <v>#REF!</v>
      </c>
      <c r="D88" s="111" t="e">
        <f>'ОИ 2'!D76</f>
        <v>#REF!</v>
      </c>
      <c r="E88" s="111">
        <f>'ОИ 2'!E76</f>
        <v>0</v>
      </c>
      <c r="F88" s="111">
        <f>'ОИ 2'!F76</f>
        <v>0</v>
      </c>
      <c r="G88" s="111">
        <f>'ОИ 2'!G76</f>
        <v>0</v>
      </c>
      <c r="H88" s="111">
        <f>'ОИ 2'!H76</f>
        <v>0</v>
      </c>
      <c r="I88" s="111">
        <f>'ОИ 2'!I76</f>
        <v>0</v>
      </c>
      <c r="J88" s="111">
        <f>'ОИ 2'!J76</f>
        <v>0</v>
      </c>
      <c r="K88" s="111">
        <f>'ОИ 2'!K76</f>
        <v>0</v>
      </c>
      <c r="L88" s="111">
        <f>'ОИ 2'!L76</f>
        <v>0</v>
      </c>
      <c r="M88" s="111">
        <f>'ОИ 2'!M76</f>
        <v>0</v>
      </c>
      <c r="N88" s="111">
        <f>'ОИ 2'!N76</f>
        <v>0</v>
      </c>
      <c r="O88" s="111">
        <f>'ОИ 2'!O76</f>
        <v>0</v>
      </c>
      <c r="P88" s="111">
        <f>'ОИ 2'!P76</f>
        <v>0</v>
      </c>
      <c r="Q88" s="111">
        <f>'ОИ 2'!Q76</f>
        <v>0</v>
      </c>
      <c r="R88" s="111">
        <f>'ОИ 2'!R76</f>
        <v>0.52024784371744281</v>
      </c>
    </row>
    <row r="89" spans="1:18" ht="15.75" customHeight="1" thickBot="1" x14ac:dyDescent="0.3">
      <c r="A89" s="92">
        <v>76</v>
      </c>
      <c r="B89" s="92" t="s">
        <v>76</v>
      </c>
      <c r="C89" s="111" t="e">
        <f>'ОИ 2'!C77</f>
        <v>#REF!</v>
      </c>
      <c r="D89" s="111" t="e">
        <f>'ОИ 2'!D77</f>
        <v>#REF!</v>
      </c>
      <c r="E89" s="111">
        <f>'ОИ 2'!E77</f>
        <v>0</v>
      </c>
      <c r="F89" s="111">
        <f>'ОИ 2'!F77</f>
        <v>0</v>
      </c>
      <c r="G89" s="111">
        <f>'ОИ 2'!G77</f>
        <v>0</v>
      </c>
      <c r="H89" s="111">
        <f>'ОИ 2'!H77</f>
        <v>0</v>
      </c>
      <c r="I89" s="111">
        <f>'ОИ 2'!I77</f>
        <v>0</v>
      </c>
      <c r="J89" s="111">
        <f>'ОИ 2'!J77</f>
        <v>0</v>
      </c>
      <c r="K89" s="111">
        <f>'ОИ 2'!K77</f>
        <v>0</v>
      </c>
      <c r="L89" s="111">
        <f>'ОИ 2'!L77</f>
        <v>0</v>
      </c>
      <c r="M89" s="111">
        <f>'ОИ 2'!M77</f>
        <v>0</v>
      </c>
      <c r="N89" s="111">
        <f>'ОИ 2'!N77</f>
        <v>0</v>
      </c>
      <c r="O89" s="111">
        <f>'ОИ 2'!O77</f>
        <v>0</v>
      </c>
      <c r="P89" s="111">
        <f>'ОИ 2'!P77</f>
        <v>0</v>
      </c>
      <c r="Q89" s="111">
        <f>'ОИ 2'!Q77</f>
        <v>0</v>
      </c>
      <c r="R89" s="111">
        <f>'ОИ 2'!R77</f>
        <v>0.49510238853723471</v>
      </c>
    </row>
    <row r="90" spans="1:18" ht="15.75" customHeight="1" thickBot="1" x14ac:dyDescent="0.3">
      <c r="A90" s="92">
        <v>77</v>
      </c>
      <c r="B90" s="92" t="s">
        <v>125</v>
      </c>
      <c r="C90" s="111" t="e">
        <f>'ОИ 2'!C78</f>
        <v>#REF!</v>
      </c>
      <c r="D90" s="111" t="e">
        <f>'ОИ 2'!D78</f>
        <v>#REF!</v>
      </c>
      <c r="E90" s="111">
        <f>'ОИ 2'!E78</f>
        <v>0</v>
      </c>
      <c r="F90" s="111">
        <f>'ОИ 2'!F78</f>
        <v>0</v>
      </c>
      <c r="G90" s="111">
        <f>'ОИ 2'!G78</f>
        <v>0</v>
      </c>
      <c r="H90" s="111">
        <f>'ОИ 2'!H78</f>
        <v>0</v>
      </c>
      <c r="I90" s="111">
        <f>'ОИ 2'!I78</f>
        <v>0</v>
      </c>
      <c r="J90" s="111">
        <f>'ОИ 2'!J78</f>
        <v>0</v>
      </c>
      <c r="K90" s="111">
        <f>'ОИ 2'!K78</f>
        <v>0</v>
      </c>
      <c r="L90" s="111">
        <f>'ОИ 2'!L78</f>
        <v>0</v>
      </c>
      <c r="M90" s="111">
        <f>'ОИ 2'!M78</f>
        <v>0</v>
      </c>
      <c r="N90" s="111">
        <f>'ОИ 2'!N78</f>
        <v>0</v>
      </c>
      <c r="O90" s="111">
        <f>'ОИ 2'!O78</f>
        <v>0</v>
      </c>
      <c r="P90" s="111">
        <f>'ОИ 2'!P78</f>
        <v>0</v>
      </c>
      <c r="Q90" s="111">
        <f>'ОИ 2'!Q78</f>
        <v>0</v>
      </c>
      <c r="R90" s="111">
        <f>'ОИ 2'!R78</f>
        <v>0.50246436292278152</v>
      </c>
    </row>
    <row r="91" spans="1:18" ht="15.75" customHeight="1" thickBot="1" x14ac:dyDescent="0.3">
      <c r="A91" s="92">
        <v>78</v>
      </c>
      <c r="B91" s="92" t="s">
        <v>78</v>
      </c>
      <c r="C91" s="111" t="e">
        <f>'ОИ 2'!C79</f>
        <v>#REF!</v>
      </c>
      <c r="D91" s="111" t="e">
        <f>'ОИ 2'!D79</f>
        <v>#REF!</v>
      </c>
      <c r="E91" s="111">
        <f>'ОИ 2'!E79</f>
        <v>0</v>
      </c>
      <c r="F91" s="111">
        <f>'ОИ 2'!F79</f>
        <v>0</v>
      </c>
      <c r="G91" s="111">
        <f>'ОИ 2'!G79</f>
        <v>0</v>
      </c>
      <c r="H91" s="111">
        <f>'ОИ 2'!H79</f>
        <v>0</v>
      </c>
      <c r="I91" s="111">
        <f>'ОИ 2'!I79</f>
        <v>0</v>
      </c>
      <c r="J91" s="111">
        <f>'ОИ 2'!J79</f>
        <v>0</v>
      </c>
      <c r="K91" s="111">
        <f>'ОИ 2'!K79</f>
        <v>0</v>
      </c>
      <c r="L91" s="111">
        <f>'ОИ 2'!L79</f>
        <v>0</v>
      </c>
      <c r="M91" s="111">
        <f>'ОИ 2'!M79</f>
        <v>0</v>
      </c>
      <c r="N91" s="111">
        <f>'ОИ 2'!N79</f>
        <v>0</v>
      </c>
      <c r="O91" s="111">
        <f>'ОИ 2'!O79</f>
        <v>0</v>
      </c>
      <c r="P91" s="111">
        <f>'ОИ 2'!P79</f>
        <v>0</v>
      </c>
      <c r="Q91" s="111">
        <f>'ОИ 2'!Q79</f>
        <v>0</v>
      </c>
      <c r="R91" s="111">
        <f>'ОИ 2'!R79</f>
        <v>0.49630228825442596</v>
      </c>
    </row>
    <row r="92" spans="1:18" ht="15.75" customHeight="1" thickBot="1" x14ac:dyDescent="0.3">
      <c r="A92" s="92">
        <v>79</v>
      </c>
      <c r="B92" s="92" t="s">
        <v>79</v>
      </c>
      <c r="C92" s="111" t="e">
        <f>'ОИ 2'!C80</f>
        <v>#REF!</v>
      </c>
      <c r="D92" s="111" t="e">
        <f>'ОИ 2'!D80</f>
        <v>#REF!</v>
      </c>
      <c r="E92" s="111">
        <f>'ОИ 2'!E80</f>
        <v>0</v>
      </c>
      <c r="F92" s="111">
        <f>'ОИ 2'!F80</f>
        <v>0</v>
      </c>
      <c r="G92" s="111">
        <f>'ОИ 2'!G80</f>
        <v>0</v>
      </c>
      <c r="H92" s="111">
        <f>'ОИ 2'!H80</f>
        <v>0</v>
      </c>
      <c r="I92" s="111">
        <f>'ОИ 2'!I80</f>
        <v>0</v>
      </c>
      <c r="J92" s="111">
        <f>'ОИ 2'!J80</f>
        <v>0</v>
      </c>
      <c r="K92" s="111">
        <f>'ОИ 2'!K80</f>
        <v>0</v>
      </c>
      <c r="L92" s="111">
        <f>'ОИ 2'!L80</f>
        <v>0</v>
      </c>
      <c r="M92" s="111">
        <f>'ОИ 2'!M80</f>
        <v>0</v>
      </c>
      <c r="N92" s="111">
        <f>'ОИ 2'!N80</f>
        <v>0</v>
      </c>
      <c r="O92" s="111">
        <f>'ОИ 2'!O80</f>
        <v>0</v>
      </c>
      <c r="P92" s="111">
        <f>'ОИ 2'!P80</f>
        <v>0</v>
      </c>
      <c r="Q92" s="111">
        <f>'ОИ 2'!Q80</f>
        <v>0</v>
      </c>
      <c r="R92" s="111">
        <f>'ОИ 2'!R80</f>
        <v>0.55667422080675089</v>
      </c>
    </row>
    <row r="93" spans="1:18" ht="15.75" customHeight="1" thickBot="1" x14ac:dyDescent="0.3">
      <c r="A93" s="92">
        <v>80</v>
      </c>
      <c r="B93" s="92" t="s">
        <v>80</v>
      </c>
      <c r="C93" s="111" t="e">
        <f>'ОИ 2'!C81</f>
        <v>#REF!</v>
      </c>
      <c r="D93" s="111" t="e">
        <f>'ОИ 2'!D81</f>
        <v>#REF!</v>
      </c>
      <c r="E93" s="111">
        <f>'ОИ 2'!E81</f>
        <v>0</v>
      </c>
      <c r="F93" s="111">
        <f>'ОИ 2'!F81</f>
        <v>0</v>
      </c>
      <c r="G93" s="111">
        <f>'ОИ 2'!G81</f>
        <v>0</v>
      </c>
      <c r="H93" s="111">
        <f>'ОИ 2'!H81</f>
        <v>0</v>
      </c>
      <c r="I93" s="111">
        <f>'ОИ 2'!I81</f>
        <v>0</v>
      </c>
      <c r="J93" s="111">
        <f>'ОИ 2'!J81</f>
        <v>0</v>
      </c>
      <c r="K93" s="111">
        <f>'ОИ 2'!K81</f>
        <v>0</v>
      </c>
      <c r="L93" s="111">
        <f>'ОИ 2'!L81</f>
        <v>0</v>
      </c>
      <c r="M93" s="111">
        <f>'ОИ 2'!M81</f>
        <v>0</v>
      </c>
      <c r="N93" s="111">
        <f>'ОИ 2'!N81</f>
        <v>0</v>
      </c>
      <c r="O93" s="111">
        <f>'ОИ 2'!O81</f>
        <v>0</v>
      </c>
      <c r="P93" s="111">
        <f>'ОИ 2'!P81</f>
        <v>0</v>
      </c>
      <c r="Q93" s="111">
        <f>'ОИ 2'!Q81</f>
        <v>0</v>
      </c>
      <c r="R93" s="111">
        <f>'ОИ 2'!R81</f>
        <v>0.56253681071592487</v>
      </c>
    </row>
    <row r="94" spans="1:18" ht="15.75" customHeight="1" thickBot="1" x14ac:dyDescent="0.3">
      <c r="A94" s="92">
        <v>81</v>
      </c>
      <c r="B94" s="92" t="s">
        <v>81</v>
      </c>
      <c r="C94" s="111" t="e">
        <f>'ОИ 2'!C82</f>
        <v>#REF!</v>
      </c>
      <c r="D94" s="111" t="e">
        <f>'ОИ 2'!D82</f>
        <v>#REF!</v>
      </c>
      <c r="E94" s="111">
        <f>'ОИ 2'!E82</f>
        <v>0</v>
      </c>
      <c r="F94" s="111">
        <f>'ОИ 2'!F82</f>
        <v>0</v>
      </c>
      <c r="G94" s="111">
        <f>'ОИ 2'!G82</f>
        <v>0</v>
      </c>
      <c r="H94" s="111">
        <f>'ОИ 2'!H82</f>
        <v>0</v>
      </c>
      <c r="I94" s="111">
        <f>'ОИ 2'!I82</f>
        <v>0</v>
      </c>
      <c r="J94" s="111">
        <f>'ОИ 2'!J82</f>
        <v>0</v>
      </c>
      <c r="K94" s="111">
        <f>'ОИ 2'!K82</f>
        <v>0</v>
      </c>
      <c r="L94" s="111">
        <f>'ОИ 2'!L82</f>
        <v>0</v>
      </c>
      <c r="M94" s="111">
        <f>'ОИ 2'!M82</f>
        <v>0</v>
      </c>
      <c r="N94" s="111">
        <f>'ОИ 2'!N82</f>
        <v>0</v>
      </c>
      <c r="O94" s="111">
        <f>'ОИ 2'!O82</f>
        <v>0</v>
      </c>
      <c r="P94" s="111">
        <f>'ОИ 2'!P82</f>
        <v>0</v>
      </c>
      <c r="Q94" s="111">
        <f>'ОИ 2'!Q82</f>
        <v>0</v>
      </c>
      <c r="R94" s="111">
        <f>'ОИ 2'!R82</f>
        <v>0.50514430931776377</v>
      </c>
    </row>
    <row r="95" spans="1:18" ht="15.75" customHeight="1" x14ac:dyDescent="0.25">
      <c r="A95" s="92">
        <v>82</v>
      </c>
      <c r="B95" s="92" t="s">
        <v>82</v>
      </c>
      <c r="C95" s="111" t="e">
        <f>'ОИ 2'!C83</f>
        <v>#REF!</v>
      </c>
      <c r="D95" s="111" t="e">
        <f>'ОИ 2'!D83</f>
        <v>#REF!</v>
      </c>
      <c r="E95" s="111">
        <f>'ОИ 2'!E83</f>
        <v>0</v>
      </c>
      <c r="F95" s="111">
        <f>'ОИ 2'!F83</f>
        <v>0</v>
      </c>
      <c r="G95" s="111">
        <f>'ОИ 2'!G83</f>
        <v>0</v>
      </c>
      <c r="H95" s="111">
        <f>'ОИ 2'!H83</f>
        <v>0</v>
      </c>
      <c r="I95" s="111">
        <f>'ОИ 2'!I83</f>
        <v>0</v>
      </c>
      <c r="J95" s="111">
        <f>'ОИ 2'!J83</f>
        <v>0</v>
      </c>
      <c r="K95" s="111">
        <f>'ОИ 2'!K83</f>
        <v>0</v>
      </c>
      <c r="L95" s="111">
        <f>'ОИ 2'!L83</f>
        <v>0</v>
      </c>
      <c r="M95" s="111">
        <f>'ОИ 2'!M83</f>
        <v>0</v>
      </c>
      <c r="N95" s="111">
        <f>'ОИ 2'!N83</f>
        <v>0</v>
      </c>
      <c r="O95" s="111">
        <f>'ОИ 2'!O83</f>
        <v>0</v>
      </c>
      <c r="P95" s="111">
        <f>'ОИ 2'!P83</f>
        <v>0</v>
      </c>
      <c r="Q95" s="111">
        <f>'ОИ 2'!Q83</f>
        <v>0</v>
      </c>
      <c r="R95" s="111">
        <f>'ОИ 2'!R83</f>
        <v>0.5225303842443112</v>
      </c>
    </row>
    <row r="96" spans="1:18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spans="1:18" ht="15.75" customHeight="1" x14ac:dyDescent="0.2"/>
    <row r="114" spans="1:18" ht="15.75" customHeight="1" x14ac:dyDescent="0.2"/>
    <row r="115" spans="1:18" ht="15.75" customHeight="1" x14ac:dyDescent="0.25">
      <c r="A115" s="92" t="s">
        <v>99</v>
      </c>
      <c r="B115" s="92"/>
      <c r="C115" s="92">
        <v>2005</v>
      </c>
      <c r="D115" s="92">
        <v>2006</v>
      </c>
      <c r="E115" s="92">
        <v>2007</v>
      </c>
      <c r="F115" s="92">
        <v>2008</v>
      </c>
      <c r="G115" s="92">
        <v>2009</v>
      </c>
      <c r="H115" s="92">
        <v>2010</v>
      </c>
      <c r="I115" s="92">
        <v>2011</v>
      </c>
      <c r="J115" s="92">
        <v>2012</v>
      </c>
      <c r="K115" s="92">
        <v>2013</v>
      </c>
      <c r="L115" s="92">
        <v>2014</v>
      </c>
      <c r="M115" s="92">
        <v>2015</v>
      </c>
      <c r="N115" s="92">
        <v>2016</v>
      </c>
      <c r="O115" s="92">
        <v>2017</v>
      </c>
      <c r="P115" s="92">
        <v>2018</v>
      </c>
      <c r="Q115" s="92">
        <v>2019</v>
      </c>
      <c r="R115" s="92">
        <v>2020</v>
      </c>
    </row>
    <row r="116" spans="1:18" ht="15.75" customHeight="1" x14ac:dyDescent="0.25">
      <c r="A116" s="92">
        <v>74</v>
      </c>
      <c r="B116" s="92" t="s">
        <v>74</v>
      </c>
      <c r="C116" s="94" t="e">
        <f>'ОИ 3'!C75</f>
        <v>#REF!</v>
      </c>
      <c r="D116" s="94" t="e">
        <f>'ОИ 3'!D75</f>
        <v>#REF!</v>
      </c>
      <c r="E116" s="94">
        <f>'ОИ 3'!E75</f>
        <v>0</v>
      </c>
      <c r="F116" s="94">
        <f>'ОИ 3'!F75</f>
        <v>0</v>
      </c>
      <c r="G116" s="94">
        <f>'ОИ 3'!G75</f>
        <v>0</v>
      </c>
      <c r="H116" s="94">
        <f>'ОИ 3'!H75</f>
        <v>0</v>
      </c>
      <c r="I116" s="94">
        <f>'ОИ 3'!I75</f>
        <v>0</v>
      </c>
      <c r="J116" s="94">
        <f>'ОИ 3'!J75</f>
        <v>0</v>
      </c>
      <c r="K116" s="94">
        <f>'ОИ 3'!K75</f>
        <v>0</v>
      </c>
      <c r="L116" s="94">
        <f>'ОИ 3'!L75</f>
        <v>0</v>
      </c>
      <c r="M116" s="94">
        <f>'ОИ 3'!M75</f>
        <v>0</v>
      </c>
      <c r="N116" s="94">
        <f>'ОИ 3'!N75</f>
        <v>0</v>
      </c>
      <c r="O116" s="94">
        <f>'ОИ 3'!O75</f>
        <v>0</v>
      </c>
      <c r="P116" s="94">
        <f>'ОИ 3'!P75</f>
        <v>0</v>
      </c>
      <c r="Q116" s="94">
        <f>'ОИ 3'!Q75</f>
        <v>0</v>
      </c>
      <c r="R116" s="94">
        <f>'ОИ 3'!R75</f>
        <v>0.41831350411532559</v>
      </c>
    </row>
    <row r="117" spans="1:18" ht="15.75" customHeight="1" x14ac:dyDescent="0.25">
      <c r="A117" s="92">
        <v>75</v>
      </c>
      <c r="B117" s="92" t="s">
        <v>75</v>
      </c>
      <c r="C117" s="94" t="e">
        <f>'ОИ 3'!C76</f>
        <v>#REF!</v>
      </c>
      <c r="D117" s="94" t="e">
        <f>'ОИ 3'!D76</f>
        <v>#REF!</v>
      </c>
      <c r="E117" s="94">
        <f>'ОИ 3'!E76</f>
        <v>0</v>
      </c>
      <c r="F117" s="94">
        <f>'ОИ 3'!F76</f>
        <v>0</v>
      </c>
      <c r="G117" s="94">
        <f>'ОИ 3'!G76</f>
        <v>0</v>
      </c>
      <c r="H117" s="94">
        <f>'ОИ 3'!H76</f>
        <v>0</v>
      </c>
      <c r="I117" s="94">
        <f>'ОИ 3'!I76</f>
        <v>0</v>
      </c>
      <c r="J117" s="94">
        <f>'ОИ 3'!J76</f>
        <v>0</v>
      </c>
      <c r="K117" s="94">
        <f>'ОИ 3'!K76</f>
        <v>0</v>
      </c>
      <c r="L117" s="94">
        <f>'ОИ 3'!L76</f>
        <v>0</v>
      </c>
      <c r="M117" s="94">
        <f>'ОИ 3'!M76</f>
        <v>0</v>
      </c>
      <c r="N117" s="94">
        <f>'ОИ 3'!N76</f>
        <v>0</v>
      </c>
      <c r="O117" s="94">
        <f>'ОИ 3'!O76</f>
        <v>0</v>
      </c>
      <c r="P117" s="94">
        <f>'ОИ 3'!P76</f>
        <v>0</v>
      </c>
      <c r="Q117" s="94">
        <f>'ОИ 3'!Q76</f>
        <v>0</v>
      </c>
      <c r="R117" s="94">
        <f>'ОИ 3'!R76</f>
        <v>0.42051243729249893</v>
      </c>
    </row>
    <row r="118" spans="1:18" ht="15.75" customHeight="1" x14ac:dyDescent="0.25">
      <c r="A118" s="92">
        <v>76</v>
      </c>
      <c r="B118" s="92" t="s">
        <v>76</v>
      </c>
      <c r="C118" s="94" t="e">
        <f>'ОИ 3'!C77</f>
        <v>#REF!</v>
      </c>
      <c r="D118" s="94" t="e">
        <f>'ОИ 3'!D77</f>
        <v>#REF!</v>
      </c>
      <c r="E118" s="94">
        <f>'ОИ 3'!E77</f>
        <v>0</v>
      </c>
      <c r="F118" s="94">
        <f>'ОИ 3'!F77</f>
        <v>0</v>
      </c>
      <c r="G118" s="94">
        <f>'ОИ 3'!G77</f>
        <v>0</v>
      </c>
      <c r="H118" s="94">
        <f>'ОИ 3'!H77</f>
        <v>0</v>
      </c>
      <c r="I118" s="94">
        <f>'ОИ 3'!I77</f>
        <v>0</v>
      </c>
      <c r="J118" s="94">
        <f>'ОИ 3'!J77</f>
        <v>0</v>
      </c>
      <c r="K118" s="94">
        <f>'ОИ 3'!K77</f>
        <v>0</v>
      </c>
      <c r="L118" s="94">
        <f>'ОИ 3'!L77</f>
        <v>0</v>
      </c>
      <c r="M118" s="94">
        <f>'ОИ 3'!M77</f>
        <v>0</v>
      </c>
      <c r="N118" s="94">
        <f>'ОИ 3'!N77</f>
        <v>0</v>
      </c>
      <c r="O118" s="94">
        <f>'ОИ 3'!O77</f>
        <v>0</v>
      </c>
      <c r="P118" s="94">
        <f>'ОИ 3'!P77</f>
        <v>0</v>
      </c>
      <c r="Q118" s="94">
        <f>'ОИ 3'!Q77</f>
        <v>0</v>
      </c>
      <c r="R118" s="94">
        <f>'ОИ 3'!R77</f>
        <v>0.46282031817407382</v>
      </c>
    </row>
    <row r="119" spans="1:18" ht="15.75" customHeight="1" x14ac:dyDescent="0.25">
      <c r="A119" s="92">
        <v>77</v>
      </c>
      <c r="B119" s="92" t="s">
        <v>125</v>
      </c>
      <c r="C119" s="94" t="e">
        <f>'ОИ 3'!C78</f>
        <v>#REF!</v>
      </c>
      <c r="D119" s="94" t="e">
        <f>'ОИ 3'!D78</f>
        <v>#REF!</v>
      </c>
      <c r="E119" s="94">
        <f>'ОИ 3'!E78</f>
        <v>0</v>
      </c>
      <c r="F119" s="94">
        <f>'ОИ 3'!F78</f>
        <v>0</v>
      </c>
      <c r="G119" s="94">
        <f>'ОИ 3'!G78</f>
        <v>0</v>
      </c>
      <c r="H119" s="94">
        <f>'ОИ 3'!H78</f>
        <v>0</v>
      </c>
      <c r="I119" s="94">
        <f>'ОИ 3'!I78</f>
        <v>0</v>
      </c>
      <c r="J119" s="94">
        <f>'ОИ 3'!J78</f>
        <v>0</v>
      </c>
      <c r="K119" s="94">
        <f>'ОИ 3'!K78</f>
        <v>0</v>
      </c>
      <c r="L119" s="94">
        <f>'ОИ 3'!L78</f>
        <v>0</v>
      </c>
      <c r="M119" s="94">
        <f>'ОИ 3'!M78</f>
        <v>0</v>
      </c>
      <c r="N119" s="94">
        <f>'ОИ 3'!N78</f>
        <v>0</v>
      </c>
      <c r="O119" s="94">
        <f>'ОИ 3'!O78</f>
        <v>0</v>
      </c>
      <c r="P119" s="94">
        <f>'ОИ 3'!P78</f>
        <v>0</v>
      </c>
      <c r="Q119" s="94">
        <f>'ОИ 3'!Q78</f>
        <v>0</v>
      </c>
      <c r="R119" s="94">
        <f>'ОИ 3'!R78</f>
        <v>0.40831424029712182</v>
      </c>
    </row>
    <row r="120" spans="1:18" ht="15.75" customHeight="1" x14ac:dyDescent="0.25">
      <c r="A120" s="92">
        <v>78</v>
      </c>
      <c r="B120" s="92" t="s">
        <v>78</v>
      </c>
      <c r="C120" s="94" t="e">
        <f>'ОИ 3'!C79</f>
        <v>#REF!</v>
      </c>
      <c r="D120" s="94" t="e">
        <f>'ОИ 3'!D79</f>
        <v>#REF!</v>
      </c>
      <c r="E120" s="94">
        <f>'ОИ 3'!E79</f>
        <v>0</v>
      </c>
      <c r="F120" s="94">
        <f>'ОИ 3'!F79</f>
        <v>0</v>
      </c>
      <c r="G120" s="94">
        <f>'ОИ 3'!G79</f>
        <v>0</v>
      </c>
      <c r="H120" s="94">
        <f>'ОИ 3'!H79</f>
        <v>0</v>
      </c>
      <c r="I120" s="94">
        <f>'ОИ 3'!I79</f>
        <v>0</v>
      </c>
      <c r="J120" s="94">
        <f>'ОИ 3'!J79</f>
        <v>0</v>
      </c>
      <c r="K120" s="94">
        <f>'ОИ 3'!K79</f>
        <v>0</v>
      </c>
      <c r="L120" s="94">
        <f>'ОИ 3'!L79</f>
        <v>0</v>
      </c>
      <c r="M120" s="94">
        <f>'ОИ 3'!M79</f>
        <v>0</v>
      </c>
      <c r="N120" s="94">
        <f>'ОИ 3'!N79</f>
        <v>0</v>
      </c>
      <c r="O120" s="94">
        <f>'ОИ 3'!O79</f>
        <v>0</v>
      </c>
      <c r="P120" s="94">
        <f>'ОИ 3'!P79</f>
        <v>0</v>
      </c>
      <c r="Q120" s="94">
        <f>'ОИ 3'!Q79</f>
        <v>0</v>
      </c>
      <c r="R120" s="94">
        <f>'ОИ 3'!R79</f>
        <v>0.40242734072838066</v>
      </c>
    </row>
    <row r="121" spans="1:18" ht="15.75" customHeight="1" x14ac:dyDescent="0.25">
      <c r="A121" s="92">
        <v>79</v>
      </c>
      <c r="B121" s="92" t="s">
        <v>79</v>
      </c>
      <c r="C121" s="94" t="e">
        <f>'ОИ 3'!C80</f>
        <v>#REF!</v>
      </c>
      <c r="D121" s="94" t="e">
        <f>'ОИ 3'!D80</f>
        <v>#REF!</v>
      </c>
      <c r="E121" s="94">
        <f>'ОИ 3'!E80</f>
        <v>0</v>
      </c>
      <c r="F121" s="94">
        <f>'ОИ 3'!F80</f>
        <v>0</v>
      </c>
      <c r="G121" s="94">
        <f>'ОИ 3'!G80</f>
        <v>0</v>
      </c>
      <c r="H121" s="94">
        <f>'ОИ 3'!H80</f>
        <v>0</v>
      </c>
      <c r="I121" s="94">
        <f>'ОИ 3'!I80</f>
        <v>0</v>
      </c>
      <c r="J121" s="94">
        <f>'ОИ 3'!J80</f>
        <v>0</v>
      </c>
      <c r="K121" s="94">
        <f>'ОИ 3'!K80</f>
        <v>0</v>
      </c>
      <c r="L121" s="94">
        <f>'ОИ 3'!L80</f>
        <v>0</v>
      </c>
      <c r="M121" s="94">
        <f>'ОИ 3'!M80</f>
        <v>0</v>
      </c>
      <c r="N121" s="94">
        <f>'ОИ 3'!N80</f>
        <v>0</v>
      </c>
      <c r="O121" s="94">
        <f>'ОИ 3'!O80</f>
        <v>0</v>
      </c>
      <c r="P121" s="94">
        <f>'ОИ 3'!P80</f>
        <v>0</v>
      </c>
      <c r="Q121" s="94">
        <f>'ОИ 3'!Q80</f>
        <v>0</v>
      </c>
      <c r="R121" s="94">
        <f>'ОИ 3'!R80</f>
        <v>0.40327755900913059</v>
      </c>
    </row>
    <row r="122" spans="1:18" ht="15.75" customHeight="1" x14ac:dyDescent="0.25">
      <c r="A122" s="92">
        <v>80</v>
      </c>
      <c r="B122" s="92" t="s">
        <v>80</v>
      </c>
      <c r="C122" s="94" t="e">
        <f>'ОИ 3'!C81</f>
        <v>#REF!</v>
      </c>
      <c r="D122" s="94" t="e">
        <f>'ОИ 3'!D81</f>
        <v>#REF!</v>
      </c>
      <c r="E122" s="94">
        <f>'ОИ 3'!E81</f>
        <v>0</v>
      </c>
      <c r="F122" s="94">
        <f>'ОИ 3'!F81</f>
        <v>0</v>
      </c>
      <c r="G122" s="94">
        <f>'ОИ 3'!G81</f>
        <v>0</v>
      </c>
      <c r="H122" s="94">
        <f>'ОИ 3'!H81</f>
        <v>0</v>
      </c>
      <c r="I122" s="94">
        <f>'ОИ 3'!I81</f>
        <v>0</v>
      </c>
      <c r="J122" s="94">
        <f>'ОИ 3'!J81</f>
        <v>0</v>
      </c>
      <c r="K122" s="94">
        <f>'ОИ 3'!K81</f>
        <v>0</v>
      </c>
      <c r="L122" s="94">
        <f>'ОИ 3'!L81</f>
        <v>0</v>
      </c>
      <c r="M122" s="94">
        <f>'ОИ 3'!M81</f>
        <v>0</v>
      </c>
      <c r="N122" s="94">
        <f>'ОИ 3'!N81</f>
        <v>0</v>
      </c>
      <c r="O122" s="94">
        <f>'ОИ 3'!O81</f>
        <v>0</v>
      </c>
      <c r="P122" s="94">
        <f>'ОИ 3'!P81</f>
        <v>0</v>
      </c>
      <c r="Q122" s="94">
        <f>'ОИ 3'!Q81</f>
        <v>0</v>
      </c>
      <c r="R122" s="94">
        <f>'ОИ 3'!R81</f>
        <v>0.43108148205668223</v>
      </c>
    </row>
    <row r="123" spans="1:18" ht="15.75" customHeight="1" x14ac:dyDescent="0.25">
      <c r="A123" s="92">
        <v>81</v>
      </c>
      <c r="B123" s="92" t="s">
        <v>81</v>
      </c>
      <c r="C123" s="94" t="e">
        <f>'ОИ 3'!C82</f>
        <v>#REF!</v>
      </c>
      <c r="D123" s="94" t="e">
        <f>'ОИ 3'!D82</f>
        <v>#REF!</v>
      </c>
      <c r="E123" s="94">
        <f>'ОИ 3'!E82</f>
        <v>0</v>
      </c>
      <c r="F123" s="94">
        <f>'ОИ 3'!F82</f>
        <v>0</v>
      </c>
      <c r="G123" s="94">
        <f>'ОИ 3'!G82</f>
        <v>0</v>
      </c>
      <c r="H123" s="94">
        <f>'ОИ 3'!H82</f>
        <v>0</v>
      </c>
      <c r="I123" s="94">
        <f>'ОИ 3'!I82</f>
        <v>0</v>
      </c>
      <c r="J123" s="94">
        <f>'ОИ 3'!J82</f>
        <v>0</v>
      </c>
      <c r="K123" s="94">
        <f>'ОИ 3'!K82</f>
        <v>0</v>
      </c>
      <c r="L123" s="94">
        <f>'ОИ 3'!L82</f>
        <v>0</v>
      </c>
      <c r="M123" s="94">
        <f>'ОИ 3'!M82</f>
        <v>0</v>
      </c>
      <c r="N123" s="94">
        <f>'ОИ 3'!N82</f>
        <v>0</v>
      </c>
      <c r="O123" s="94">
        <f>'ОИ 3'!O82</f>
        <v>0</v>
      </c>
      <c r="P123" s="94">
        <f>'ОИ 3'!P82</f>
        <v>0</v>
      </c>
      <c r="Q123" s="94">
        <f>'ОИ 3'!Q82</f>
        <v>0</v>
      </c>
      <c r="R123" s="94">
        <f>'ОИ 3'!R82</f>
        <v>0.41319543347543047</v>
      </c>
    </row>
    <row r="124" spans="1:18" ht="15.75" customHeight="1" x14ac:dyDescent="0.25">
      <c r="A124" s="92">
        <v>82</v>
      </c>
      <c r="B124" s="92" t="s">
        <v>82</v>
      </c>
      <c r="C124" s="94" t="e">
        <f>'ОИ 3'!C83</f>
        <v>#REF!</v>
      </c>
      <c r="D124" s="94" t="e">
        <f>'ОИ 3'!D83</f>
        <v>#REF!</v>
      </c>
      <c r="E124" s="94">
        <f>'ОИ 3'!E83</f>
        <v>0</v>
      </c>
      <c r="F124" s="94">
        <f>'ОИ 3'!F83</f>
        <v>0</v>
      </c>
      <c r="G124" s="94">
        <f>'ОИ 3'!G83</f>
        <v>0</v>
      </c>
      <c r="H124" s="94">
        <f>'ОИ 3'!H83</f>
        <v>0</v>
      </c>
      <c r="I124" s="94">
        <f>'ОИ 3'!I83</f>
        <v>0</v>
      </c>
      <c r="J124" s="94">
        <f>'ОИ 3'!J83</f>
        <v>0</v>
      </c>
      <c r="K124" s="94">
        <f>'ОИ 3'!K83</f>
        <v>0</v>
      </c>
      <c r="L124" s="94">
        <f>'ОИ 3'!L83</f>
        <v>0</v>
      </c>
      <c r="M124" s="94">
        <f>'ОИ 3'!M83</f>
        <v>0</v>
      </c>
      <c r="N124" s="94">
        <f>'ОИ 3'!N83</f>
        <v>0</v>
      </c>
      <c r="O124" s="94">
        <f>'ОИ 3'!O83</f>
        <v>0</v>
      </c>
      <c r="P124" s="94">
        <f>'ОИ 3'!P83</f>
        <v>0</v>
      </c>
      <c r="Q124" s="94">
        <f>'ОИ 3'!Q83</f>
        <v>0</v>
      </c>
      <c r="R124" s="94">
        <f>'ОИ 3'!R83</f>
        <v>0.40540868812841929</v>
      </c>
    </row>
    <row r="125" spans="1:18" ht="15.75" customHeight="1" x14ac:dyDescent="0.2"/>
    <row r="126" spans="1:18" ht="15.75" customHeight="1" x14ac:dyDescent="0.2"/>
    <row r="127" spans="1:18" ht="15.75" customHeight="1" x14ac:dyDescent="0.2"/>
    <row r="128" spans="1:18" ht="15.75" customHeight="1" x14ac:dyDescent="0.2"/>
    <row r="129" spans="1:18" ht="15.75" customHeight="1" x14ac:dyDescent="0.2"/>
    <row r="130" spans="1:18" ht="15.75" customHeight="1" x14ac:dyDescent="0.2"/>
    <row r="131" spans="1:18" ht="15.75" customHeight="1" x14ac:dyDescent="0.2"/>
    <row r="132" spans="1:18" ht="15.75" customHeight="1" x14ac:dyDescent="0.2"/>
    <row r="133" spans="1:18" ht="15.75" customHeight="1" x14ac:dyDescent="0.2"/>
    <row r="134" spans="1:18" ht="15.75" customHeight="1" x14ac:dyDescent="0.2"/>
    <row r="135" spans="1:18" ht="15.75" customHeight="1" x14ac:dyDescent="0.2"/>
    <row r="136" spans="1:18" ht="15.75" customHeight="1" x14ac:dyDescent="0.2"/>
    <row r="137" spans="1:18" ht="15.75" customHeight="1" x14ac:dyDescent="0.2"/>
    <row r="138" spans="1:18" ht="15.75" customHeight="1" x14ac:dyDescent="0.2"/>
    <row r="139" spans="1:18" ht="15.75" customHeight="1" x14ac:dyDescent="0.2"/>
    <row r="140" spans="1:18" ht="15.75" customHeight="1" x14ac:dyDescent="0.2"/>
    <row r="141" spans="1:18" ht="15.75" customHeight="1" x14ac:dyDescent="0.2"/>
    <row r="142" spans="1:18" ht="15.75" customHeight="1" x14ac:dyDescent="0.2"/>
    <row r="143" spans="1:18" ht="15.75" customHeight="1" x14ac:dyDescent="0.2"/>
    <row r="144" spans="1:18" ht="15.75" customHeight="1" x14ac:dyDescent="0.25">
      <c r="A144" s="92" t="s">
        <v>99</v>
      </c>
      <c r="B144" s="92"/>
      <c r="C144" s="92">
        <v>2005</v>
      </c>
      <c r="D144" s="92">
        <v>2006</v>
      </c>
      <c r="E144" s="92">
        <v>2007</v>
      </c>
      <c r="F144" s="92">
        <v>2008</v>
      </c>
      <c r="G144" s="92">
        <v>2009</v>
      </c>
      <c r="H144" s="92">
        <v>2010</v>
      </c>
      <c r="I144" s="92">
        <v>2011</v>
      </c>
      <c r="J144" s="92">
        <v>2012</v>
      </c>
      <c r="K144" s="92">
        <v>2013</v>
      </c>
      <c r="L144" s="92">
        <v>2014</v>
      </c>
      <c r="M144" s="92">
        <v>2015</v>
      </c>
      <c r="N144" s="92">
        <v>2016</v>
      </c>
      <c r="O144" s="92">
        <v>2017</v>
      </c>
      <c r="P144" s="92">
        <v>2018</v>
      </c>
      <c r="Q144" s="92">
        <v>2019</v>
      </c>
      <c r="R144" s="92">
        <v>2020</v>
      </c>
    </row>
    <row r="145" spans="1:18" ht="15.75" customHeight="1" x14ac:dyDescent="0.25">
      <c r="A145" s="92">
        <v>74</v>
      </c>
      <c r="B145" s="92" t="s">
        <v>74</v>
      </c>
      <c r="C145" s="94" t="e">
        <f>'ОИ 4'!C75</f>
        <v>#REF!</v>
      </c>
      <c r="D145" s="94" t="e">
        <f>'ОИ 4'!D75</f>
        <v>#REF!</v>
      </c>
      <c r="E145" s="94">
        <f>'ОИ 4'!E75</f>
        <v>0</v>
      </c>
      <c r="F145" s="94">
        <f>'ОИ 4'!F75</f>
        <v>0</v>
      </c>
      <c r="G145" s="94">
        <f>'ОИ 4'!G75</f>
        <v>0</v>
      </c>
      <c r="H145" s="94">
        <f>'ОИ 4'!H75</f>
        <v>0</v>
      </c>
      <c r="I145" s="94">
        <f>'ОИ 4'!I75</f>
        <v>0</v>
      </c>
      <c r="J145" s="94">
        <f>'ОИ 4'!J75</f>
        <v>0</v>
      </c>
      <c r="K145" s="94">
        <f>'ОИ 4'!K75</f>
        <v>0</v>
      </c>
      <c r="L145" s="94">
        <f>'ОИ 4'!L75</f>
        <v>0</v>
      </c>
      <c r="M145" s="94">
        <f>'ОИ 4'!M75</f>
        <v>0</v>
      </c>
      <c r="N145" s="94">
        <f>'ОИ 4'!N75</f>
        <v>0</v>
      </c>
      <c r="O145" s="94">
        <f>'ОИ 4'!O75</f>
        <v>0</v>
      </c>
      <c r="P145" s="94">
        <f>'ОИ 4'!P75</f>
        <v>0</v>
      </c>
      <c r="Q145" s="94">
        <f>'ОИ 4'!Q75</f>
        <v>0</v>
      </c>
      <c r="R145" s="94">
        <f>'ОИ 4'!R75</f>
        <v>0.49078244567765444</v>
      </c>
    </row>
    <row r="146" spans="1:18" ht="15.75" customHeight="1" x14ac:dyDescent="0.25">
      <c r="A146" s="92">
        <v>75</v>
      </c>
      <c r="B146" s="92" t="s">
        <v>75</v>
      </c>
      <c r="C146" s="94" t="e">
        <f>'ОИ 4'!C76</f>
        <v>#REF!</v>
      </c>
      <c r="D146" s="94" t="e">
        <f>'ОИ 4'!D76</f>
        <v>#REF!</v>
      </c>
      <c r="E146" s="94">
        <f>'ОИ 4'!E76</f>
        <v>0</v>
      </c>
      <c r="F146" s="94">
        <f>'ОИ 4'!F76</f>
        <v>0</v>
      </c>
      <c r="G146" s="94">
        <f>'ОИ 4'!G76</f>
        <v>0</v>
      </c>
      <c r="H146" s="94">
        <f>'ОИ 4'!H76</f>
        <v>0</v>
      </c>
      <c r="I146" s="94">
        <f>'ОИ 4'!I76</f>
        <v>0</v>
      </c>
      <c r="J146" s="94">
        <f>'ОИ 4'!J76</f>
        <v>0</v>
      </c>
      <c r="K146" s="94">
        <f>'ОИ 4'!K76</f>
        <v>0</v>
      </c>
      <c r="L146" s="94">
        <f>'ОИ 4'!L76</f>
        <v>0</v>
      </c>
      <c r="M146" s="94">
        <f>'ОИ 4'!M76</f>
        <v>0</v>
      </c>
      <c r="N146" s="94">
        <f>'ОИ 4'!N76</f>
        <v>0</v>
      </c>
      <c r="O146" s="94">
        <f>'ОИ 4'!O76</f>
        <v>0</v>
      </c>
      <c r="P146" s="94">
        <f>'ОИ 4'!P76</f>
        <v>0</v>
      </c>
      <c r="Q146" s="94">
        <f>'ОИ 4'!Q76</f>
        <v>0</v>
      </c>
      <c r="R146" s="94">
        <f>'ОИ 4'!R76</f>
        <v>0.42510812610303966</v>
      </c>
    </row>
    <row r="147" spans="1:18" ht="15.75" customHeight="1" x14ac:dyDescent="0.25">
      <c r="A147" s="92">
        <v>76</v>
      </c>
      <c r="B147" s="92" t="s">
        <v>76</v>
      </c>
      <c r="C147" s="94" t="e">
        <f>'ОИ 4'!C77</f>
        <v>#REF!</v>
      </c>
      <c r="D147" s="94" t="e">
        <f>'ОИ 4'!D77</f>
        <v>#REF!</v>
      </c>
      <c r="E147" s="94">
        <f>'ОИ 4'!E77</f>
        <v>0</v>
      </c>
      <c r="F147" s="94">
        <f>'ОИ 4'!F77</f>
        <v>0</v>
      </c>
      <c r="G147" s="94">
        <f>'ОИ 4'!G77</f>
        <v>0</v>
      </c>
      <c r="H147" s="94">
        <f>'ОИ 4'!H77</f>
        <v>0</v>
      </c>
      <c r="I147" s="94">
        <f>'ОИ 4'!I77</f>
        <v>0</v>
      </c>
      <c r="J147" s="94">
        <f>'ОИ 4'!J77</f>
        <v>0</v>
      </c>
      <c r="K147" s="94">
        <f>'ОИ 4'!K77</f>
        <v>0</v>
      </c>
      <c r="L147" s="94">
        <f>'ОИ 4'!L77</f>
        <v>0</v>
      </c>
      <c r="M147" s="94">
        <f>'ОИ 4'!M77</f>
        <v>0</v>
      </c>
      <c r="N147" s="94">
        <f>'ОИ 4'!N77</f>
        <v>0</v>
      </c>
      <c r="O147" s="94">
        <f>'ОИ 4'!O77</f>
        <v>0</v>
      </c>
      <c r="P147" s="94">
        <f>'ОИ 4'!P77</f>
        <v>0</v>
      </c>
      <c r="Q147" s="94">
        <f>'ОИ 4'!Q77</f>
        <v>0</v>
      </c>
      <c r="R147" s="94">
        <f>'ОИ 4'!R77</f>
        <v>0.39558133749066354</v>
      </c>
    </row>
    <row r="148" spans="1:18" ht="15.75" customHeight="1" x14ac:dyDescent="0.25">
      <c r="A148" s="92">
        <v>77</v>
      </c>
      <c r="B148" s="92" t="s">
        <v>125</v>
      </c>
      <c r="C148" s="94" t="e">
        <f>'ОИ 4'!C78</f>
        <v>#REF!</v>
      </c>
      <c r="D148" s="94" t="e">
        <f>'ОИ 4'!D78</f>
        <v>#REF!</v>
      </c>
      <c r="E148" s="94">
        <f>'ОИ 4'!E78</f>
        <v>0</v>
      </c>
      <c r="F148" s="94">
        <f>'ОИ 4'!F78</f>
        <v>0</v>
      </c>
      <c r="G148" s="94">
        <f>'ОИ 4'!G78</f>
        <v>0</v>
      </c>
      <c r="H148" s="94">
        <f>'ОИ 4'!H78</f>
        <v>0</v>
      </c>
      <c r="I148" s="94">
        <f>'ОИ 4'!I78</f>
        <v>0</v>
      </c>
      <c r="J148" s="94">
        <f>'ОИ 4'!J78</f>
        <v>0</v>
      </c>
      <c r="K148" s="94">
        <f>'ОИ 4'!K78</f>
        <v>0</v>
      </c>
      <c r="L148" s="94">
        <f>'ОИ 4'!L78</f>
        <v>0</v>
      </c>
      <c r="M148" s="94">
        <f>'ОИ 4'!M78</f>
        <v>0</v>
      </c>
      <c r="N148" s="94">
        <f>'ОИ 4'!N78</f>
        <v>0</v>
      </c>
      <c r="O148" s="94">
        <f>'ОИ 4'!O78</f>
        <v>0</v>
      </c>
      <c r="P148" s="94">
        <f>'ОИ 4'!P78</f>
        <v>0</v>
      </c>
      <c r="Q148" s="94">
        <f>'ОИ 4'!Q78</f>
        <v>0</v>
      </c>
      <c r="R148" s="94">
        <f>'ОИ 4'!R78</f>
        <v>0.47754560869187035</v>
      </c>
    </row>
    <row r="149" spans="1:18" ht="15.75" customHeight="1" x14ac:dyDescent="0.25">
      <c r="A149" s="92">
        <v>78</v>
      </c>
      <c r="B149" s="92" t="s">
        <v>78</v>
      </c>
      <c r="C149" s="94" t="e">
        <f>'ОИ 4'!C79</f>
        <v>#REF!</v>
      </c>
      <c r="D149" s="94" t="e">
        <f>'ОИ 4'!D79</f>
        <v>#REF!</v>
      </c>
      <c r="E149" s="94">
        <f>'ОИ 4'!E79</f>
        <v>0</v>
      </c>
      <c r="F149" s="94">
        <f>'ОИ 4'!F79</f>
        <v>0</v>
      </c>
      <c r="G149" s="94">
        <f>'ОИ 4'!G79</f>
        <v>0</v>
      </c>
      <c r="H149" s="94">
        <f>'ОИ 4'!H79</f>
        <v>0</v>
      </c>
      <c r="I149" s="94">
        <f>'ОИ 4'!I79</f>
        <v>0</v>
      </c>
      <c r="J149" s="94">
        <f>'ОИ 4'!J79</f>
        <v>0</v>
      </c>
      <c r="K149" s="94">
        <f>'ОИ 4'!K79</f>
        <v>0</v>
      </c>
      <c r="L149" s="94">
        <f>'ОИ 4'!L79</f>
        <v>0</v>
      </c>
      <c r="M149" s="94">
        <f>'ОИ 4'!M79</f>
        <v>0</v>
      </c>
      <c r="N149" s="94">
        <f>'ОИ 4'!N79</f>
        <v>0</v>
      </c>
      <c r="O149" s="94">
        <f>'ОИ 4'!O79</f>
        <v>0</v>
      </c>
      <c r="P149" s="94">
        <f>'ОИ 4'!P79</f>
        <v>0</v>
      </c>
      <c r="Q149" s="94">
        <f>'ОИ 4'!Q79</f>
        <v>0</v>
      </c>
      <c r="R149" s="94">
        <f>'ОИ 4'!R79</f>
        <v>0.32559904203820628</v>
      </c>
    </row>
    <row r="150" spans="1:18" ht="15.75" customHeight="1" x14ac:dyDescent="0.25">
      <c r="A150" s="92">
        <v>79</v>
      </c>
      <c r="B150" s="92" t="s">
        <v>79</v>
      </c>
      <c r="C150" s="94" t="e">
        <f>'ОИ 4'!C80</f>
        <v>#REF!</v>
      </c>
      <c r="D150" s="94" t="e">
        <f>'ОИ 4'!D80</f>
        <v>#REF!</v>
      </c>
      <c r="E150" s="94">
        <f>'ОИ 4'!E80</f>
        <v>0</v>
      </c>
      <c r="F150" s="94">
        <f>'ОИ 4'!F80</f>
        <v>0</v>
      </c>
      <c r="G150" s="94">
        <f>'ОИ 4'!G80</f>
        <v>0</v>
      </c>
      <c r="H150" s="94">
        <f>'ОИ 4'!H80</f>
        <v>0</v>
      </c>
      <c r="I150" s="94">
        <f>'ОИ 4'!I80</f>
        <v>0</v>
      </c>
      <c r="J150" s="94">
        <f>'ОИ 4'!J80</f>
        <v>0</v>
      </c>
      <c r="K150" s="94">
        <f>'ОИ 4'!K80</f>
        <v>0</v>
      </c>
      <c r="L150" s="94">
        <f>'ОИ 4'!L80</f>
        <v>0</v>
      </c>
      <c r="M150" s="94">
        <f>'ОИ 4'!M80</f>
        <v>0</v>
      </c>
      <c r="N150" s="94">
        <f>'ОИ 4'!N80</f>
        <v>0</v>
      </c>
      <c r="O150" s="94">
        <f>'ОИ 4'!O80</f>
        <v>0</v>
      </c>
      <c r="P150" s="94">
        <f>'ОИ 4'!P80</f>
        <v>0</v>
      </c>
      <c r="Q150" s="94">
        <f>'ОИ 4'!Q80</f>
        <v>0</v>
      </c>
      <c r="R150" s="94">
        <f>'ОИ 4'!R80</f>
        <v>0.49318668839139579</v>
      </c>
    </row>
    <row r="151" spans="1:18" ht="15.75" customHeight="1" x14ac:dyDescent="0.25">
      <c r="A151" s="92">
        <v>80</v>
      </c>
      <c r="B151" s="92" t="s">
        <v>80</v>
      </c>
      <c r="C151" s="94" t="e">
        <f>'ОИ 4'!C81</f>
        <v>#REF!</v>
      </c>
      <c r="D151" s="94" t="e">
        <f>'ОИ 4'!D81</f>
        <v>#REF!</v>
      </c>
      <c r="E151" s="94">
        <f>'ОИ 4'!E81</f>
        <v>0</v>
      </c>
      <c r="F151" s="94">
        <f>'ОИ 4'!F81</f>
        <v>0</v>
      </c>
      <c r="G151" s="94">
        <f>'ОИ 4'!G81</f>
        <v>0</v>
      </c>
      <c r="H151" s="94">
        <f>'ОИ 4'!H81</f>
        <v>0</v>
      </c>
      <c r="I151" s="94">
        <f>'ОИ 4'!I81</f>
        <v>0</v>
      </c>
      <c r="J151" s="94">
        <f>'ОИ 4'!J81</f>
        <v>0</v>
      </c>
      <c r="K151" s="94">
        <f>'ОИ 4'!K81</f>
        <v>0</v>
      </c>
      <c r="L151" s="94">
        <f>'ОИ 4'!L81</f>
        <v>0</v>
      </c>
      <c r="M151" s="94">
        <f>'ОИ 4'!M81</f>
        <v>0</v>
      </c>
      <c r="N151" s="94">
        <f>'ОИ 4'!N81</f>
        <v>0</v>
      </c>
      <c r="O151" s="94">
        <f>'ОИ 4'!O81</f>
        <v>0</v>
      </c>
      <c r="P151" s="94">
        <f>'ОИ 4'!P81</f>
        <v>0</v>
      </c>
      <c r="Q151" s="94">
        <f>'ОИ 4'!Q81</f>
        <v>0</v>
      </c>
      <c r="R151" s="94">
        <f>'ОИ 4'!R81</f>
        <v>0.59265154584418678</v>
      </c>
    </row>
    <row r="152" spans="1:18" ht="15.75" customHeight="1" x14ac:dyDescent="0.25">
      <c r="A152" s="92">
        <v>81</v>
      </c>
      <c r="B152" s="92" t="s">
        <v>81</v>
      </c>
      <c r="C152" s="94" t="e">
        <f>'ОИ 4'!C82</f>
        <v>#REF!</v>
      </c>
      <c r="D152" s="94" t="e">
        <f>'ОИ 4'!D82</f>
        <v>#REF!</v>
      </c>
      <c r="E152" s="94">
        <f>'ОИ 4'!E82</f>
        <v>0</v>
      </c>
      <c r="F152" s="94">
        <f>'ОИ 4'!F82</f>
        <v>0</v>
      </c>
      <c r="G152" s="94">
        <f>'ОИ 4'!G82</f>
        <v>0</v>
      </c>
      <c r="H152" s="94">
        <f>'ОИ 4'!H82</f>
        <v>0</v>
      </c>
      <c r="I152" s="94">
        <f>'ОИ 4'!I82</f>
        <v>0</v>
      </c>
      <c r="J152" s="94">
        <f>'ОИ 4'!J82</f>
        <v>0</v>
      </c>
      <c r="K152" s="94">
        <f>'ОИ 4'!K82</f>
        <v>0</v>
      </c>
      <c r="L152" s="94">
        <f>'ОИ 4'!L82</f>
        <v>0</v>
      </c>
      <c r="M152" s="94">
        <f>'ОИ 4'!M82</f>
        <v>0</v>
      </c>
      <c r="N152" s="94">
        <f>'ОИ 4'!N82</f>
        <v>0</v>
      </c>
      <c r="O152" s="94">
        <f>'ОИ 4'!O82</f>
        <v>0</v>
      </c>
      <c r="P152" s="94">
        <f>'ОИ 4'!P82</f>
        <v>0</v>
      </c>
      <c r="Q152" s="94">
        <f>'ОИ 4'!Q82</f>
        <v>0</v>
      </c>
      <c r="R152" s="94">
        <f>'ОИ 4'!R82</f>
        <v>0.24058510081342543</v>
      </c>
    </row>
    <row r="153" spans="1:18" ht="15.75" customHeight="1" x14ac:dyDescent="0.25">
      <c r="A153" s="92">
        <v>82</v>
      </c>
      <c r="B153" s="92" t="s">
        <v>82</v>
      </c>
      <c r="C153" s="94" t="e">
        <f>'ОИ 4'!C83</f>
        <v>#REF!</v>
      </c>
      <c r="D153" s="94" t="e">
        <f>'ОИ 4'!D83</f>
        <v>#REF!</v>
      </c>
      <c r="E153" s="94">
        <f>'ОИ 4'!E83</f>
        <v>0</v>
      </c>
      <c r="F153" s="94">
        <f>'ОИ 4'!F83</f>
        <v>0</v>
      </c>
      <c r="G153" s="94">
        <f>'ОИ 4'!G83</f>
        <v>0</v>
      </c>
      <c r="H153" s="94">
        <f>'ОИ 4'!H83</f>
        <v>0</v>
      </c>
      <c r="I153" s="94">
        <f>'ОИ 4'!I83</f>
        <v>0</v>
      </c>
      <c r="J153" s="94">
        <f>'ОИ 4'!J83</f>
        <v>0</v>
      </c>
      <c r="K153" s="94">
        <f>'ОИ 4'!K83</f>
        <v>0</v>
      </c>
      <c r="L153" s="94">
        <f>'ОИ 4'!L83</f>
        <v>0</v>
      </c>
      <c r="M153" s="94">
        <f>'ОИ 4'!M83</f>
        <v>0</v>
      </c>
      <c r="N153" s="94">
        <f>'ОИ 4'!N83</f>
        <v>0</v>
      </c>
      <c r="O153" s="94">
        <f>'ОИ 4'!O83</f>
        <v>0</v>
      </c>
      <c r="P153" s="94">
        <f>'ОИ 4'!P83</f>
        <v>0</v>
      </c>
      <c r="Q153" s="94">
        <f>'ОИ 4'!Q83</f>
        <v>0</v>
      </c>
      <c r="R153" s="94">
        <f>'ОИ 4'!R83</f>
        <v>0.61315071740563043</v>
      </c>
    </row>
    <row r="154" spans="1:18" ht="15.75" customHeight="1" x14ac:dyDescent="0.2"/>
    <row r="155" spans="1:18" ht="15.75" customHeight="1" x14ac:dyDescent="0.2"/>
    <row r="156" spans="1:18" ht="15.75" customHeight="1" x14ac:dyDescent="0.2"/>
    <row r="157" spans="1:18" ht="15.75" customHeight="1" x14ac:dyDescent="0.2"/>
    <row r="158" spans="1:18" ht="15.75" customHeight="1" x14ac:dyDescent="0.2"/>
    <row r="159" spans="1:18" ht="15.75" customHeight="1" x14ac:dyDescent="0.2"/>
    <row r="160" spans="1:18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3"/>
  <sheetViews>
    <sheetView topLeftCell="A6" workbookViewId="0">
      <selection activeCell="E5" sqref="E5"/>
    </sheetView>
  </sheetViews>
  <sheetFormatPr defaultRowHeight="12.75" x14ac:dyDescent="0.2"/>
  <cols>
    <col min="1" max="1" width="6.7109375" customWidth="1"/>
    <col min="2" max="2" width="17.42578125" customWidth="1"/>
    <col min="3" max="3" width="37" customWidth="1"/>
    <col min="4" max="4" width="12" customWidth="1"/>
    <col min="5" max="5" width="36.85546875" customWidth="1"/>
    <col min="6" max="6" width="65.5703125" customWidth="1"/>
    <col min="7" max="7" width="14.85546875" customWidth="1"/>
    <col min="8" max="8" width="12.85546875" customWidth="1"/>
  </cols>
  <sheetData>
    <row r="1" spans="1:8" ht="30.75" thickBot="1" x14ac:dyDescent="0.25">
      <c r="A1" s="9" t="s">
        <v>99</v>
      </c>
      <c r="B1" s="10" t="s">
        <v>100</v>
      </c>
      <c r="C1" s="10" t="s">
        <v>101</v>
      </c>
      <c r="D1" s="11" t="s">
        <v>102</v>
      </c>
      <c r="E1" s="10" t="s">
        <v>103</v>
      </c>
      <c r="F1" s="10" t="s">
        <v>104</v>
      </c>
      <c r="G1" s="11" t="s">
        <v>105</v>
      </c>
      <c r="H1" s="10" t="s">
        <v>106</v>
      </c>
    </row>
    <row r="2" spans="1:8" ht="47.45" customHeight="1" thickBot="1" x14ac:dyDescent="0.25">
      <c r="A2" s="76" t="s">
        <v>157</v>
      </c>
      <c r="B2" s="114" t="s">
        <v>147</v>
      </c>
      <c r="C2" s="12" t="s">
        <v>107</v>
      </c>
      <c r="D2" s="13" t="s">
        <v>108</v>
      </c>
      <c r="E2" s="86" t="s">
        <v>107</v>
      </c>
      <c r="F2" s="12" t="s">
        <v>95</v>
      </c>
      <c r="G2" s="13" t="s">
        <v>118</v>
      </c>
      <c r="H2" s="13">
        <v>50</v>
      </c>
    </row>
    <row r="3" spans="1:8" ht="47.45" customHeight="1" thickBot="1" x14ac:dyDescent="0.25">
      <c r="A3" s="76" t="s">
        <v>158</v>
      </c>
      <c r="B3" s="115"/>
      <c r="C3" s="12" t="s">
        <v>115</v>
      </c>
      <c r="D3" s="13" t="s">
        <v>108</v>
      </c>
      <c r="E3" s="86" t="s">
        <v>116</v>
      </c>
      <c r="F3" s="12" t="s">
        <v>139</v>
      </c>
      <c r="G3" s="13" t="s">
        <v>117</v>
      </c>
      <c r="H3" s="13">
        <v>25</v>
      </c>
    </row>
    <row r="4" spans="1:8" ht="47.45" customHeight="1" thickBot="1" x14ac:dyDescent="0.25">
      <c r="A4" s="76" t="s">
        <v>159</v>
      </c>
      <c r="B4" s="116"/>
      <c r="C4" s="12" t="s">
        <v>109</v>
      </c>
      <c r="D4" s="13" t="s">
        <v>182</v>
      </c>
      <c r="E4" s="86" t="s">
        <v>183</v>
      </c>
      <c r="F4" s="12" t="s">
        <v>140</v>
      </c>
      <c r="G4" s="13" t="s">
        <v>117</v>
      </c>
      <c r="H4" s="13">
        <v>600</v>
      </c>
    </row>
    <row r="5" spans="1:8" ht="47.45" customHeight="1" thickBot="1" x14ac:dyDescent="0.25">
      <c r="A5" s="76" t="s">
        <v>160</v>
      </c>
      <c r="B5" s="114" t="s">
        <v>110</v>
      </c>
      <c r="C5" s="12" t="s">
        <v>119</v>
      </c>
      <c r="D5" s="13" t="s">
        <v>124</v>
      </c>
      <c r="E5" s="86" t="s">
        <v>120</v>
      </c>
      <c r="F5" s="12" t="s">
        <v>89</v>
      </c>
      <c r="G5" s="13" t="s">
        <v>117</v>
      </c>
      <c r="H5" s="13">
        <v>5</v>
      </c>
    </row>
    <row r="6" spans="1:8" ht="47.45" customHeight="1" thickBot="1" x14ac:dyDescent="0.25">
      <c r="A6" s="76" t="s">
        <v>161</v>
      </c>
      <c r="B6" s="115"/>
      <c r="C6" s="12" t="s">
        <v>176</v>
      </c>
      <c r="D6" s="13" t="s">
        <v>113</v>
      </c>
      <c r="E6" s="86" t="s">
        <v>176</v>
      </c>
      <c r="F6" s="12" t="s">
        <v>89</v>
      </c>
      <c r="G6" s="13" t="s">
        <v>117</v>
      </c>
      <c r="H6" s="13">
        <v>100</v>
      </c>
    </row>
    <row r="7" spans="1:8" ht="47.45" customHeight="1" thickBot="1" x14ac:dyDescent="0.25">
      <c r="A7" s="76" t="s">
        <v>162</v>
      </c>
      <c r="B7" s="116"/>
      <c r="C7" s="12" t="s">
        <v>180</v>
      </c>
      <c r="D7" s="13" t="s">
        <v>181</v>
      </c>
      <c r="E7" s="86" t="s">
        <v>179</v>
      </c>
      <c r="F7" s="12" t="s">
        <v>90</v>
      </c>
      <c r="G7" s="13" t="s">
        <v>118</v>
      </c>
      <c r="H7" s="13">
        <v>750</v>
      </c>
    </row>
    <row r="8" spans="1:8" ht="47.45" customHeight="1" thickBot="1" x14ac:dyDescent="0.25">
      <c r="A8" s="76" t="s">
        <v>163</v>
      </c>
      <c r="B8" s="114" t="s">
        <v>112</v>
      </c>
      <c r="C8" s="12" t="s">
        <v>175</v>
      </c>
      <c r="D8" s="13" t="s">
        <v>178</v>
      </c>
      <c r="E8" s="86" t="s">
        <v>174</v>
      </c>
      <c r="F8" s="12" t="s">
        <v>86</v>
      </c>
      <c r="G8" s="13" t="s">
        <v>117</v>
      </c>
      <c r="H8" s="13">
        <v>300</v>
      </c>
    </row>
    <row r="9" spans="1:8" ht="47.45" customHeight="1" thickBot="1" x14ac:dyDescent="0.25">
      <c r="A9" s="76" t="s">
        <v>164</v>
      </c>
      <c r="B9" s="115"/>
      <c r="C9" s="12" t="s">
        <v>177</v>
      </c>
      <c r="D9" s="13" t="s">
        <v>113</v>
      </c>
      <c r="E9" s="86" t="s">
        <v>177</v>
      </c>
      <c r="F9" s="12" t="s">
        <v>141</v>
      </c>
      <c r="G9" s="13" t="s">
        <v>117</v>
      </c>
      <c r="H9" s="13">
        <v>300</v>
      </c>
    </row>
    <row r="10" spans="1:8" ht="47.45" customHeight="1" thickBot="1" x14ac:dyDescent="0.25">
      <c r="A10" s="76" t="s">
        <v>165</v>
      </c>
      <c r="B10" s="116"/>
      <c r="C10" s="12" t="s">
        <v>172</v>
      </c>
      <c r="D10" s="13" t="s">
        <v>113</v>
      </c>
      <c r="E10" s="86" t="s">
        <v>173</v>
      </c>
      <c r="F10" s="12" t="s">
        <v>142</v>
      </c>
      <c r="G10" s="13" t="s">
        <v>118</v>
      </c>
      <c r="H10" s="13">
        <v>125</v>
      </c>
    </row>
    <row r="11" spans="1:8" ht="47.45" customHeight="1" thickBot="1" x14ac:dyDescent="0.25">
      <c r="A11" s="76" t="s">
        <v>166</v>
      </c>
      <c r="B11" s="114" t="s">
        <v>114</v>
      </c>
      <c r="C11" s="12" t="s">
        <v>169</v>
      </c>
      <c r="D11" s="13" t="s">
        <v>113</v>
      </c>
      <c r="E11" s="86" t="s">
        <v>171</v>
      </c>
      <c r="F11" s="12" t="s">
        <v>143</v>
      </c>
      <c r="G11" s="13" t="s">
        <v>117</v>
      </c>
      <c r="H11" s="13">
        <v>900</v>
      </c>
    </row>
    <row r="12" spans="1:8" ht="47.45" customHeight="1" thickBot="1" x14ac:dyDescent="0.25">
      <c r="A12" s="76" t="s">
        <v>167</v>
      </c>
      <c r="B12" s="115"/>
      <c r="C12" s="12" t="s">
        <v>170</v>
      </c>
      <c r="D12" s="13" t="s">
        <v>113</v>
      </c>
      <c r="E12" s="86" t="s">
        <v>132</v>
      </c>
      <c r="F12" s="12" t="s">
        <v>144</v>
      </c>
      <c r="G12" s="13" t="s">
        <v>117</v>
      </c>
      <c r="H12" s="13">
        <v>40</v>
      </c>
    </row>
    <row r="13" spans="1:8" ht="47.45" customHeight="1" thickBot="1" x14ac:dyDescent="0.25">
      <c r="A13" s="76" t="s">
        <v>168</v>
      </c>
      <c r="B13" s="116"/>
      <c r="C13" s="12" t="s">
        <v>122</v>
      </c>
      <c r="D13" s="13" t="s">
        <v>123</v>
      </c>
      <c r="E13" s="86" t="s">
        <v>121</v>
      </c>
      <c r="F13" s="12" t="s">
        <v>145</v>
      </c>
      <c r="G13" s="13" t="s">
        <v>117</v>
      </c>
      <c r="H13" s="13">
        <v>20</v>
      </c>
    </row>
  </sheetData>
  <mergeCells count="4">
    <mergeCell ref="B2:B4"/>
    <mergeCell ref="B5:B7"/>
    <mergeCell ref="B8:B10"/>
    <mergeCell ref="B11:B13"/>
  </mergeCells>
  <hyperlinks>
    <hyperlink ref="F10" r:id="rId1" display="https://gks.ru/bgd/regl/b20_14p/IssWWW.exe/Stg/d02/17-07.docx" xr:uid="{00000000-0004-0000-2800-000000000000}"/>
    <hyperlink ref="F13" r:id="rId2" display="https://gks.ru/bgd/regl/b20_14p/IssWWW.exe/Stg/d01/07-10.docx" xr:uid="{00000000-0004-0000-2800-000001000000}"/>
    <hyperlink ref="F12" r:id="rId3" display="https://gks.ru/bgd/regl/b20_14p/IssWWW.exe/Stg/d01/07-02.docx" xr:uid="{00000000-0004-0000-2800-000002000000}"/>
  </hyperlinks>
  <pageMargins left="0.7" right="0.7" top="0.75" bottom="0.75" header="0.3" footer="0.3"/>
  <pageSetup paperSize="9" orientation="portrait" verticalDpi="0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83"/>
  <sheetViews>
    <sheetView zoomScale="80" zoomScaleNormal="80" workbookViewId="0">
      <selection activeCell="U32" sqref="U32"/>
    </sheetView>
  </sheetViews>
  <sheetFormatPr defaultColWidth="8.7109375" defaultRowHeight="12.75" x14ac:dyDescent="0.2"/>
  <cols>
    <col min="1" max="1" width="8.7109375" style="80"/>
    <col min="2" max="2" width="37.28515625" style="80" customWidth="1"/>
    <col min="3" max="5" width="12.28515625" style="80" bestFit="1" customWidth="1"/>
    <col min="6" max="16384" width="8.7109375" style="80"/>
  </cols>
  <sheetData>
    <row r="1" spans="1:18" ht="15.75" x14ac:dyDescent="0.25">
      <c r="A1" s="77" t="s">
        <v>99</v>
      </c>
      <c r="B1" s="77" t="s">
        <v>146</v>
      </c>
      <c r="C1" s="77">
        <v>2005</v>
      </c>
      <c r="D1" s="77">
        <v>2006</v>
      </c>
      <c r="E1" s="77">
        <v>2007</v>
      </c>
      <c r="F1" s="77">
        <v>2008</v>
      </c>
      <c r="G1" s="77">
        <v>2009</v>
      </c>
      <c r="H1" s="78">
        <v>2010</v>
      </c>
      <c r="I1" s="78">
        <v>2011</v>
      </c>
      <c r="J1" s="78">
        <v>2012</v>
      </c>
      <c r="K1" s="78">
        <v>2013</v>
      </c>
      <c r="L1" s="78">
        <v>2014</v>
      </c>
      <c r="M1" s="78">
        <v>2015</v>
      </c>
      <c r="N1" s="78">
        <v>2016</v>
      </c>
      <c r="O1" s="79">
        <v>2017</v>
      </c>
      <c r="P1" s="78">
        <v>2018</v>
      </c>
      <c r="Q1" s="78">
        <v>2019</v>
      </c>
      <c r="R1" s="78">
        <v>2020</v>
      </c>
    </row>
    <row r="2" spans="1:18" ht="15.75" x14ac:dyDescent="0.25">
      <c r="A2" s="77">
        <v>1</v>
      </c>
      <c r="B2" s="77" t="s">
        <v>1</v>
      </c>
      <c r="C2" s="81" t="e">
        <f>('9.1 Н'!#REF!+'9.2 Н'!#REF!+'9.3 Н'!#REF!)/3</f>
        <v>#REF!</v>
      </c>
      <c r="D2" s="81" t="e">
        <f>('9.1 Н'!#REF!+'9.2 Н'!#REF!+'9.3 Н'!#REF!)/3</f>
        <v>#REF!</v>
      </c>
      <c r="E2" s="81">
        <f>('9.1 Н'!E2+'9.2 Н'!E2+'9.3 Н'!E2)/3</f>
        <v>0</v>
      </c>
      <c r="F2" s="81">
        <f>('9.1 Н'!F2+'9.2 Н'!F2+'9.3 Н'!F2)/3</f>
        <v>0</v>
      </c>
      <c r="G2" s="81">
        <f>('9.1 Н'!G2+'9.2 Н'!G2+'9.3 Н'!G2)/3</f>
        <v>0</v>
      </c>
      <c r="H2" s="81">
        <f>('9.1 Н'!H2+'9.2 Н'!H2+'9.3 Н'!H2)/3</f>
        <v>0</v>
      </c>
      <c r="I2" s="81">
        <f>('9.1 Н'!I2+'9.2 Н'!I2+'9.3 Н'!I2)/3</f>
        <v>0</v>
      </c>
      <c r="J2" s="81">
        <f>('9.1 Н'!J2+'9.2 Н'!J2+'9.3 Н'!J2)/3</f>
        <v>0</v>
      </c>
      <c r="K2" s="81">
        <f>('9.1 Н'!K2+'9.2 Н'!K2+'9.3 Н'!K2)/3</f>
        <v>0</v>
      </c>
      <c r="L2" s="81">
        <f>('9.1 Н'!L2+'9.2 Н'!L2+'9.3 Н'!L2)/3</f>
        <v>0</v>
      </c>
      <c r="M2" s="81">
        <f>('9.1 Н'!M2+'9.2 Н'!M2+'9.3 Н'!M2)/3</f>
        <v>0</v>
      </c>
      <c r="N2" s="81">
        <f>('9.1 Н'!N2+'9.2 Н'!N2+'9.3 Н'!N2)/3</f>
        <v>0</v>
      </c>
      <c r="O2" s="81">
        <f>('9.1 Н'!O2+'9.2 Н'!O2+'9.3 Н'!O2)/3</f>
        <v>0</v>
      </c>
      <c r="P2" s="81">
        <f>('9.1 Н'!P2+'9.2 Н'!P2+'9.3 Н'!P2)/3</f>
        <v>0</v>
      </c>
      <c r="Q2" s="81">
        <f>('9.1 Н'!Q2+'9.2 Н'!Q2+'9.3 Н'!Q2)/3</f>
        <v>0</v>
      </c>
      <c r="R2" s="81">
        <f>('9.1 Н'!B2+'9.2 Н'!B2+'9.3 Н'!B2)/3</f>
        <v>0.28904194698471203</v>
      </c>
    </row>
    <row r="3" spans="1:18" ht="15.75" x14ac:dyDescent="0.25">
      <c r="A3" s="77">
        <v>2</v>
      </c>
      <c r="B3" s="77" t="s">
        <v>2</v>
      </c>
      <c r="C3" s="81" t="e">
        <f>('9.1 Н'!#REF!+'9.2 Н'!#REF!+'9.3 Н'!#REF!)/3</f>
        <v>#REF!</v>
      </c>
      <c r="D3" s="81" t="e">
        <f>('9.1 Н'!#REF!+'9.2 Н'!#REF!+'9.3 Н'!#REF!)/3</f>
        <v>#REF!</v>
      </c>
      <c r="E3" s="81">
        <f>('9.1 Н'!E3+'9.2 Н'!E3+'9.3 Н'!E3)/3</f>
        <v>0</v>
      </c>
      <c r="F3" s="81">
        <f>('9.1 Н'!F3+'9.2 Н'!F3+'9.3 Н'!F3)/3</f>
        <v>0</v>
      </c>
      <c r="G3" s="81">
        <f>('9.1 Н'!G3+'9.2 Н'!G3+'9.3 Н'!G3)/3</f>
        <v>0</v>
      </c>
      <c r="H3" s="81">
        <f>('9.1 Н'!H3+'9.2 Н'!H3+'9.3 Н'!H3)/3</f>
        <v>0</v>
      </c>
      <c r="I3" s="81">
        <f>('9.1 Н'!I3+'9.2 Н'!I3+'9.3 Н'!I3)/3</f>
        <v>0</v>
      </c>
      <c r="J3" s="81">
        <f>('9.1 Н'!J3+'9.2 Н'!J3+'9.3 Н'!J3)/3</f>
        <v>0</v>
      </c>
      <c r="K3" s="81">
        <f>('9.1 Н'!K3+'9.2 Н'!K3+'9.3 Н'!K3)/3</f>
        <v>0</v>
      </c>
      <c r="L3" s="81">
        <f>('9.1 Н'!L3+'9.2 Н'!L3+'9.3 Н'!L3)/3</f>
        <v>0</v>
      </c>
      <c r="M3" s="81">
        <f>('9.1 Н'!M3+'9.2 Н'!M3+'9.3 Н'!M3)/3</f>
        <v>0</v>
      </c>
      <c r="N3" s="81">
        <f>('9.1 Н'!N3+'9.2 Н'!N3+'9.3 Н'!N3)/3</f>
        <v>0</v>
      </c>
      <c r="O3" s="81">
        <f>('9.1 Н'!O3+'9.2 Н'!O3+'9.3 Н'!O3)/3</f>
        <v>0</v>
      </c>
      <c r="P3" s="81">
        <f>('9.1 Н'!P3+'9.2 Н'!P3+'9.3 Н'!P3)/3</f>
        <v>0</v>
      </c>
      <c r="Q3" s="81">
        <f>('9.1 Н'!Q3+'9.2 Н'!Q3+'9.3 Н'!Q3)/3</f>
        <v>0</v>
      </c>
      <c r="R3" s="81">
        <f>('9.1 Н'!B3+'9.2 Н'!B3+'9.3 Н'!B3)/3</f>
        <v>0.29712962634727041</v>
      </c>
    </row>
    <row r="4" spans="1:18" ht="15.75" x14ac:dyDescent="0.25">
      <c r="A4" s="77">
        <v>3</v>
      </c>
      <c r="B4" s="77" t="s">
        <v>3</v>
      </c>
      <c r="C4" s="81" t="e">
        <f>('9.1 Н'!#REF!+'9.2 Н'!#REF!+'9.3 Н'!#REF!)/3</f>
        <v>#REF!</v>
      </c>
      <c r="D4" s="81" t="e">
        <f>('9.1 Н'!#REF!+'9.2 Н'!#REF!+'9.3 Н'!#REF!)/3</f>
        <v>#REF!</v>
      </c>
      <c r="E4" s="81">
        <f>('9.1 Н'!E4+'9.2 Н'!E4+'9.3 Н'!E4)/3</f>
        <v>0</v>
      </c>
      <c r="F4" s="81">
        <f>('9.1 Н'!F4+'9.2 Н'!F4+'9.3 Н'!F4)/3</f>
        <v>0</v>
      </c>
      <c r="G4" s="81">
        <f>('9.1 Н'!G4+'9.2 Н'!G4+'9.3 Н'!G4)/3</f>
        <v>0</v>
      </c>
      <c r="H4" s="81">
        <f>('9.1 Н'!H4+'9.2 Н'!H4+'9.3 Н'!H4)/3</f>
        <v>0</v>
      </c>
      <c r="I4" s="81">
        <f>('9.1 Н'!I4+'9.2 Н'!I4+'9.3 Н'!I4)/3</f>
        <v>0</v>
      </c>
      <c r="J4" s="81">
        <f>('9.1 Н'!J4+'9.2 Н'!J4+'9.3 Н'!J4)/3</f>
        <v>0</v>
      </c>
      <c r="K4" s="81">
        <f>('9.1 Н'!K4+'9.2 Н'!K4+'9.3 Н'!K4)/3</f>
        <v>0</v>
      </c>
      <c r="L4" s="81">
        <f>('9.1 Н'!L4+'9.2 Н'!L4+'9.3 Н'!L4)/3</f>
        <v>0</v>
      </c>
      <c r="M4" s="81">
        <f>('9.1 Н'!M4+'9.2 Н'!M4+'9.3 Н'!M4)/3</f>
        <v>0</v>
      </c>
      <c r="N4" s="81">
        <f>('9.1 Н'!N4+'9.2 Н'!N4+'9.3 Н'!N4)/3</f>
        <v>0</v>
      </c>
      <c r="O4" s="81">
        <f>('9.1 Н'!O4+'9.2 Н'!O4+'9.3 Н'!O4)/3</f>
        <v>0</v>
      </c>
      <c r="P4" s="81">
        <f>('9.1 Н'!P4+'9.2 Н'!P4+'9.3 Н'!P4)/3</f>
        <v>0</v>
      </c>
      <c r="Q4" s="81">
        <f>('9.1 Н'!Q4+'9.2 Н'!Q4+'9.3 Н'!Q4)/3</f>
        <v>0</v>
      </c>
      <c r="R4" s="81">
        <f>('9.1 Н'!B4+'9.2 Н'!B4+'9.3 Н'!B4)/3</f>
        <v>0.33959377523067785</v>
      </c>
    </row>
    <row r="5" spans="1:18" ht="15.75" x14ac:dyDescent="0.25">
      <c r="A5" s="77">
        <v>4</v>
      </c>
      <c r="B5" s="77" t="s">
        <v>4</v>
      </c>
      <c r="C5" s="81" t="e">
        <f>('9.1 Н'!#REF!+'9.2 Н'!#REF!+'9.3 Н'!#REF!)/3</f>
        <v>#REF!</v>
      </c>
      <c r="D5" s="81" t="e">
        <f>('9.1 Н'!#REF!+'9.2 Н'!#REF!+'9.3 Н'!#REF!)/3</f>
        <v>#REF!</v>
      </c>
      <c r="E5" s="81">
        <f>('9.1 Н'!E5+'9.2 Н'!E5+'9.3 Н'!E5)/3</f>
        <v>0</v>
      </c>
      <c r="F5" s="81">
        <f>('9.1 Н'!F5+'9.2 Н'!F5+'9.3 Н'!F5)/3</f>
        <v>0</v>
      </c>
      <c r="G5" s="81">
        <f>('9.1 Н'!G5+'9.2 Н'!G5+'9.3 Н'!G5)/3</f>
        <v>0</v>
      </c>
      <c r="H5" s="81">
        <f>('9.1 Н'!H5+'9.2 Н'!H5+'9.3 Н'!H5)/3</f>
        <v>0</v>
      </c>
      <c r="I5" s="81">
        <f>('9.1 Н'!I5+'9.2 Н'!I5+'9.3 Н'!I5)/3</f>
        <v>0</v>
      </c>
      <c r="J5" s="81">
        <f>('9.1 Н'!J5+'9.2 Н'!J5+'9.3 Н'!J5)/3</f>
        <v>0</v>
      </c>
      <c r="K5" s="81">
        <f>('9.1 Н'!K5+'9.2 Н'!K5+'9.3 Н'!K5)/3</f>
        <v>0</v>
      </c>
      <c r="L5" s="81">
        <f>('9.1 Н'!L5+'9.2 Н'!L5+'9.3 Н'!L5)/3</f>
        <v>0</v>
      </c>
      <c r="M5" s="81">
        <f>('9.1 Н'!M5+'9.2 Н'!M5+'9.3 Н'!M5)/3</f>
        <v>0</v>
      </c>
      <c r="N5" s="81">
        <f>('9.1 Н'!N5+'9.2 Н'!N5+'9.3 Н'!N5)/3</f>
        <v>0</v>
      </c>
      <c r="O5" s="81">
        <f>('9.1 Н'!O5+'9.2 Н'!O5+'9.3 Н'!O5)/3</f>
        <v>0</v>
      </c>
      <c r="P5" s="81">
        <f>('9.1 Н'!P5+'9.2 Н'!P5+'9.3 Н'!P5)/3</f>
        <v>0</v>
      </c>
      <c r="Q5" s="81">
        <f>('9.1 Н'!Q5+'9.2 Н'!Q5+'9.3 Н'!Q5)/3</f>
        <v>0</v>
      </c>
      <c r="R5" s="81">
        <f>('9.1 Н'!B5+'9.2 Н'!B5+'9.3 Н'!B5)/3</f>
        <v>0.35550484138116684</v>
      </c>
    </row>
    <row r="6" spans="1:18" ht="15.75" x14ac:dyDescent="0.25">
      <c r="A6" s="77">
        <v>5</v>
      </c>
      <c r="B6" s="77" t="s">
        <v>5</v>
      </c>
      <c r="C6" s="81" t="e">
        <f>('9.1 Н'!#REF!+'9.2 Н'!#REF!+'9.3 Н'!#REF!)/3</f>
        <v>#REF!</v>
      </c>
      <c r="D6" s="81" t="e">
        <f>('9.1 Н'!#REF!+'9.2 Н'!#REF!+'9.3 Н'!#REF!)/3</f>
        <v>#REF!</v>
      </c>
      <c r="E6" s="81">
        <f>('9.1 Н'!E6+'9.2 Н'!E6+'9.3 Н'!E6)/3</f>
        <v>0</v>
      </c>
      <c r="F6" s="81">
        <f>('9.1 Н'!F6+'9.2 Н'!F6+'9.3 Н'!F6)/3</f>
        <v>0</v>
      </c>
      <c r="G6" s="81">
        <f>('9.1 Н'!G6+'9.2 Н'!G6+'9.3 Н'!G6)/3</f>
        <v>0</v>
      </c>
      <c r="H6" s="81">
        <f>('9.1 Н'!H6+'9.2 Н'!H6+'9.3 Н'!H6)/3</f>
        <v>0</v>
      </c>
      <c r="I6" s="81">
        <f>('9.1 Н'!I6+'9.2 Н'!I6+'9.3 Н'!I6)/3</f>
        <v>0</v>
      </c>
      <c r="J6" s="81">
        <f>('9.1 Н'!J6+'9.2 Н'!J6+'9.3 Н'!J6)/3</f>
        <v>0</v>
      </c>
      <c r="K6" s="81">
        <f>('9.1 Н'!K6+'9.2 Н'!K6+'9.3 Н'!K6)/3</f>
        <v>0</v>
      </c>
      <c r="L6" s="81">
        <f>('9.1 Н'!L6+'9.2 Н'!L6+'9.3 Н'!L6)/3</f>
        <v>0</v>
      </c>
      <c r="M6" s="81">
        <f>('9.1 Н'!M6+'9.2 Н'!M6+'9.3 Н'!M6)/3</f>
        <v>0</v>
      </c>
      <c r="N6" s="81">
        <f>('9.1 Н'!N6+'9.2 Н'!N6+'9.3 Н'!N6)/3</f>
        <v>0</v>
      </c>
      <c r="O6" s="81">
        <f>('9.1 Н'!O6+'9.2 Н'!O6+'9.3 Н'!O6)/3</f>
        <v>0</v>
      </c>
      <c r="P6" s="81">
        <f>('9.1 Н'!P6+'9.2 Н'!P6+'9.3 Н'!P6)/3</f>
        <v>0</v>
      </c>
      <c r="Q6" s="81">
        <f>('9.1 Н'!Q6+'9.2 Н'!Q6+'9.3 Н'!Q6)/3</f>
        <v>0</v>
      </c>
      <c r="R6" s="81">
        <f>('9.1 Н'!B6+'9.2 Н'!B6+'9.3 Н'!B6)/3</f>
        <v>0.28892668109406017</v>
      </c>
    </row>
    <row r="7" spans="1:18" ht="15.75" x14ac:dyDescent="0.25">
      <c r="A7" s="77">
        <v>6</v>
      </c>
      <c r="B7" s="77" t="s">
        <v>6</v>
      </c>
      <c r="C7" s="81" t="e">
        <f>('9.1 Н'!#REF!+'9.2 Н'!#REF!+'9.3 Н'!#REF!)/3</f>
        <v>#REF!</v>
      </c>
      <c r="D7" s="81" t="e">
        <f>('9.1 Н'!#REF!+'9.2 Н'!#REF!+'9.3 Н'!#REF!)/3</f>
        <v>#REF!</v>
      </c>
      <c r="E7" s="81">
        <f>('9.1 Н'!E7+'9.2 Н'!E7+'9.3 Н'!E7)/3</f>
        <v>0</v>
      </c>
      <c r="F7" s="81">
        <f>('9.1 Н'!F7+'9.2 Н'!F7+'9.3 Н'!F7)/3</f>
        <v>0</v>
      </c>
      <c r="G7" s="81">
        <f>('9.1 Н'!G7+'9.2 Н'!G7+'9.3 Н'!G7)/3</f>
        <v>0</v>
      </c>
      <c r="H7" s="81">
        <f>('9.1 Н'!H7+'9.2 Н'!H7+'9.3 Н'!H7)/3</f>
        <v>0</v>
      </c>
      <c r="I7" s="81">
        <f>('9.1 Н'!I7+'9.2 Н'!I7+'9.3 Н'!I7)/3</f>
        <v>0</v>
      </c>
      <c r="J7" s="81">
        <f>('9.1 Н'!J7+'9.2 Н'!J7+'9.3 Н'!J7)/3</f>
        <v>0</v>
      </c>
      <c r="K7" s="81">
        <f>('9.1 Н'!K7+'9.2 Н'!K7+'9.3 Н'!K7)/3</f>
        <v>0</v>
      </c>
      <c r="L7" s="81">
        <f>('9.1 Н'!L7+'9.2 Н'!L7+'9.3 Н'!L7)/3</f>
        <v>0</v>
      </c>
      <c r="M7" s="81">
        <f>('9.1 Н'!M7+'9.2 Н'!M7+'9.3 Н'!M7)/3</f>
        <v>0</v>
      </c>
      <c r="N7" s="81">
        <f>('9.1 Н'!N7+'9.2 Н'!N7+'9.3 Н'!N7)/3</f>
        <v>0</v>
      </c>
      <c r="O7" s="81">
        <f>('9.1 Н'!O7+'9.2 Н'!O7+'9.3 Н'!O7)/3</f>
        <v>0</v>
      </c>
      <c r="P7" s="81">
        <f>('9.1 Н'!P7+'9.2 Н'!P7+'9.3 Н'!P7)/3</f>
        <v>0</v>
      </c>
      <c r="Q7" s="81">
        <f>('9.1 Н'!Q7+'9.2 Н'!Q7+'9.3 Н'!Q7)/3</f>
        <v>0</v>
      </c>
      <c r="R7" s="81">
        <f>('9.1 Н'!B7+'9.2 Н'!B7+'9.3 Н'!B7)/3</f>
        <v>0.51102388962313283</v>
      </c>
    </row>
    <row r="8" spans="1:18" ht="15.75" x14ac:dyDescent="0.25">
      <c r="A8" s="77">
        <v>7</v>
      </c>
      <c r="B8" s="77" t="s">
        <v>7</v>
      </c>
      <c r="C8" s="81" t="e">
        <f>('9.1 Н'!#REF!+'9.2 Н'!#REF!+'9.3 Н'!#REF!)/3</f>
        <v>#REF!</v>
      </c>
      <c r="D8" s="81" t="e">
        <f>('9.1 Н'!#REF!+'9.2 Н'!#REF!+'9.3 Н'!#REF!)/3</f>
        <v>#REF!</v>
      </c>
      <c r="E8" s="81">
        <f>('9.1 Н'!E8+'9.2 Н'!E8+'9.3 Н'!E8)/3</f>
        <v>0</v>
      </c>
      <c r="F8" s="81">
        <f>('9.1 Н'!F8+'9.2 Н'!F8+'9.3 Н'!F8)/3</f>
        <v>0</v>
      </c>
      <c r="G8" s="81">
        <f>('9.1 Н'!G8+'9.2 Н'!G8+'9.3 Н'!G8)/3</f>
        <v>0</v>
      </c>
      <c r="H8" s="81">
        <f>('9.1 Н'!H8+'9.2 Н'!H8+'9.3 Н'!H8)/3</f>
        <v>0</v>
      </c>
      <c r="I8" s="81">
        <f>('9.1 Н'!I8+'9.2 Н'!I8+'9.3 Н'!I8)/3</f>
        <v>0</v>
      </c>
      <c r="J8" s="81">
        <f>('9.1 Н'!J8+'9.2 Н'!J8+'9.3 Н'!J8)/3</f>
        <v>0</v>
      </c>
      <c r="K8" s="81">
        <f>('9.1 Н'!K8+'9.2 Н'!K8+'9.3 Н'!K8)/3</f>
        <v>0</v>
      </c>
      <c r="L8" s="81">
        <f>('9.1 Н'!L8+'9.2 Н'!L8+'9.3 Н'!L8)/3</f>
        <v>0</v>
      </c>
      <c r="M8" s="81">
        <f>('9.1 Н'!M8+'9.2 Н'!M8+'9.3 Н'!M8)/3</f>
        <v>0</v>
      </c>
      <c r="N8" s="81">
        <f>('9.1 Н'!N8+'9.2 Н'!N8+'9.3 Н'!N8)/3</f>
        <v>0</v>
      </c>
      <c r="O8" s="81">
        <f>('9.1 Н'!O8+'9.2 Н'!O8+'9.3 Н'!O8)/3</f>
        <v>0</v>
      </c>
      <c r="P8" s="81">
        <f>('9.1 Н'!P8+'9.2 Н'!P8+'9.3 Н'!P8)/3</f>
        <v>0</v>
      </c>
      <c r="Q8" s="81">
        <f>('9.1 Н'!Q8+'9.2 Н'!Q8+'9.3 Н'!Q8)/3</f>
        <v>0</v>
      </c>
      <c r="R8" s="81">
        <f>('9.1 Н'!B8+'9.2 Н'!B8+'9.3 Н'!B8)/3</f>
        <v>0.38576858122536622</v>
      </c>
    </row>
    <row r="9" spans="1:18" ht="15.75" x14ac:dyDescent="0.25">
      <c r="A9" s="77">
        <v>8</v>
      </c>
      <c r="B9" s="77" t="s">
        <v>8</v>
      </c>
      <c r="C9" s="81" t="e">
        <f>('9.1 Н'!#REF!+'9.2 Н'!#REF!+'9.3 Н'!#REF!)/3</f>
        <v>#REF!</v>
      </c>
      <c r="D9" s="81" t="e">
        <f>('9.1 Н'!#REF!+'9.2 Н'!#REF!+'9.3 Н'!#REF!)/3</f>
        <v>#REF!</v>
      </c>
      <c r="E9" s="81">
        <f>('9.1 Н'!E9+'9.2 Н'!E9+'9.3 Н'!E9)/3</f>
        <v>0</v>
      </c>
      <c r="F9" s="81">
        <f>('9.1 Н'!F9+'9.2 Н'!F9+'9.3 Н'!F9)/3</f>
        <v>0</v>
      </c>
      <c r="G9" s="81">
        <f>('9.1 Н'!G9+'9.2 Н'!G9+'9.3 Н'!G9)/3</f>
        <v>0</v>
      </c>
      <c r="H9" s="81">
        <f>('9.1 Н'!H9+'9.2 Н'!H9+'9.3 Н'!H9)/3</f>
        <v>0</v>
      </c>
      <c r="I9" s="81">
        <f>('9.1 Н'!I9+'9.2 Н'!I9+'9.3 Н'!I9)/3</f>
        <v>0</v>
      </c>
      <c r="J9" s="81">
        <f>('9.1 Н'!J9+'9.2 Н'!J9+'9.3 Н'!J9)/3</f>
        <v>0</v>
      </c>
      <c r="K9" s="81">
        <f>('9.1 Н'!K9+'9.2 Н'!K9+'9.3 Н'!K9)/3</f>
        <v>0</v>
      </c>
      <c r="L9" s="81">
        <f>('9.1 Н'!L9+'9.2 Н'!L9+'9.3 Н'!L9)/3</f>
        <v>0</v>
      </c>
      <c r="M9" s="81">
        <f>('9.1 Н'!M9+'9.2 Н'!M9+'9.3 Н'!M9)/3</f>
        <v>0</v>
      </c>
      <c r="N9" s="81">
        <f>('9.1 Н'!N9+'9.2 Н'!N9+'9.3 Н'!N9)/3</f>
        <v>0</v>
      </c>
      <c r="O9" s="81">
        <f>('9.1 Н'!O9+'9.2 Н'!O9+'9.3 Н'!O9)/3</f>
        <v>0</v>
      </c>
      <c r="P9" s="81">
        <f>('9.1 Н'!P9+'9.2 Н'!P9+'9.3 Н'!P9)/3</f>
        <v>0</v>
      </c>
      <c r="Q9" s="81">
        <f>('9.1 Н'!Q9+'9.2 Н'!Q9+'9.3 Н'!Q9)/3</f>
        <v>0</v>
      </c>
      <c r="R9" s="81">
        <f>('9.1 Н'!B9+'9.2 Н'!B9+'9.3 Н'!B9)/3</f>
        <v>0.33311363560687207</v>
      </c>
    </row>
    <row r="10" spans="1:18" ht="15.75" x14ac:dyDescent="0.25">
      <c r="A10" s="77">
        <v>9</v>
      </c>
      <c r="B10" s="77" t="s">
        <v>9</v>
      </c>
      <c r="C10" s="81" t="e">
        <f>('9.1 Н'!#REF!+'9.2 Н'!#REF!+'9.3 Н'!#REF!)/3</f>
        <v>#REF!</v>
      </c>
      <c r="D10" s="81" t="e">
        <f>('9.1 Н'!#REF!+'9.2 Н'!#REF!+'9.3 Н'!#REF!)/3</f>
        <v>#REF!</v>
      </c>
      <c r="E10" s="81">
        <f>('9.1 Н'!E10+'9.2 Н'!E10+'9.3 Н'!E10)/3</f>
        <v>0</v>
      </c>
      <c r="F10" s="81">
        <f>('9.1 Н'!F10+'9.2 Н'!F10+'9.3 Н'!F10)/3</f>
        <v>0</v>
      </c>
      <c r="G10" s="81">
        <f>('9.1 Н'!G10+'9.2 Н'!G10+'9.3 Н'!G10)/3</f>
        <v>0</v>
      </c>
      <c r="H10" s="81">
        <f>('9.1 Н'!H10+'9.2 Н'!H10+'9.3 Н'!H10)/3</f>
        <v>0</v>
      </c>
      <c r="I10" s="81">
        <f>('9.1 Н'!I10+'9.2 Н'!I10+'9.3 Н'!I10)/3</f>
        <v>0</v>
      </c>
      <c r="J10" s="81">
        <f>('9.1 Н'!J10+'9.2 Н'!J10+'9.3 Н'!J10)/3</f>
        <v>0</v>
      </c>
      <c r="K10" s="81">
        <f>('9.1 Н'!K10+'9.2 Н'!K10+'9.3 Н'!K10)/3</f>
        <v>0</v>
      </c>
      <c r="L10" s="81">
        <f>('9.1 Н'!L10+'9.2 Н'!L10+'9.3 Н'!L10)/3</f>
        <v>0</v>
      </c>
      <c r="M10" s="81">
        <f>('9.1 Н'!M10+'9.2 Н'!M10+'9.3 Н'!M10)/3</f>
        <v>0</v>
      </c>
      <c r="N10" s="81">
        <f>('9.1 Н'!N10+'9.2 Н'!N10+'9.3 Н'!N10)/3</f>
        <v>0</v>
      </c>
      <c r="O10" s="81">
        <f>('9.1 Н'!O10+'9.2 Н'!O10+'9.3 Н'!O10)/3</f>
        <v>0</v>
      </c>
      <c r="P10" s="81">
        <f>('9.1 Н'!P10+'9.2 Н'!P10+'9.3 Н'!P10)/3</f>
        <v>0</v>
      </c>
      <c r="Q10" s="81">
        <f>('9.1 Н'!Q10+'9.2 Н'!Q10+'9.3 Н'!Q10)/3</f>
        <v>0</v>
      </c>
      <c r="R10" s="81">
        <f>('9.1 Н'!B10+'9.2 Н'!B10+'9.3 Н'!B10)/3</f>
        <v>0.59358546095338183</v>
      </c>
    </row>
    <row r="11" spans="1:18" ht="15.75" x14ac:dyDescent="0.25">
      <c r="A11" s="77">
        <v>10</v>
      </c>
      <c r="B11" s="77" t="s">
        <v>10</v>
      </c>
      <c r="C11" s="81" t="e">
        <f>('9.1 Н'!#REF!+'9.2 Н'!#REF!+'9.3 Н'!#REF!)/3</f>
        <v>#REF!</v>
      </c>
      <c r="D11" s="81" t="e">
        <f>('9.1 Н'!#REF!+'9.2 Н'!#REF!+'9.3 Н'!#REF!)/3</f>
        <v>#REF!</v>
      </c>
      <c r="E11" s="81">
        <f>('9.1 Н'!E11+'9.2 Н'!E11+'9.3 Н'!E11)/3</f>
        <v>0</v>
      </c>
      <c r="F11" s="81">
        <f>('9.1 Н'!F11+'9.2 Н'!F11+'9.3 Н'!F11)/3</f>
        <v>0</v>
      </c>
      <c r="G11" s="81">
        <f>('9.1 Н'!G11+'9.2 Н'!G11+'9.3 Н'!G11)/3</f>
        <v>0</v>
      </c>
      <c r="H11" s="81">
        <f>('9.1 Н'!H11+'9.2 Н'!H11+'9.3 Н'!H11)/3</f>
        <v>0</v>
      </c>
      <c r="I11" s="81">
        <f>('9.1 Н'!I11+'9.2 Н'!I11+'9.3 Н'!I11)/3</f>
        <v>0</v>
      </c>
      <c r="J11" s="81">
        <f>('9.1 Н'!J11+'9.2 Н'!J11+'9.3 Н'!J11)/3</f>
        <v>0</v>
      </c>
      <c r="K11" s="81">
        <f>('9.1 Н'!K11+'9.2 Н'!K11+'9.3 Н'!K11)/3</f>
        <v>0</v>
      </c>
      <c r="L11" s="81">
        <f>('9.1 Н'!L11+'9.2 Н'!L11+'9.3 Н'!L11)/3</f>
        <v>0</v>
      </c>
      <c r="M11" s="81">
        <f>('9.1 Н'!M11+'9.2 Н'!M11+'9.3 Н'!M11)/3</f>
        <v>0</v>
      </c>
      <c r="N11" s="81">
        <f>('9.1 Н'!N11+'9.2 Н'!N11+'9.3 Н'!N11)/3</f>
        <v>0</v>
      </c>
      <c r="O11" s="81">
        <f>('9.1 Н'!O11+'9.2 Н'!O11+'9.3 Н'!O11)/3</f>
        <v>0</v>
      </c>
      <c r="P11" s="81">
        <f>('9.1 Н'!P11+'9.2 Н'!P11+'9.3 Н'!P11)/3</f>
        <v>0</v>
      </c>
      <c r="Q11" s="81">
        <f>('9.1 Н'!Q11+'9.2 Н'!Q11+'9.3 Н'!Q11)/3</f>
        <v>0</v>
      </c>
      <c r="R11" s="81">
        <f>('9.1 Н'!B11+'9.2 Н'!B11+'9.3 Н'!B11)/3</f>
        <v>0.53931236569544982</v>
      </c>
    </row>
    <row r="12" spans="1:18" ht="15.75" x14ac:dyDescent="0.25">
      <c r="A12" s="77">
        <v>11</v>
      </c>
      <c r="B12" s="77" t="s">
        <v>11</v>
      </c>
      <c r="C12" s="81" t="e">
        <f>('9.1 Н'!#REF!+'9.2 Н'!#REF!+'9.3 Н'!#REF!)/3</f>
        <v>#REF!</v>
      </c>
      <c r="D12" s="81" t="e">
        <f>('9.1 Н'!#REF!+'9.2 Н'!#REF!+'9.3 Н'!#REF!)/3</f>
        <v>#REF!</v>
      </c>
      <c r="E12" s="81">
        <f>('9.1 Н'!E12+'9.2 Н'!E12+'9.3 Н'!E12)/3</f>
        <v>0</v>
      </c>
      <c r="F12" s="81">
        <f>('9.1 Н'!F12+'9.2 Н'!F12+'9.3 Н'!F12)/3</f>
        <v>0</v>
      </c>
      <c r="G12" s="81">
        <f>('9.1 Н'!G12+'9.2 Н'!G12+'9.3 Н'!G12)/3</f>
        <v>0</v>
      </c>
      <c r="H12" s="81">
        <f>('9.1 Н'!H12+'9.2 Н'!H12+'9.3 Н'!H12)/3</f>
        <v>0</v>
      </c>
      <c r="I12" s="81">
        <f>('9.1 Н'!I12+'9.2 Н'!I12+'9.3 Н'!I12)/3</f>
        <v>0</v>
      </c>
      <c r="J12" s="81">
        <f>('9.1 Н'!J12+'9.2 Н'!J12+'9.3 Н'!J12)/3</f>
        <v>0</v>
      </c>
      <c r="K12" s="81">
        <f>('9.1 Н'!K12+'9.2 Н'!K12+'9.3 Н'!K12)/3</f>
        <v>0</v>
      </c>
      <c r="L12" s="81">
        <f>('9.1 Н'!L12+'9.2 Н'!L12+'9.3 Н'!L12)/3</f>
        <v>0</v>
      </c>
      <c r="M12" s="81">
        <f>('9.1 Н'!M12+'9.2 Н'!M12+'9.3 Н'!M12)/3</f>
        <v>0</v>
      </c>
      <c r="N12" s="81">
        <f>('9.1 Н'!N12+'9.2 Н'!N12+'9.3 Н'!N12)/3</f>
        <v>0</v>
      </c>
      <c r="O12" s="81">
        <f>('9.1 Н'!O12+'9.2 Н'!O12+'9.3 Н'!O12)/3</f>
        <v>0</v>
      </c>
      <c r="P12" s="81">
        <f>('9.1 Н'!P12+'9.2 Н'!P12+'9.3 Н'!P12)/3</f>
        <v>0</v>
      </c>
      <c r="Q12" s="81">
        <f>('9.1 Н'!Q12+'9.2 Н'!Q12+'9.3 Н'!Q12)/3</f>
        <v>0</v>
      </c>
      <c r="R12" s="81">
        <f>('9.1 Н'!B12+'9.2 Н'!B12+'9.3 Н'!B12)/3</f>
        <v>0.30524749533734663</v>
      </c>
    </row>
    <row r="13" spans="1:18" ht="15.75" x14ac:dyDescent="0.25">
      <c r="A13" s="77">
        <v>12</v>
      </c>
      <c r="B13" s="77" t="s">
        <v>12</v>
      </c>
      <c r="C13" s="81" t="e">
        <f>('9.1 Н'!#REF!+'9.2 Н'!#REF!+'9.3 Н'!#REF!)/3</f>
        <v>#REF!</v>
      </c>
      <c r="D13" s="81" t="e">
        <f>('9.1 Н'!#REF!+'9.2 Н'!#REF!+'9.3 Н'!#REF!)/3</f>
        <v>#REF!</v>
      </c>
      <c r="E13" s="81">
        <f>('9.1 Н'!E13+'9.2 Н'!E13+'9.3 Н'!E13)/3</f>
        <v>0</v>
      </c>
      <c r="F13" s="81">
        <f>('9.1 Н'!F13+'9.2 Н'!F13+'9.3 Н'!F13)/3</f>
        <v>0</v>
      </c>
      <c r="G13" s="81">
        <f>('9.1 Н'!G13+'9.2 Н'!G13+'9.3 Н'!G13)/3</f>
        <v>0</v>
      </c>
      <c r="H13" s="81">
        <f>('9.1 Н'!H13+'9.2 Н'!H13+'9.3 Н'!H13)/3</f>
        <v>0</v>
      </c>
      <c r="I13" s="81">
        <f>('9.1 Н'!I13+'9.2 Н'!I13+'9.3 Н'!I13)/3</f>
        <v>0</v>
      </c>
      <c r="J13" s="81">
        <f>('9.1 Н'!J13+'9.2 Н'!J13+'9.3 Н'!J13)/3</f>
        <v>0</v>
      </c>
      <c r="K13" s="81">
        <f>('9.1 Н'!K13+'9.2 Н'!K13+'9.3 Н'!K13)/3</f>
        <v>0</v>
      </c>
      <c r="L13" s="81">
        <f>('9.1 Н'!L13+'9.2 Н'!L13+'9.3 Н'!L13)/3</f>
        <v>0</v>
      </c>
      <c r="M13" s="81">
        <f>('9.1 Н'!M13+'9.2 Н'!M13+'9.3 Н'!M13)/3</f>
        <v>0</v>
      </c>
      <c r="N13" s="81">
        <f>('9.1 Н'!N13+'9.2 Н'!N13+'9.3 Н'!N13)/3</f>
        <v>0</v>
      </c>
      <c r="O13" s="81">
        <f>('9.1 Н'!O13+'9.2 Н'!O13+'9.3 Н'!O13)/3</f>
        <v>0</v>
      </c>
      <c r="P13" s="81">
        <f>('9.1 Н'!P13+'9.2 Н'!P13+'9.3 Н'!P13)/3</f>
        <v>0</v>
      </c>
      <c r="Q13" s="81">
        <f>('9.1 Н'!Q13+'9.2 Н'!Q13+'9.3 Н'!Q13)/3</f>
        <v>0</v>
      </c>
      <c r="R13" s="81">
        <f>('9.1 Н'!B13+'9.2 Н'!B13+'9.3 Н'!B13)/3</f>
        <v>0.25142097667493274</v>
      </c>
    </row>
    <row r="14" spans="1:18" ht="15.75" x14ac:dyDescent="0.25">
      <c r="A14" s="77">
        <v>13</v>
      </c>
      <c r="B14" s="77" t="s">
        <v>13</v>
      </c>
      <c r="C14" s="81" t="e">
        <f>('9.1 Н'!#REF!+'9.2 Н'!#REF!+'9.3 Н'!#REF!)/3</f>
        <v>#REF!</v>
      </c>
      <c r="D14" s="81" t="e">
        <f>('9.1 Н'!#REF!+'9.2 Н'!#REF!+'9.3 Н'!#REF!)/3</f>
        <v>#REF!</v>
      </c>
      <c r="E14" s="81">
        <f>('9.1 Н'!E14+'9.2 Н'!E14+'9.3 Н'!E14)/3</f>
        <v>0</v>
      </c>
      <c r="F14" s="81">
        <f>('9.1 Н'!F14+'9.2 Н'!F14+'9.3 Н'!F14)/3</f>
        <v>0</v>
      </c>
      <c r="G14" s="81">
        <f>('9.1 Н'!G14+'9.2 Н'!G14+'9.3 Н'!G14)/3</f>
        <v>0</v>
      </c>
      <c r="H14" s="81">
        <f>('9.1 Н'!H14+'9.2 Н'!H14+'9.3 Н'!H14)/3</f>
        <v>0</v>
      </c>
      <c r="I14" s="81">
        <f>('9.1 Н'!I14+'9.2 Н'!I14+'9.3 Н'!I14)/3</f>
        <v>0</v>
      </c>
      <c r="J14" s="81">
        <f>('9.1 Н'!J14+'9.2 Н'!J14+'9.3 Н'!J14)/3</f>
        <v>0</v>
      </c>
      <c r="K14" s="81">
        <f>('9.1 Н'!K14+'9.2 Н'!K14+'9.3 Н'!K14)/3</f>
        <v>0</v>
      </c>
      <c r="L14" s="81">
        <f>('9.1 Н'!L14+'9.2 Н'!L14+'9.3 Н'!L14)/3</f>
        <v>0</v>
      </c>
      <c r="M14" s="81">
        <f>('9.1 Н'!M14+'9.2 Н'!M14+'9.3 Н'!M14)/3</f>
        <v>0</v>
      </c>
      <c r="N14" s="81">
        <f>('9.1 Н'!N14+'9.2 Н'!N14+'9.3 Н'!N14)/3</f>
        <v>0</v>
      </c>
      <c r="O14" s="81">
        <f>('9.1 Н'!O14+'9.2 Н'!O14+'9.3 Н'!O14)/3</f>
        <v>0</v>
      </c>
      <c r="P14" s="81">
        <f>('9.1 Н'!P14+'9.2 Н'!P14+'9.3 Н'!P14)/3</f>
        <v>0</v>
      </c>
      <c r="Q14" s="81">
        <f>('9.1 Н'!Q14+'9.2 Н'!Q14+'9.3 Н'!Q14)/3</f>
        <v>0</v>
      </c>
      <c r="R14" s="81">
        <f>('9.1 Н'!B14+'9.2 Н'!B14+'9.3 Н'!B14)/3</f>
        <v>0.34983729621240062</v>
      </c>
    </row>
    <row r="15" spans="1:18" ht="15.75" x14ac:dyDescent="0.25">
      <c r="A15" s="77">
        <v>14</v>
      </c>
      <c r="B15" s="77" t="s">
        <v>14</v>
      </c>
      <c r="C15" s="81" t="e">
        <f>('9.1 Н'!#REF!+'9.2 Н'!#REF!+'9.3 Н'!#REF!)/3</f>
        <v>#REF!</v>
      </c>
      <c r="D15" s="81" t="e">
        <f>('9.1 Н'!#REF!+'9.2 Н'!#REF!+'9.3 Н'!#REF!)/3</f>
        <v>#REF!</v>
      </c>
      <c r="E15" s="81">
        <f>('9.1 Н'!E15+'9.2 Н'!E15+'9.3 Н'!E15)/3</f>
        <v>0</v>
      </c>
      <c r="F15" s="81">
        <f>('9.1 Н'!F15+'9.2 Н'!F15+'9.3 Н'!F15)/3</f>
        <v>0</v>
      </c>
      <c r="G15" s="81">
        <f>('9.1 Н'!G15+'9.2 Н'!G15+'9.3 Н'!G15)/3</f>
        <v>0</v>
      </c>
      <c r="H15" s="81">
        <f>('9.1 Н'!H15+'9.2 Н'!H15+'9.3 Н'!H15)/3</f>
        <v>0</v>
      </c>
      <c r="I15" s="81">
        <f>('9.1 Н'!I15+'9.2 Н'!I15+'9.3 Н'!I15)/3</f>
        <v>0</v>
      </c>
      <c r="J15" s="81">
        <f>('9.1 Н'!J15+'9.2 Н'!J15+'9.3 Н'!J15)/3</f>
        <v>0</v>
      </c>
      <c r="K15" s="81">
        <f>('9.1 Н'!K15+'9.2 Н'!K15+'9.3 Н'!K15)/3</f>
        <v>0</v>
      </c>
      <c r="L15" s="81">
        <f>('9.1 Н'!L15+'9.2 Н'!L15+'9.3 Н'!L15)/3</f>
        <v>0</v>
      </c>
      <c r="M15" s="81">
        <f>('9.1 Н'!M15+'9.2 Н'!M15+'9.3 Н'!M15)/3</f>
        <v>0</v>
      </c>
      <c r="N15" s="81">
        <f>('9.1 Н'!N15+'9.2 Н'!N15+'9.3 Н'!N15)/3</f>
        <v>0</v>
      </c>
      <c r="O15" s="81">
        <f>('9.1 Н'!O15+'9.2 Н'!O15+'9.3 Н'!O15)/3</f>
        <v>0</v>
      </c>
      <c r="P15" s="81">
        <f>('9.1 Н'!P15+'9.2 Н'!P15+'9.3 Н'!P15)/3</f>
        <v>0</v>
      </c>
      <c r="Q15" s="81">
        <f>('9.1 Н'!Q15+'9.2 Н'!Q15+'9.3 Н'!Q15)/3</f>
        <v>0</v>
      </c>
      <c r="R15" s="81">
        <f>('9.1 Н'!B15+'9.2 Н'!B15+'9.3 Н'!B15)/3</f>
        <v>0.35518834925425652</v>
      </c>
    </row>
    <row r="16" spans="1:18" ht="15.75" x14ac:dyDescent="0.25">
      <c r="A16" s="77">
        <v>15</v>
      </c>
      <c r="B16" s="77" t="s">
        <v>15</v>
      </c>
      <c r="C16" s="81" t="e">
        <f>('9.1 Н'!#REF!+'9.2 Н'!#REF!+'9.3 Н'!#REF!)/3</f>
        <v>#REF!</v>
      </c>
      <c r="D16" s="81" t="e">
        <f>('9.1 Н'!#REF!+'9.2 Н'!#REF!+'9.3 Н'!#REF!)/3</f>
        <v>#REF!</v>
      </c>
      <c r="E16" s="81">
        <f>('9.1 Н'!E16+'9.2 Н'!E16+'9.3 Н'!E16)/3</f>
        <v>0</v>
      </c>
      <c r="F16" s="81">
        <f>('9.1 Н'!F16+'9.2 Н'!F16+'9.3 Н'!F16)/3</f>
        <v>0</v>
      </c>
      <c r="G16" s="81">
        <f>('9.1 Н'!G16+'9.2 Н'!G16+'9.3 Н'!G16)/3</f>
        <v>0</v>
      </c>
      <c r="H16" s="81">
        <f>('9.1 Н'!H16+'9.2 Н'!H16+'9.3 Н'!H16)/3</f>
        <v>0</v>
      </c>
      <c r="I16" s="81">
        <f>('9.1 Н'!I16+'9.2 Н'!I16+'9.3 Н'!I16)/3</f>
        <v>0</v>
      </c>
      <c r="J16" s="81">
        <f>('9.1 Н'!J16+'9.2 Н'!J16+'9.3 Н'!J16)/3</f>
        <v>0</v>
      </c>
      <c r="K16" s="81">
        <f>('9.1 Н'!K16+'9.2 Н'!K16+'9.3 Н'!K16)/3</f>
        <v>0</v>
      </c>
      <c r="L16" s="81">
        <f>('9.1 Н'!L16+'9.2 Н'!L16+'9.3 Н'!L16)/3</f>
        <v>0</v>
      </c>
      <c r="M16" s="81">
        <f>('9.1 Н'!M16+'9.2 Н'!M16+'9.3 Н'!M16)/3</f>
        <v>0</v>
      </c>
      <c r="N16" s="81">
        <f>('9.1 Н'!N16+'9.2 Н'!N16+'9.3 Н'!N16)/3</f>
        <v>0</v>
      </c>
      <c r="O16" s="81">
        <f>('9.1 Н'!O16+'9.2 Н'!O16+'9.3 Н'!O16)/3</f>
        <v>0</v>
      </c>
      <c r="P16" s="81">
        <f>('9.1 Н'!P16+'9.2 Н'!P16+'9.3 Н'!P16)/3</f>
        <v>0</v>
      </c>
      <c r="Q16" s="81">
        <f>('9.1 Н'!Q16+'9.2 Н'!Q16+'9.3 Н'!Q16)/3</f>
        <v>0</v>
      </c>
      <c r="R16" s="81">
        <f>('9.1 Н'!B16+'9.2 Н'!B16+'9.3 Н'!B16)/3</f>
        <v>0.26046147324846008</v>
      </c>
    </row>
    <row r="17" spans="1:18" ht="15.75" x14ac:dyDescent="0.25">
      <c r="A17" s="77">
        <v>16</v>
      </c>
      <c r="B17" s="77" t="s">
        <v>16</v>
      </c>
      <c r="C17" s="81" t="e">
        <f>('9.1 Н'!#REF!+'9.2 Н'!#REF!+'9.3 Н'!#REF!)/3</f>
        <v>#REF!</v>
      </c>
      <c r="D17" s="81" t="e">
        <f>('9.1 Н'!#REF!+'9.2 Н'!#REF!+'9.3 Н'!#REF!)/3</f>
        <v>#REF!</v>
      </c>
      <c r="E17" s="81">
        <f>('9.1 Н'!E17+'9.2 Н'!E17+'9.3 Н'!E17)/3</f>
        <v>0</v>
      </c>
      <c r="F17" s="81">
        <f>('9.1 Н'!F17+'9.2 Н'!F17+'9.3 Н'!F17)/3</f>
        <v>0</v>
      </c>
      <c r="G17" s="81">
        <f>('9.1 Н'!G17+'9.2 Н'!G17+'9.3 Н'!G17)/3</f>
        <v>0</v>
      </c>
      <c r="H17" s="81">
        <f>('9.1 Н'!H17+'9.2 Н'!H17+'9.3 Н'!H17)/3</f>
        <v>0</v>
      </c>
      <c r="I17" s="81">
        <f>('9.1 Н'!I17+'9.2 Н'!I17+'9.3 Н'!I17)/3</f>
        <v>0</v>
      </c>
      <c r="J17" s="81">
        <f>('9.1 Н'!J17+'9.2 Н'!J17+'9.3 Н'!J17)/3</f>
        <v>0</v>
      </c>
      <c r="K17" s="81">
        <f>('9.1 Н'!K17+'9.2 Н'!K17+'9.3 Н'!K17)/3</f>
        <v>0</v>
      </c>
      <c r="L17" s="81">
        <f>('9.1 Н'!L17+'9.2 Н'!L17+'9.3 Н'!L17)/3</f>
        <v>0</v>
      </c>
      <c r="M17" s="81">
        <f>('9.1 Н'!M17+'9.2 Н'!M17+'9.3 Н'!M17)/3</f>
        <v>0</v>
      </c>
      <c r="N17" s="81">
        <f>('9.1 Н'!N17+'9.2 Н'!N17+'9.3 Н'!N17)/3</f>
        <v>0</v>
      </c>
      <c r="O17" s="81">
        <f>('9.1 Н'!O17+'9.2 Н'!O17+'9.3 Н'!O17)/3</f>
        <v>0</v>
      </c>
      <c r="P17" s="81">
        <f>('9.1 Н'!P17+'9.2 Н'!P17+'9.3 Н'!P17)/3</f>
        <v>0</v>
      </c>
      <c r="Q17" s="81">
        <f>('9.1 Н'!Q17+'9.2 Н'!Q17+'9.3 Н'!Q17)/3</f>
        <v>0</v>
      </c>
      <c r="R17" s="81">
        <f>('9.1 Н'!B17+'9.2 Н'!B17+'9.3 Н'!B17)/3</f>
        <v>0.42012902197595353</v>
      </c>
    </row>
    <row r="18" spans="1:18" ht="15.75" x14ac:dyDescent="0.25">
      <c r="A18" s="77">
        <v>17</v>
      </c>
      <c r="B18" s="77" t="s">
        <v>17</v>
      </c>
      <c r="C18" s="81" t="e">
        <f>('9.1 Н'!#REF!+'9.2 Н'!#REF!+'9.3 Н'!#REF!)/3</f>
        <v>#REF!</v>
      </c>
      <c r="D18" s="81" t="e">
        <f>('9.1 Н'!#REF!+'9.2 Н'!#REF!+'9.3 Н'!#REF!)/3</f>
        <v>#REF!</v>
      </c>
      <c r="E18" s="81">
        <f>('9.1 Н'!E18+'9.2 Н'!E18+'9.3 Н'!E18)/3</f>
        <v>0</v>
      </c>
      <c r="F18" s="81">
        <f>('9.1 Н'!F18+'9.2 Н'!F18+'9.3 Н'!F18)/3</f>
        <v>0</v>
      </c>
      <c r="G18" s="81">
        <f>('9.1 Н'!G18+'9.2 Н'!G18+'9.3 Н'!G18)/3</f>
        <v>0</v>
      </c>
      <c r="H18" s="81">
        <f>('9.1 Н'!H18+'9.2 Н'!H18+'9.3 Н'!H18)/3</f>
        <v>0</v>
      </c>
      <c r="I18" s="81">
        <f>('9.1 Н'!I18+'9.2 Н'!I18+'9.3 Н'!I18)/3</f>
        <v>0</v>
      </c>
      <c r="J18" s="81">
        <f>('9.1 Н'!J18+'9.2 Н'!J18+'9.3 Н'!J18)/3</f>
        <v>0</v>
      </c>
      <c r="K18" s="81">
        <f>('9.1 Н'!K18+'9.2 Н'!K18+'9.3 Н'!K18)/3</f>
        <v>0</v>
      </c>
      <c r="L18" s="81">
        <f>('9.1 Н'!L18+'9.2 Н'!L18+'9.3 Н'!L18)/3</f>
        <v>0</v>
      </c>
      <c r="M18" s="81">
        <f>('9.1 Н'!M18+'9.2 Н'!M18+'9.3 Н'!M18)/3</f>
        <v>0</v>
      </c>
      <c r="N18" s="81">
        <f>('9.1 Н'!N18+'9.2 Н'!N18+'9.3 Н'!N18)/3</f>
        <v>0</v>
      </c>
      <c r="O18" s="81">
        <f>('9.1 Н'!O18+'9.2 Н'!O18+'9.3 Н'!O18)/3</f>
        <v>0</v>
      </c>
      <c r="P18" s="81">
        <f>('9.1 Н'!P18+'9.2 Н'!P18+'9.3 Н'!P18)/3</f>
        <v>0</v>
      </c>
      <c r="Q18" s="81">
        <f>('9.1 Н'!Q18+'9.2 Н'!Q18+'9.3 Н'!Q18)/3</f>
        <v>0</v>
      </c>
      <c r="R18" s="81">
        <f>('9.1 Н'!B18+'9.2 Н'!B18+'9.3 Н'!B18)/3</f>
        <v>0.25061668656101482</v>
      </c>
    </row>
    <row r="19" spans="1:18" ht="15.75" x14ac:dyDescent="0.25">
      <c r="A19" s="77">
        <v>18</v>
      </c>
      <c r="B19" s="77" t="s">
        <v>18</v>
      </c>
      <c r="C19" s="81" t="e">
        <f>('9.1 Н'!#REF!+'9.2 Н'!#REF!+'9.3 Н'!#REF!)/3</f>
        <v>#REF!</v>
      </c>
      <c r="D19" s="81" t="e">
        <f>('9.1 Н'!#REF!+'9.2 Н'!#REF!+'9.3 Н'!#REF!)/3</f>
        <v>#REF!</v>
      </c>
      <c r="E19" s="81">
        <f>('9.1 Н'!E19+'9.2 Н'!E19+'9.3 Н'!E19)/3</f>
        <v>0</v>
      </c>
      <c r="F19" s="81">
        <f>('9.1 Н'!F19+'9.2 Н'!F19+'9.3 Н'!F19)/3</f>
        <v>0</v>
      </c>
      <c r="G19" s="81">
        <f>('9.1 Н'!G19+'9.2 Н'!G19+'9.3 Н'!G19)/3</f>
        <v>0</v>
      </c>
      <c r="H19" s="81">
        <f>('9.1 Н'!H19+'9.2 Н'!H19+'9.3 Н'!H19)/3</f>
        <v>0</v>
      </c>
      <c r="I19" s="81">
        <f>('9.1 Н'!I19+'9.2 Н'!I19+'9.3 Н'!I19)/3</f>
        <v>0</v>
      </c>
      <c r="J19" s="81">
        <f>('9.1 Н'!J19+'9.2 Н'!J19+'9.3 Н'!J19)/3</f>
        <v>0</v>
      </c>
      <c r="K19" s="81">
        <f>('9.1 Н'!K19+'9.2 Н'!K19+'9.3 Н'!K19)/3</f>
        <v>0</v>
      </c>
      <c r="L19" s="81">
        <f>('9.1 Н'!L19+'9.2 Н'!L19+'9.3 Н'!L19)/3</f>
        <v>0</v>
      </c>
      <c r="M19" s="81">
        <f>('9.1 Н'!M19+'9.2 Н'!M19+'9.3 Н'!M19)/3</f>
        <v>0</v>
      </c>
      <c r="N19" s="81">
        <f>('9.1 Н'!N19+'9.2 Н'!N19+'9.3 Н'!N19)/3</f>
        <v>0</v>
      </c>
      <c r="O19" s="81">
        <f>('9.1 Н'!O19+'9.2 Н'!O19+'9.3 Н'!O19)/3</f>
        <v>0</v>
      </c>
      <c r="P19" s="81">
        <f>('9.1 Н'!P19+'9.2 Н'!P19+'9.3 Н'!P19)/3</f>
        <v>0</v>
      </c>
      <c r="Q19" s="81">
        <f>('9.1 Н'!Q19+'9.2 Н'!Q19+'9.3 Н'!Q19)/3</f>
        <v>0</v>
      </c>
      <c r="R19" s="81">
        <f>('9.1 Н'!B19+'9.2 Н'!B19+'9.3 Н'!B19)/3</f>
        <v>0.64405692161771844</v>
      </c>
    </row>
    <row r="20" spans="1:18" ht="15.75" x14ac:dyDescent="0.25">
      <c r="A20" s="77">
        <v>19</v>
      </c>
      <c r="B20" s="77" t="s">
        <v>19</v>
      </c>
      <c r="C20" s="81" t="e">
        <f>('9.1 Н'!#REF!+'9.2 Н'!#REF!+'9.3 Н'!#REF!)/3</f>
        <v>#REF!</v>
      </c>
      <c r="D20" s="81" t="e">
        <f>('9.1 Н'!#REF!+'9.2 Н'!#REF!+'9.3 Н'!#REF!)/3</f>
        <v>#REF!</v>
      </c>
      <c r="E20" s="81">
        <f>('9.1 Н'!E20+'9.2 Н'!E20+'9.3 Н'!E20)/3</f>
        <v>0</v>
      </c>
      <c r="F20" s="81">
        <f>('9.1 Н'!F20+'9.2 Н'!F20+'9.3 Н'!F20)/3</f>
        <v>0</v>
      </c>
      <c r="G20" s="81">
        <f>('9.1 Н'!G20+'9.2 Н'!G20+'9.3 Н'!G20)/3</f>
        <v>0</v>
      </c>
      <c r="H20" s="81">
        <f>('9.1 Н'!H20+'9.2 Н'!H20+'9.3 Н'!H20)/3</f>
        <v>0</v>
      </c>
      <c r="I20" s="81">
        <f>('9.1 Н'!I20+'9.2 Н'!I20+'9.3 Н'!I20)/3</f>
        <v>0</v>
      </c>
      <c r="J20" s="81">
        <f>('9.1 Н'!J20+'9.2 Н'!J20+'9.3 Н'!J20)/3</f>
        <v>0</v>
      </c>
      <c r="K20" s="81">
        <f>('9.1 Н'!K20+'9.2 Н'!K20+'9.3 Н'!K20)/3</f>
        <v>0</v>
      </c>
      <c r="L20" s="81">
        <f>('9.1 Н'!L20+'9.2 Н'!L20+'9.3 Н'!L20)/3</f>
        <v>0</v>
      </c>
      <c r="M20" s="81">
        <f>('9.1 Н'!M20+'9.2 Н'!M20+'9.3 Н'!M20)/3</f>
        <v>0</v>
      </c>
      <c r="N20" s="81">
        <f>('9.1 Н'!N20+'9.2 Н'!N20+'9.3 Н'!N20)/3</f>
        <v>0</v>
      </c>
      <c r="O20" s="81">
        <f>('9.1 Н'!O20+'9.2 Н'!O20+'9.3 Н'!O20)/3</f>
        <v>0</v>
      </c>
      <c r="P20" s="81">
        <f>('9.1 Н'!P20+'9.2 Н'!P20+'9.3 Н'!P20)/3</f>
        <v>0</v>
      </c>
      <c r="Q20" s="81">
        <f>('9.1 Н'!Q20+'9.2 Н'!Q20+'9.3 Н'!Q20)/3</f>
        <v>0</v>
      </c>
      <c r="R20" s="81">
        <f>('9.1 Н'!B20+'9.2 Н'!B20+'9.3 Н'!B20)/3</f>
        <v>0.27581708339053196</v>
      </c>
    </row>
    <row r="21" spans="1:18" ht="15.75" x14ac:dyDescent="0.25">
      <c r="A21" s="77">
        <v>20</v>
      </c>
      <c r="B21" s="77" t="s">
        <v>20</v>
      </c>
      <c r="C21" s="81" t="e">
        <f>('9.1 Н'!#REF!+'9.2 Н'!#REF!+'9.3 Н'!#REF!)/3</f>
        <v>#REF!</v>
      </c>
      <c r="D21" s="81" t="e">
        <f>('9.1 Н'!#REF!+'9.2 Н'!#REF!+'9.3 Н'!#REF!)/3</f>
        <v>#REF!</v>
      </c>
      <c r="E21" s="81">
        <f>('9.1 Н'!E21+'9.2 Н'!E21+'9.3 Н'!E21)/3</f>
        <v>0</v>
      </c>
      <c r="F21" s="81">
        <f>('9.1 Н'!F21+'9.2 Н'!F21+'9.3 Н'!F21)/3</f>
        <v>0</v>
      </c>
      <c r="G21" s="81">
        <f>('9.1 Н'!G21+'9.2 Н'!G21+'9.3 Н'!G21)/3</f>
        <v>0</v>
      </c>
      <c r="H21" s="81">
        <f>('9.1 Н'!H21+'9.2 Н'!H21+'9.3 Н'!H21)/3</f>
        <v>0</v>
      </c>
      <c r="I21" s="81">
        <f>('9.1 Н'!I21+'9.2 Н'!I21+'9.3 Н'!I21)/3</f>
        <v>0</v>
      </c>
      <c r="J21" s="81">
        <f>('9.1 Н'!J21+'9.2 Н'!J21+'9.3 Н'!J21)/3</f>
        <v>0</v>
      </c>
      <c r="K21" s="81">
        <f>('9.1 Н'!K21+'9.2 Н'!K21+'9.3 Н'!K21)/3</f>
        <v>0</v>
      </c>
      <c r="L21" s="81">
        <f>('9.1 Н'!L21+'9.2 Н'!L21+'9.3 Н'!L21)/3</f>
        <v>0</v>
      </c>
      <c r="M21" s="81">
        <f>('9.1 Н'!M21+'9.2 Н'!M21+'9.3 Н'!M21)/3</f>
        <v>0</v>
      </c>
      <c r="N21" s="81">
        <f>('9.1 Н'!N21+'9.2 Н'!N21+'9.3 Н'!N21)/3</f>
        <v>0</v>
      </c>
      <c r="O21" s="81">
        <f>('9.1 Н'!O21+'9.2 Н'!O21+'9.3 Н'!O21)/3</f>
        <v>0</v>
      </c>
      <c r="P21" s="81">
        <f>('9.1 Н'!P21+'9.2 Н'!P21+'9.3 Н'!P21)/3</f>
        <v>0</v>
      </c>
      <c r="Q21" s="81">
        <f>('9.1 Н'!Q21+'9.2 Н'!Q21+'9.3 Н'!Q21)/3</f>
        <v>0</v>
      </c>
      <c r="R21" s="81">
        <f>('9.1 Н'!B21+'9.2 Н'!B21+'9.3 Н'!B21)/3</f>
        <v>0.28627606671134315</v>
      </c>
    </row>
    <row r="22" spans="1:18" ht="15.75" x14ac:dyDescent="0.25">
      <c r="A22" s="77">
        <v>21</v>
      </c>
      <c r="B22" s="77" t="s">
        <v>21</v>
      </c>
      <c r="C22" s="81" t="e">
        <f>('9.1 Н'!#REF!+'9.2 Н'!#REF!+'9.3 Н'!#REF!)/3</f>
        <v>#REF!</v>
      </c>
      <c r="D22" s="81" t="e">
        <f>('9.1 Н'!#REF!+'9.2 Н'!#REF!+'9.3 Н'!#REF!)/3</f>
        <v>#REF!</v>
      </c>
      <c r="E22" s="81">
        <f>('9.1 Н'!E22+'9.2 Н'!E22+'9.3 Н'!E22)/3</f>
        <v>0</v>
      </c>
      <c r="F22" s="81">
        <f>('9.1 Н'!F22+'9.2 Н'!F22+'9.3 Н'!F22)/3</f>
        <v>0</v>
      </c>
      <c r="G22" s="81">
        <f>('9.1 Н'!G22+'9.2 Н'!G22+'9.3 Н'!G22)/3</f>
        <v>0</v>
      </c>
      <c r="H22" s="81">
        <f>('9.1 Н'!H22+'9.2 Н'!H22+'9.3 Н'!H22)/3</f>
        <v>0</v>
      </c>
      <c r="I22" s="81">
        <f>('9.1 Н'!I22+'9.2 Н'!I22+'9.3 Н'!I22)/3</f>
        <v>0</v>
      </c>
      <c r="J22" s="81">
        <f>('9.1 Н'!J22+'9.2 Н'!J22+'9.3 Н'!J22)/3</f>
        <v>0</v>
      </c>
      <c r="K22" s="81">
        <f>('9.1 Н'!K22+'9.2 Н'!K22+'9.3 Н'!K22)/3</f>
        <v>0</v>
      </c>
      <c r="L22" s="81">
        <f>('9.1 Н'!L22+'9.2 Н'!L22+'9.3 Н'!L22)/3</f>
        <v>0</v>
      </c>
      <c r="M22" s="81">
        <f>('9.1 Н'!M22+'9.2 Н'!M22+'9.3 Н'!M22)/3</f>
        <v>0</v>
      </c>
      <c r="N22" s="81">
        <f>('9.1 Н'!N22+'9.2 Н'!N22+'9.3 Н'!N22)/3</f>
        <v>0</v>
      </c>
      <c r="O22" s="81">
        <f>('9.1 Н'!O22+'9.2 Н'!O22+'9.3 Н'!O22)/3</f>
        <v>0</v>
      </c>
      <c r="P22" s="81">
        <f>('9.1 Н'!P22+'9.2 Н'!P22+'9.3 Н'!P22)/3</f>
        <v>0</v>
      </c>
      <c r="Q22" s="81">
        <f>('9.1 Н'!Q22+'9.2 Н'!Q22+'9.3 Н'!Q22)/3</f>
        <v>0</v>
      </c>
      <c r="R22" s="81">
        <f>('9.1 Н'!B22+'9.2 Н'!B22+'9.3 Н'!B22)/3</f>
        <v>0.49411032323557569</v>
      </c>
    </row>
    <row r="23" spans="1:18" ht="15.75" x14ac:dyDescent="0.25">
      <c r="A23" s="77">
        <v>22</v>
      </c>
      <c r="B23" s="77" t="s">
        <v>22</v>
      </c>
      <c r="C23" s="81" t="e">
        <f>('9.1 Н'!#REF!+'9.2 Н'!#REF!+'9.3 Н'!#REF!)/3</f>
        <v>#REF!</v>
      </c>
      <c r="D23" s="81" t="e">
        <f>('9.1 Н'!#REF!+'9.2 Н'!#REF!+'9.3 Н'!#REF!)/3</f>
        <v>#REF!</v>
      </c>
      <c r="E23" s="81">
        <f>('9.1 Н'!E23+'9.2 Н'!E23+'9.3 Н'!E23)/3</f>
        <v>0</v>
      </c>
      <c r="F23" s="81">
        <f>('9.1 Н'!F23+'9.2 Н'!F23+'9.3 Н'!F23)/3</f>
        <v>0</v>
      </c>
      <c r="G23" s="81">
        <f>('9.1 Н'!G23+'9.2 Н'!G23+'9.3 Н'!G23)/3</f>
        <v>0</v>
      </c>
      <c r="H23" s="81">
        <f>('9.1 Н'!H23+'9.2 Н'!H23+'9.3 Н'!H23)/3</f>
        <v>0</v>
      </c>
      <c r="I23" s="81">
        <f>('9.1 Н'!I23+'9.2 Н'!I23+'9.3 Н'!I23)/3</f>
        <v>0</v>
      </c>
      <c r="J23" s="81">
        <f>('9.1 Н'!J23+'9.2 Н'!J23+'9.3 Н'!J23)/3</f>
        <v>0</v>
      </c>
      <c r="K23" s="81">
        <f>('9.1 Н'!K23+'9.2 Н'!K23+'9.3 Н'!K23)/3</f>
        <v>0</v>
      </c>
      <c r="L23" s="81">
        <f>('9.1 Н'!L23+'9.2 Н'!L23+'9.3 Н'!L23)/3</f>
        <v>0</v>
      </c>
      <c r="M23" s="81">
        <f>('9.1 Н'!M23+'9.2 Н'!M23+'9.3 Н'!M23)/3</f>
        <v>0</v>
      </c>
      <c r="N23" s="81">
        <f>('9.1 Н'!N23+'9.2 Н'!N23+'9.3 Н'!N23)/3</f>
        <v>0</v>
      </c>
      <c r="O23" s="81">
        <f>('9.1 Н'!O23+'9.2 Н'!O23+'9.3 Н'!O23)/3</f>
        <v>0</v>
      </c>
      <c r="P23" s="81">
        <f>('9.1 Н'!P23+'9.2 Н'!P23+'9.3 Н'!P23)/3</f>
        <v>0</v>
      </c>
      <c r="Q23" s="81">
        <f>('9.1 Н'!Q23+'9.2 Н'!Q23+'9.3 Н'!Q23)/3</f>
        <v>0</v>
      </c>
      <c r="R23" s="81">
        <f>('9.1 Н'!B23+'9.2 Н'!B23+'9.3 Н'!B23)/3</f>
        <v>0.61007942464193976</v>
      </c>
    </row>
    <row r="24" spans="1:18" ht="15.75" x14ac:dyDescent="0.25">
      <c r="A24" s="77">
        <v>23</v>
      </c>
      <c r="B24" s="77" t="s">
        <v>23</v>
      </c>
      <c r="C24" s="81" t="e">
        <f>('9.1 Н'!#REF!+'9.2 Н'!#REF!+'9.3 Н'!#REF!)/3</f>
        <v>#REF!</v>
      </c>
      <c r="D24" s="81" t="e">
        <f>('9.1 Н'!#REF!+'9.2 Н'!#REF!+'9.3 Н'!#REF!)/3</f>
        <v>#REF!</v>
      </c>
      <c r="E24" s="81">
        <f>('9.1 Н'!E24+'9.2 Н'!E24+'9.3 Н'!E24)/3</f>
        <v>0</v>
      </c>
      <c r="F24" s="81">
        <f>('9.1 Н'!F24+'9.2 Н'!F24+'9.3 Н'!F24)/3</f>
        <v>0</v>
      </c>
      <c r="G24" s="81">
        <f>('9.1 Н'!G24+'9.2 Н'!G24+'9.3 Н'!G24)/3</f>
        <v>0</v>
      </c>
      <c r="H24" s="81">
        <f>('9.1 Н'!H24+'9.2 Н'!H24+'9.3 Н'!H24)/3</f>
        <v>0</v>
      </c>
      <c r="I24" s="81">
        <f>('9.1 Н'!I24+'9.2 Н'!I24+'9.3 Н'!I24)/3</f>
        <v>0</v>
      </c>
      <c r="J24" s="81">
        <f>('9.1 Н'!J24+'9.2 Н'!J24+'9.3 Н'!J24)/3</f>
        <v>0</v>
      </c>
      <c r="K24" s="81">
        <f>('9.1 Н'!K24+'9.2 Н'!K24+'9.3 Н'!K24)/3</f>
        <v>0</v>
      </c>
      <c r="L24" s="81">
        <f>('9.1 Н'!L24+'9.2 Н'!L24+'9.3 Н'!L24)/3</f>
        <v>0</v>
      </c>
      <c r="M24" s="81">
        <f>('9.1 Н'!M24+'9.2 Н'!M24+'9.3 Н'!M24)/3</f>
        <v>0</v>
      </c>
      <c r="N24" s="81">
        <f>('9.1 Н'!N24+'9.2 Н'!N24+'9.3 Н'!N24)/3</f>
        <v>0</v>
      </c>
      <c r="O24" s="81">
        <f>('9.1 Н'!O24+'9.2 Н'!O24+'9.3 Н'!O24)/3</f>
        <v>0</v>
      </c>
      <c r="P24" s="81">
        <f>('9.1 Н'!P24+'9.2 Н'!P24+'9.3 Н'!P24)/3</f>
        <v>0</v>
      </c>
      <c r="Q24" s="81">
        <f>('9.1 Н'!Q24+'9.2 Н'!Q24+'9.3 Н'!Q24)/3</f>
        <v>0</v>
      </c>
      <c r="R24" s="81">
        <f>('9.1 Н'!B24+'9.2 Н'!B24+'9.3 Н'!B24)/3</f>
        <v>0.38554188931671213</v>
      </c>
    </row>
    <row r="25" spans="1:18" ht="15.75" x14ac:dyDescent="0.25">
      <c r="A25" s="77">
        <v>24</v>
      </c>
      <c r="B25" s="77" t="s">
        <v>24</v>
      </c>
      <c r="C25" s="81" t="e">
        <f>('9.1 Н'!#REF!+'9.2 Н'!#REF!+'9.3 Н'!#REF!)/3</f>
        <v>#REF!</v>
      </c>
      <c r="D25" s="81" t="e">
        <f>('9.1 Н'!#REF!+'9.2 Н'!#REF!+'9.3 Н'!#REF!)/3</f>
        <v>#REF!</v>
      </c>
      <c r="E25" s="81">
        <f>('9.1 Н'!E25+'9.2 Н'!E25+'9.3 Н'!E25)/3</f>
        <v>0</v>
      </c>
      <c r="F25" s="81">
        <f>('9.1 Н'!F25+'9.2 Н'!F25+'9.3 Н'!F25)/3</f>
        <v>0</v>
      </c>
      <c r="G25" s="81">
        <f>('9.1 Н'!G25+'9.2 Н'!G25+'9.3 Н'!G25)/3</f>
        <v>0</v>
      </c>
      <c r="H25" s="81">
        <f>('9.1 Н'!H25+'9.2 Н'!H25+'9.3 Н'!H25)/3</f>
        <v>0</v>
      </c>
      <c r="I25" s="81">
        <f>('9.1 Н'!I25+'9.2 Н'!I25+'9.3 Н'!I25)/3</f>
        <v>0</v>
      </c>
      <c r="J25" s="81">
        <f>('9.1 Н'!J25+'9.2 Н'!J25+'9.3 Н'!J25)/3</f>
        <v>0</v>
      </c>
      <c r="K25" s="81">
        <f>('9.1 Н'!K25+'9.2 Н'!K25+'9.3 Н'!K25)/3</f>
        <v>0</v>
      </c>
      <c r="L25" s="81">
        <f>('9.1 Н'!L25+'9.2 Н'!L25+'9.3 Н'!L25)/3</f>
        <v>0</v>
      </c>
      <c r="M25" s="81">
        <f>('9.1 Н'!M25+'9.2 Н'!M25+'9.3 Н'!M25)/3</f>
        <v>0</v>
      </c>
      <c r="N25" s="81">
        <f>('9.1 Н'!N25+'9.2 Н'!N25+'9.3 Н'!N25)/3</f>
        <v>0</v>
      </c>
      <c r="O25" s="81">
        <f>('9.1 Н'!O25+'9.2 Н'!O25+'9.3 Н'!O25)/3</f>
        <v>0</v>
      </c>
      <c r="P25" s="81">
        <f>('9.1 Н'!P25+'9.2 Н'!P25+'9.3 Н'!P25)/3</f>
        <v>0</v>
      </c>
      <c r="Q25" s="81">
        <f>('9.1 Н'!Q25+'9.2 Н'!Q25+'9.3 Н'!Q25)/3</f>
        <v>0</v>
      </c>
      <c r="R25" s="81">
        <f>('9.1 Н'!B25+'9.2 Н'!B25+'9.3 Н'!B25)/3</f>
        <v>0.66851108564428541</v>
      </c>
    </row>
    <row r="26" spans="1:18" ht="15.75" x14ac:dyDescent="0.25">
      <c r="A26" s="77">
        <v>25</v>
      </c>
      <c r="B26" s="77" t="s">
        <v>25</v>
      </c>
      <c r="C26" s="81" t="e">
        <f>('9.1 Н'!#REF!+'9.2 Н'!#REF!+'9.3 Н'!#REF!)/3</f>
        <v>#REF!</v>
      </c>
      <c r="D26" s="81" t="e">
        <f>('9.1 Н'!#REF!+'9.2 Н'!#REF!+'9.3 Н'!#REF!)/3</f>
        <v>#REF!</v>
      </c>
      <c r="E26" s="81">
        <f>('9.1 Н'!E26+'9.2 Н'!E26+'9.3 Н'!E26)/3</f>
        <v>0</v>
      </c>
      <c r="F26" s="81">
        <f>('9.1 Н'!F26+'9.2 Н'!F26+'9.3 Н'!F26)/3</f>
        <v>0</v>
      </c>
      <c r="G26" s="81">
        <f>('9.1 Н'!G26+'9.2 Н'!G26+'9.3 Н'!G26)/3</f>
        <v>0</v>
      </c>
      <c r="H26" s="81">
        <f>('9.1 Н'!H26+'9.2 Н'!H26+'9.3 Н'!H26)/3</f>
        <v>0</v>
      </c>
      <c r="I26" s="81">
        <f>('9.1 Н'!I26+'9.2 Н'!I26+'9.3 Н'!I26)/3</f>
        <v>0</v>
      </c>
      <c r="J26" s="81">
        <f>('9.1 Н'!J26+'9.2 Н'!J26+'9.3 Н'!J26)/3</f>
        <v>0</v>
      </c>
      <c r="K26" s="81">
        <f>('9.1 Н'!K26+'9.2 Н'!K26+'9.3 Н'!K26)/3</f>
        <v>0</v>
      </c>
      <c r="L26" s="81">
        <f>('9.1 Н'!L26+'9.2 Н'!L26+'9.3 Н'!L26)/3</f>
        <v>0</v>
      </c>
      <c r="M26" s="81">
        <f>('9.1 Н'!M26+'9.2 Н'!M26+'9.3 Н'!M26)/3</f>
        <v>0</v>
      </c>
      <c r="N26" s="81">
        <f>('9.1 Н'!N26+'9.2 Н'!N26+'9.3 Н'!N26)/3</f>
        <v>0</v>
      </c>
      <c r="O26" s="81">
        <f>('9.1 Н'!O26+'9.2 Н'!O26+'9.3 Н'!O26)/3</f>
        <v>0</v>
      </c>
      <c r="P26" s="81">
        <f>('9.1 Н'!P26+'9.2 Н'!P26+'9.3 Н'!P26)/3</f>
        <v>0</v>
      </c>
      <c r="Q26" s="81">
        <f>('9.1 Н'!Q26+'9.2 Н'!Q26+'9.3 Н'!Q26)/3</f>
        <v>0</v>
      </c>
      <c r="R26" s="81">
        <f>('9.1 Н'!B26+'9.2 Н'!B26+'9.3 Н'!B26)/3</f>
        <v>0.31005662773814663</v>
      </c>
    </row>
    <row r="27" spans="1:18" ht="15.75" x14ac:dyDescent="0.25">
      <c r="A27" s="77">
        <v>26</v>
      </c>
      <c r="B27" s="77" t="s">
        <v>26</v>
      </c>
      <c r="C27" s="81" t="e">
        <f>('9.1 Н'!#REF!+'9.2 Н'!#REF!+'9.3 Н'!#REF!)/3</f>
        <v>#REF!</v>
      </c>
      <c r="D27" s="81" t="e">
        <f>('9.1 Н'!#REF!+'9.2 Н'!#REF!+'9.3 Н'!#REF!)/3</f>
        <v>#REF!</v>
      </c>
      <c r="E27" s="81">
        <f>('9.1 Н'!E27+'9.2 Н'!E27+'9.3 Н'!E27)/3</f>
        <v>0</v>
      </c>
      <c r="F27" s="81">
        <f>('9.1 Н'!F27+'9.2 Н'!F27+'9.3 Н'!F27)/3</f>
        <v>0</v>
      </c>
      <c r="G27" s="81">
        <f>('9.1 Н'!G27+'9.2 Н'!G27+'9.3 Н'!G27)/3</f>
        <v>0</v>
      </c>
      <c r="H27" s="81">
        <f>('9.1 Н'!H27+'9.2 Н'!H27+'9.3 Н'!H27)/3</f>
        <v>0</v>
      </c>
      <c r="I27" s="81">
        <f>('9.1 Н'!I27+'9.2 Н'!I27+'9.3 Н'!I27)/3</f>
        <v>0</v>
      </c>
      <c r="J27" s="81">
        <f>('9.1 Н'!J27+'9.2 Н'!J27+'9.3 Н'!J27)/3</f>
        <v>0</v>
      </c>
      <c r="K27" s="81">
        <f>('9.1 Н'!K27+'9.2 Н'!K27+'9.3 Н'!K27)/3</f>
        <v>0</v>
      </c>
      <c r="L27" s="81">
        <f>('9.1 Н'!L27+'9.2 Н'!L27+'9.3 Н'!L27)/3</f>
        <v>0</v>
      </c>
      <c r="M27" s="81">
        <f>('9.1 Н'!M27+'9.2 Н'!M27+'9.3 Н'!M27)/3</f>
        <v>0</v>
      </c>
      <c r="N27" s="81">
        <f>('9.1 Н'!N27+'9.2 Н'!N27+'9.3 Н'!N27)/3</f>
        <v>0</v>
      </c>
      <c r="O27" s="81">
        <f>('9.1 Н'!O27+'9.2 Н'!O27+'9.3 Н'!O27)/3</f>
        <v>0</v>
      </c>
      <c r="P27" s="81">
        <f>('9.1 Н'!P27+'9.2 Н'!P27+'9.3 Н'!P27)/3</f>
        <v>0</v>
      </c>
      <c r="Q27" s="81">
        <f>('9.1 Н'!Q27+'9.2 Н'!Q27+'9.3 Н'!Q27)/3</f>
        <v>0</v>
      </c>
      <c r="R27" s="81">
        <f>('9.1 Н'!B27+'9.2 Н'!B27+'9.3 Н'!B27)/3</f>
        <v>0.46226608391106777</v>
      </c>
    </row>
    <row r="28" spans="1:18" ht="15.75" x14ac:dyDescent="0.25">
      <c r="A28" s="77">
        <v>27</v>
      </c>
      <c r="B28" s="77" t="s">
        <v>27</v>
      </c>
      <c r="C28" s="81" t="e">
        <f>('9.1 Н'!#REF!+'9.2 Н'!#REF!+'9.3 Н'!#REF!)/3</f>
        <v>#REF!</v>
      </c>
      <c r="D28" s="81" t="e">
        <f>('9.1 Н'!#REF!+'9.2 Н'!#REF!+'9.3 Н'!#REF!)/3</f>
        <v>#REF!</v>
      </c>
      <c r="E28" s="81">
        <f>('9.1 Н'!E28+'9.2 Н'!E28+'9.3 Н'!E28)/3</f>
        <v>0</v>
      </c>
      <c r="F28" s="81">
        <f>('9.1 Н'!F28+'9.2 Н'!F28+'9.3 Н'!F28)/3</f>
        <v>0</v>
      </c>
      <c r="G28" s="81">
        <f>('9.1 Н'!G28+'9.2 Н'!G28+'9.3 Н'!G28)/3</f>
        <v>0</v>
      </c>
      <c r="H28" s="81">
        <f>('9.1 Н'!H28+'9.2 Н'!H28+'9.3 Н'!H28)/3</f>
        <v>0</v>
      </c>
      <c r="I28" s="81">
        <f>('9.1 Н'!I28+'9.2 Н'!I28+'9.3 Н'!I28)/3</f>
        <v>0</v>
      </c>
      <c r="J28" s="81">
        <f>('9.1 Н'!J28+'9.2 Н'!J28+'9.3 Н'!J28)/3</f>
        <v>0</v>
      </c>
      <c r="K28" s="81">
        <f>('9.1 Н'!K28+'9.2 Н'!K28+'9.3 Н'!K28)/3</f>
        <v>0</v>
      </c>
      <c r="L28" s="81">
        <f>('9.1 Н'!L28+'9.2 Н'!L28+'9.3 Н'!L28)/3</f>
        <v>0</v>
      </c>
      <c r="M28" s="81">
        <f>('9.1 Н'!M28+'9.2 Н'!M28+'9.3 Н'!M28)/3</f>
        <v>0</v>
      </c>
      <c r="N28" s="81">
        <f>('9.1 Н'!N28+'9.2 Н'!N28+'9.3 Н'!N28)/3</f>
        <v>0</v>
      </c>
      <c r="O28" s="81">
        <f>('9.1 Н'!O28+'9.2 Н'!O28+'9.3 Н'!O28)/3</f>
        <v>0</v>
      </c>
      <c r="P28" s="81">
        <f>('9.1 Н'!P28+'9.2 Н'!P28+'9.3 Н'!P28)/3</f>
        <v>0</v>
      </c>
      <c r="Q28" s="81">
        <f>('9.1 Н'!Q28+'9.2 Н'!Q28+'9.3 Н'!Q28)/3</f>
        <v>0</v>
      </c>
      <c r="R28" s="81">
        <f>('9.1 Н'!B28+'9.2 Н'!B28+'9.3 Н'!B28)/3</f>
        <v>0.26486531063332647</v>
      </c>
    </row>
    <row r="29" spans="1:18" ht="15.75" x14ac:dyDescent="0.25">
      <c r="A29" s="77">
        <v>28</v>
      </c>
      <c r="B29" s="77" t="s">
        <v>28</v>
      </c>
      <c r="C29" s="81" t="e">
        <f>('9.1 Н'!#REF!+'9.2 Н'!#REF!+'9.3 Н'!#REF!)/3</f>
        <v>#REF!</v>
      </c>
      <c r="D29" s="81" t="e">
        <f>('9.1 Н'!#REF!+'9.2 Н'!#REF!+'9.3 Н'!#REF!)/3</f>
        <v>#REF!</v>
      </c>
      <c r="E29" s="81">
        <f>('9.1 Н'!E29+'9.2 Н'!E29+'9.3 Н'!E29)/3</f>
        <v>0</v>
      </c>
      <c r="F29" s="81">
        <f>('9.1 Н'!F29+'9.2 Н'!F29+'9.3 Н'!F29)/3</f>
        <v>0</v>
      </c>
      <c r="G29" s="81">
        <f>('9.1 Н'!G29+'9.2 Н'!G29+'9.3 Н'!G29)/3</f>
        <v>0</v>
      </c>
      <c r="H29" s="81">
        <f>('9.1 Н'!H29+'9.2 Н'!H29+'9.3 Н'!H29)/3</f>
        <v>0</v>
      </c>
      <c r="I29" s="81">
        <f>('9.1 Н'!I29+'9.2 Н'!I29+'9.3 Н'!I29)/3</f>
        <v>0</v>
      </c>
      <c r="J29" s="81">
        <f>('9.1 Н'!J29+'9.2 Н'!J29+'9.3 Н'!J29)/3</f>
        <v>0</v>
      </c>
      <c r="K29" s="81">
        <f>('9.1 Н'!K29+'9.2 Н'!K29+'9.3 Н'!K29)/3</f>
        <v>0</v>
      </c>
      <c r="L29" s="81">
        <f>('9.1 Н'!L29+'9.2 Н'!L29+'9.3 Н'!L29)/3</f>
        <v>0</v>
      </c>
      <c r="M29" s="81">
        <f>('9.1 Н'!M29+'9.2 Н'!M29+'9.3 Н'!M29)/3</f>
        <v>0</v>
      </c>
      <c r="N29" s="81">
        <f>('9.1 Н'!N29+'9.2 Н'!N29+'9.3 Н'!N29)/3</f>
        <v>0</v>
      </c>
      <c r="O29" s="81">
        <f>('9.1 Н'!O29+'9.2 Н'!O29+'9.3 Н'!O29)/3</f>
        <v>0</v>
      </c>
      <c r="P29" s="81">
        <f>('9.1 Н'!P29+'9.2 Н'!P29+'9.3 Н'!P29)/3</f>
        <v>0</v>
      </c>
      <c r="Q29" s="81">
        <f>('9.1 Н'!Q29+'9.2 Н'!Q29+'9.3 Н'!Q29)/3</f>
        <v>0</v>
      </c>
      <c r="R29" s="81">
        <f>('9.1 Н'!B29+'9.2 Н'!B29+'9.3 Н'!B29)/3</f>
        <v>0.67689857543391208</v>
      </c>
    </row>
    <row r="30" spans="1:18" ht="15.75" x14ac:dyDescent="0.25">
      <c r="A30" s="77">
        <v>29</v>
      </c>
      <c r="B30" s="77" t="s">
        <v>29</v>
      </c>
      <c r="C30" s="81" t="e">
        <f>('9.1 Н'!#REF!+'9.2 Н'!#REF!+'9.3 Н'!#REF!)/3</f>
        <v>#REF!</v>
      </c>
      <c r="D30" s="81" t="e">
        <f>('9.1 Н'!#REF!+'9.2 Н'!#REF!+'9.3 Н'!#REF!)/3</f>
        <v>#REF!</v>
      </c>
      <c r="E30" s="81">
        <f>('9.1 Н'!E30+'9.2 Н'!E30+'9.3 Н'!E30)/3</f>
        <v>0</v>
      </c>
      <c r="F30" s="81">
        <f>('9.1 Н'!F30+'9.2 Н'!F30+'9.3 Н'!F30)/3</f>
        <v>0</v>
      </c>
      <c r="G30" s="81">
        <f>('9.1 Н'!G30+'9.2 Н'!G30+'9.3 Н'!G30)/3</f>
        <v>0</v>
      </c>
      <c r="H30" s="81">
        <f>('9.1 Н'!H30+'9.2 Н'!H30+'9.3 Н'!H30)/3</f>
        <v>0</v>
      </c>
      <c r="I30" s="81">
        <f>('9.1 Н'!I30+'9.2 Н'!I30+'9.3 Н'!I30)/3</f>
        <v>0</v>
      </c>
      <c r="J30" s="81">
        <f>('9.1 Н'!J30+'9.2 Н'!J30+'9.3 Н'!J30)/3</f>
        <v>0</v>
      </c>
      <c r="K30" s="81">
        <f>('9.1 Н'!K30+'9.2 Н'!K30+'9.3 Н'!K30)/3</f>
        <v>0</v>
      </c>
      <c r="L30" s="81">
        <f>('9.1 Н'!L30+'9.2 Н'!L30+'9.3 Н'!L30)/3</f>
        <v>0</v>
      </c>
      <c r="M30" s="81">
        <f>('9.1 Н'!M30+'9.2 Н'!M30+'9.3 Н'!M30)/3</f>
        <v>0</v>
      </c>
      <c r="N30" s="81">
        <f>('9.1 Н'!N30+'9.2 Н'!N30+'9.3 Н'!N30)/3</f>
        <v>0</v>
      </c>
      <c r="O30" s="81">
        <f>('9.1 Н'!O30+'9.2 Н'!O30+'9.3 Н'!O30)/3</f>
        <v>0</v>
      </c>
      <c r="P30" s="81">
        <f>('9.1 Н'!P30+'9.2 Н'!P30+'9.3 Н'!P30)/3</f>
        <v>0</v>
      </c>
      <c r="Q30" s="81">
        <f>('9.1 Н'!Q30+'9.2 Н'!Q30+'9.3 Н'!Q30)/3</f>
        <v>0</v>
      </c>
      <c r="R30" s="81">
        <f>('9.1 Н'!B30+'9.2 Н'!B30+'9.3 Н'!B30)/3</f>
        <v>0.17538356151113965</v>
      </c>
    </row>
    <row r="31" spans="1:18" ht="15.75" x14ac:dyDescent="0.25">
      <c r="A31" s="77">
        <v>30</v>
      </c>
      <c r="B31" s="77" t="s">
        <v>30</v>
      </c>
      <c r="C31" s="81" t="e">
        <f>('9.1 Н'!#REF!+'9.2 Н'!#REF!+'9.3 Н'!#REF!)/3</f>
        <v>#REF!</v>
      </c>
      <c r="D31" s="81" t="e">
        <f>('9.1 Н'!#REF!+'9.2 Н'!#REF!+'9.3 Н'!#REF!)/3</f>
        <v>#REF!</v>
      </c>
      <c r="E31" s="81">
        <f>('9.1 Н'!E31+'9.2 Н'!E31+'9.3 Н'!E31)/3</f>
        <v>0</v>
      </c>
      <c r="F31" s="81">
        <f>('9.1 Н'!F31+'9.2 Н'!F31+'9.3 Н'!F31)/3</f>
        <v>0</v>
      </c>
      <c r="G31" s="81">
        <f>('9.1 Н'!G31+'9.2 Н'!G31+'9.3 Н'!G31)/3</f>
        <v>0</v>
      </c>
      <c r="H31" s="81">
        <f>('9.1 Н'!H31+'9.2 Н'!H31+'9.3 Н'!H31)/3</f>
        <v>0</v>
      </c>
      <c r="I31" s="81">
        <f>('9.1 Н'!I31+'9.2 Н'!I31+'9.3 Н'!I31)/3</f>
        <v>0</v>
      </c>
      <c r="J31" s="81">
        <f>('9.1 Н'!J31+'9.2 Н'!J31+'9.3 Н'!J31)/3</f>
        <v>0</v>
      </c>
      <c r="K31" s="81">
        <f>('9.1 Н'!K31+'9.2 Н'!K31+'9.3 Н'!K31)/3</f>
        <v>0</v>
      </c>
      <c r="L31" s="81">
        <f>('9.1 Н'!L31+'9.2 Н'!L31+'9.3 Н'!L31)/3</f>
        <v>0</v>
      </c>
      <c r="M31" s="81">
        <f>('9.1 Н'!M31+'9.2 Н'!M31+'9.3 Н'!M31)/3</f>
        <v>0</v>
      </c>
      <c r="N31" s="83">
        <v>1E-3</v>
      </c>
      <c r="O31" s="83">
        <v>1E-3</v>
      </c>
      <c r="P31" s="81">
        <f>('9.1 Н'!P31+'9.2 Н'!P31+'9.3 Н'!P31)/3</f>
        <v>0</v>
      </c>
      <c r="Q31" s="81">
        <f>('9.1 Н'!Q31+'9.2 Н'!Q31+'9.3 Н'!Q31)/3</f>
        <v>0</v>
      </c>
      <c r="R31" s="81">
        <f>('9.1 Н'!B31+'9.2 Н'!B31+'9.3 Н'!B31)/3</f>
        <v>0.35059763201813787</v>
      </c>
    </row>
    <row r="32" spans="1:18" ht="15.75" x14ac:dyDescent="0.25">
      <c r="A32" s="77">
        <v>31</v>
      </c>
      <c r="B32" s="77" t="s">
        <v>31</v>
      </c>
      <c r="C32" s="82"/>
      <c r="D32" s="82"/>
      <c r="E32" s="82"/>
      <c r="F32" s="82"/>
      <c r="G32" s="82"/>
      <c r="H32" s="82"/>
      <c r="I32" s="82"/>
      <c r="J32" s="82"/>
      <c r="K32" s="82"/>
      <c r="L32" s="81">
        <f>('9.1 Н'!L32+'9.2 Н'!L32+'9.3 Н'!L32)/3</f>
        <v>0</v>
      </c>
      <c r="M32" s="81">
        <f>('9.1 Н'!M32+'9.2 Н'!M32+'9.3 Н'!M32)/3</f>
        <v>0</v>
      </c>
      <c r="N32" s="81">
        <f>('9.1 Н'!N32+'9.2 Н'!N32+'9.3 Н'!N32)/3</f>
        <v>0</v>
      </c>
      <c r="O32" s="81">
        <f>('9.1 Н'!O32+'9.2 Н'!O32+'9.3 Н'!O32)/3</f>
        <v>0</v>
      </c>
      <c r="P32" s="81">
        <f>('9.1 Н'!P32+'9.2 Н'!P32+'9.3 Н'!P32)/3</f>
        <v>0</v>
      </c>
      <c r="Q32" s="81">
        <f>('9.1 Н'!Q32+'9.2 Н'!Q32+'9.3 Н'!Q32)/3</f>
        <v>0</v>
      </c>
      <c r="R32" s="81">
        <f>('9.1 Н'!B32+'9.2 Н'!B32+'9.3 Н'!B32)/3</f>
        <v>0.43808451468596904</v>
      </c>
    </row>
    <row r="33" spans="1:18" ht="15.75" x14ac:dyDescent="0.25">
      <c r="A33" s="77">
        <v>32</v>
      </c>
      <c r="B33" s="77" t="s">
        <v>32</v>
      </c>
      <c r="C33" s="81" t="e">
        <f>('9.1 Н'!#REF!+'9.2 Н'!#REF!+'9.3 Н'!#REF!)/3</f>
        <v>#REF!</v>
      </c>
      <c r="D33" s="81" t="e">
        <f>('9.1 Н'!#REF!+'9.2 Н'!#REF!+'9.3 Н'!#REF!)/3</f>
        <v>#REF!</v>
      </c>
      <c r="E33" s="81">
        <f>('9.1 Н'!E33+'9.2 Н'!E33+'9.3 Н'!E33)/3</f>
        <v>0</v>
      </c>
      <c r="F33" s="81">
        <f>('9.1 Н'!F33+'9.2 Н'!F33+'9.3 Н'!F33)/3</f>
        <v>0</v>
      </c>
      <c r="G33" s="81">
        <f>('9.1 Н'!G33+'9.2 Н'!G33+'9.3 Н'!G33)/3</f>
        <v>0</v>
      </c>
      <c r="H33" s="81">
        <f>('9.1 Н'!H33+'9.2 Н'!H33+'9.3 Н'!H33)/3</f>
        <v>0</v>
      </c>
      <c r="I33" s="81">
        <f>('9.1 Н'!I33+'9.2 Н'!I33+'9.3 Н'!I33)/3</f>
        <v>0</v>
      </c>
      <c r="J33" s="81">
        <f>('9.1 Н'!J33+'9.2 Н'!J33+'9.3 Н'!J33)/3</f>
        <v>0</v>
      </c>
      <c r="K33" s="81">
        <f>('9.1 Н'!K33+'9.2 Н'!K33+'9.3 Н'!K33)/3</f>
        <v>0</v>
      </c>
      <c r="L33" s="81">
        <f>('9.1 Н'!L33+'9.2 Н'!L33+'9.3 Н'!L33)/3</f>
        <v>0</v>
      </c>
      <c r="M33" s="81">
        <f>('9.1 Н'!M33+'9.2 Н'!M33+'9.3 Н'!M33)/3</f>
        <v>0</v>
      </c>
      <c r="N33" s="81">
        <f>('9.1 Н'!N33+'9.2 Н'!N33+'9.3 Н'!N33)/3</f>
        <v>0</v>
      </c>
      <c r="O33" s="81">
        <f>('9.1 Н'!O33+'9.2 Н'!O33+'9.3 Н'!O33)/3</f>
        <v>0</v>
      </c>
      <c r="P33" s="81">
        <f>('9.1 Н'!P33+'9.2 Н'!P33+'9.3 Н'!P33)/3</f>
        <v>0</v>
      </c>
      <c r="Q33" s="81">
        <f>('9.1 Н'!Q33+'9.2 Н'!Q33+'9.3 Н'!Q33)/3</f>
        <v>0</v>
      </c>
      <c r="R33" s="81">
        <f>('9.1 Н'!B33+'9.2 Н'!B33+'9.3 Н'!B33)/3</f>
        <v>0.41402141424039313</v>
      </c>
    </row>
    <row r="34" spans="1:18" ht="15.75" x14ac:dyDescent="0.25">
      <c r="A34" s="77">
        <v>33</v>
      </c>
      <c r="B34" s="77" t="s">
        <v>33</v>
      </c>
      <c r="C34" s="81" t="e">
        <f>('9.1 Н'!#REF!+'9.2 Н'!#REF!+'9.3 Н'!#REF!)/3</f>
        <v>#REF!</v>
      </c>
      <c r="D34" s="81" t="e">
        <f>('9.1 Н'!#REF!+'9.2 Н'!#REF!+'9.3 Н'!#REF!)/3</f>
        <v>#REF!</v>
      </c>
      <c r="E34" s="81">
        <f>('9.1 Н'!E34+'9.2 Н'!E34+'9.3 Н'!E34)/3</f>
        <v>0</v>
      </c>
      <c r="F34" s="81">
        <f>('9.1 Н'!F34+'9.2 Н'!F34+'9.3 Н'!F34)/3</f>
        <v>0</v>
      </c>
      <c r="G34" s="81">
        <f>('9.1 Н'!G34+'9.2 Н'!G34+'9.3 Н'!G34)/3</f>
        <v>0</v>
      </c>
      <c r="H34" s="81">
        <f>('9.1 Н'!H34+'9.2 Н'!H34+'9.3 Н'!H34)/3</f>
        <v>0</v>
      </c>
      <c r="I34" s="81">
        <f>('9.1 Н'!I34+'9.2 Н'!I34+'9.3 Н'!I34)/3</f>
        <v>0</v>
      </c>
      <c r="J34" s="81">
        <f>('9.1 Н'!J34+'9.2 Н'!J34+'9.3 Н'!J34)/3</f>
        <v>0</v>
      </c>
      <c r="K34" s="81">
        <f>('9.1 Н'!K34+'9.2 Н'!K34+'9.3 Н'!K34)/3</f>
        <v>0</v>
      </c>
      <c r="L34" s="81">
        <f>('9.1 Н'!L34+'9.2 Н'!L34+'9.3 Н'!L34)/3</f>
        <v>0</v>
      </c>
      <c r="M34" s="81">
        <f>('9.1 Н'!M34+'9.2 Н'!M34+'9.3 Н'!M34)/3</f>
        <v>0</v>
      </c>
      <c r="N34" s="81">
        <f>('9.1 Н'!N34+'9.2 Н'!N34+'9.3 Н'!N34)/3</f>
        <v>0</v>
      </c>
      <c r="O34" s="81">
        <f>('9.1 Н'!O34+'9.2 Н'!O34+'9.3 Н'!O34)/3</f>
        <v>0</v>
      </c>
      <c r="P34" s="81">
        <f>('9.1 Н'!P34+'9.2 Н'!P34+'9.3 Н'!P34)/3</f>
        <v>0</v>
      </c>
      <c r="Q34" s="81">
        <f>('9.1 Н'!Q34+'9.2 Н'!Q34+'9.3 Н'!Q34)/3</f>
        <v>0</v>
      </c>
      <c r="R34" s="81">
        <f>('9.1 Н'!B34+'9.2 Н'!B34+'9.3 Н'!B34)/3</f>
        <v>0.17545569888508061</v>
      </c>
    </row>
    <row r="35" spans="1:18" ht="15.75" x14ac:dyDescent="0.25">
      <c r="A35" s="77">
        <v>34</v>
      </c>
      <c r="B35" s="77" t="s">
        <v>34</v>
      </c>
      <c r="C35" s="81" t="e">
        <f>('9.1 Н'!#REF!+'9.2 Н'!#REF!+'9.3 Н'!#REF!)/3</f>
        <v>#REF!</v>
      </c>
      <c r="D35" s="81" t="e">
        <f>('9.1 Н'!#REF!+'9.2 Н'!#REF!+'9.3 Н'!#REF!)/3</f>
        <v>#REF!</v>
      </c>
      <c r="E35" s="81">
        <f>('9.1 Н'!E35+'9.2 Н'!E35+'9.3 Н'!E35)/3</f>
        <v>0</v>
      </c>
      <c r="F35" s="81">
        <f>('9.1 Н'!F35+'9.2 Н'!F35+'9.3 Н'!F35)/3</f>
        <v>0</v>
      </c>
      <c r="G35" s="81">
        <f>('9.1 Н'!G35+'9.2 Н'!G35+'9.3 Н'!G35)/3</f>
        <v>0</v>
      </c>
      <c r="H35" s="81">
        <f>('9.1 Н'!H35+'9.2 Н'!H35+'9.3 Н'!H35)/3</f>
        <v>0</v>
      </c>
      <c r="I35" s="81">
        <f>('9.1 Н'!I35+'9.2 Н'!I35+'9.3 Н'!I35)/3</f>
        <v>0</v>
      </c>
      <c r="J35" s="81">
        <f>('9.1 Н'!J35+'9.2 Н'!J35+'9.3 Н'!J35)/3</f>
        <v>0</v>
      </c>
      <c r="K35" s="81">
        <f>('9.1 Н'!K35+'9.2 Н'!K35+'9.3 Н'!K35)/3</f>
        <v>0</v>
      </c>
      <c r="L35" s="81">
        <f>('9.1 Н'!L35+'9.2 Н'!L35+'9.3 Н'!L35)/3</f>
        <v>0</v>
      </c>
      <c r="M35" s="81">
        <f>('9.1 Н'!M35+'9.2 Н'!M35+'9.3 Н'!M35)/3</f>
        <v>0</v>
      </c>
      <c r="N35" s="81">
        <f>('9.1 Н'!N35+'9.2 Н'!N35+'9.3 Н'!N35)/3</f>
        <v>0</v>
      </c>
      <c r="O35" s="81">
        <f>('9.1 Н'!O35+'9.2 Н'!O35+'9.3 Н'!O35)/3</f>
        <v>0</v>
      </c>
      <c r="P35" s="81">
        <f>('9.1 Н'!P35+'9.2 Н'!P35+'9.3 Н'!P35)/3</f>
        <v>0</v>
      </c>
      <c r="Q35" s="81">
        <f>('9.1 Н'!Q35+'9.2 Н'!Q35+'9.3 Н'!Q35)/3</f>
        <v>0</v>
      </c>
      <c r="R35" s="81">
        <f>('9.1 Н'!B35+'9.2 Н'!B35+'9.3 Н'!B35)/3</f>
        <v>0.35156004547160419</v>
      </c>
    </row>
    <row r="36" spans="1:18" ht="15.75" x14ac:dyDescent="0.25">
      <c r="A36" s="77">
        <v>35</v>
      </c>
      <c r="B36" s="77" t="s">
        <v>35</v>
      </c>
      <c r="C36" s="81" t="e">
        <f>('9.1 Н'!#REF!+'9.2 Н'!#REF!+'9.3 Н'!#REF!)/3</f>
        <v>#REF!</v>
      </c>
      <c r="D36" s="81" t="e">
        <f>('9.1 Н'!#REF!+'9.2 Н'!#REF!+'9.3 Н'!#REF!)/3</f>
        <v>#REF!</v>
      </c>
      <c r="E36" s="81">
        <f>('9.1 Н'!E36+'9.2 Н'!E36+'9.3 Н'!E36)/3</f>
        <v>0</v>
      </c>
      <c r="F36" s="81">
        <f>('9.1 Н'!F36+'9.2 Н'!F36+'9.3 Н'!F36)/3</f>
        <v>0</v>
      </c>
      <c r="G36" s="81">
        <f>('9.1 Н'!G36+'9.2 Н'!G36+'9.3 Н'!G36)/3</f>
        <v>0</v>
      </c>
      <c r="H36" s="81">
        <f>('9.1 Н'!H36+'9.2 Н'!H36+'9.3 Н'!H36)/3</f>
        <v>0</v>
      </c>
      <c r="I36" s="81">
        <f>('9.1 Н'!I36+'9.2 Н'!I36+'9.3 Н'!I36)/3</f>
        <v>0</v>
      </c>
      <c r="J36" s="81">
        <f>('9.1 Н'!J36+'9.2 Н'!J36+'9.3 Н'!J36)/3</f>
        <v>0</v>
      </c>
      <c r="K36" s="81">
        <f>('9.1 Н'!K36+'9.2 Н'!K36+'9.3 Н'!K36)/3</f>
        <v>0</v>
      </c>
      <c r="L36" s="81">
        <f>('9.1 Н'!L36+'9.2 Н'!L36+'9.3 Н'!L36)/3</f>
        <v>0</v>
      </c>
      <c r="M36" s="81">
        <f>('9.1 Н'!M36+'9.2 Н'!M36+'9.3 Н'!M36)/3</f>
        <v>0</v>
      </c>
      <c r="N36" s="81">
        <f>('9.1 Н'!N36+'9.2 Н'!N36+'9.3 Н'!N36)/3</f>
        <v>0</v>
      </c>
      <c r="O36" s="81">
        <f>('9.1 Н'!O36+'9.2 Н'!O36+'9.3 Н'!O36)/3</f>
        <v>0</v>
      </c>
      <c r="P36" s="81">
        <f>('9.1 Н'!P36+'9.2 Н'!P36+'9.3 Н'!P36)/3</f>
        <v>0</v>
      </c>
      <c r="Q36" s="81">
        <f>('9.1 Н'!Q36+'9.2 Н'!Q36+'9.3 Н'!Q36)/3</f>
        <v>0</v>
      </c>
      <c r="R36" s="81">
        <f>('9.1 Н'!B36+'9.2 Н'!B36+'9.3 Н'!B36)/3</f>
        <v>0.366009377110462</v>
      </c>
    </row>
    <row r="37" spans="1:18" ht="15.75" x14ac:dyDescent="0.25">
      <c r="A37" s="77">
        <v>36</v>
      </c>
      <c r="B37" s="77" t="s">
        <v>36</v>
      </c>
      <c r="C37" s="82"/>
      <c r="D37" s="82"/>
      <c r="E37" s="82"/>
      <c r="F37" s="82"/>
      <c r="G37" s="82"/>
      <c r="H37" s="82"/>
      <c r="I37" s="82"/>
      <c r="J37" s="82"/>
      <c r="K37" s="82"/>
      <c r="L37" s="81">
        <f>('9.1 Н'!L37+'9.2 Н'!L37+'9.3 Н'!L37)/3</f>
        <v>0</v>
      </c>
      <c r="M37" s="81">
        <f>('9.1 Н'!M37+'9.2 Н'!M37+'9.3 Н'!M37)/3</f>
        <v>0</v>
      </c>
      <c r="N37" s="81">
        <f>('9.1 Н'!N37+'9.2 Н'!N37+'9.3 Н'!N37)/3</f>
        <v>0</v>
      </c>
      <c r="O37" s="81">
        <f>('9.1 Н'!O37+'9.2 Н'!O37+'9.3 Н'!O37)/3</f>
        <v>0</v>
      </c>
      <c r="P37" s="81">
        <f>('9.1 Н'!P37+'9.2 Н'!P37+'9.3 Н'!P37)/3</f>
        <v>0</v>
      </c>
      <c r="Q37" s="81">
        <f>('9.1 Н'!Q37+'9.2 Н'!Q37+'9.3 Н'!Q37)/3</f>
        <v>0</v>
      </c>
      <c r="R37" s="81">
        <f>('9.1 Н'!B37+'9.2 Н'!B37+'9.3 Н'!B37)/3</f>
        <v>0.21130963150290435</v>
      </c>
    </row>
    <row r="38" spans="1:18" ht="15.75" x14ac:dyDescent="0.25">
      <c r="A38" s="77">
        <v>37</v>
      </c>
      <c r="B38" s="77" t="s">
        <v>37</v>
      </c>
      <c r="C38" s="81" t="e">
        <f>('9.1 Н'!#REF!+'9.2 Н'!#REF!+'9.3 Н'!#REF!)/3</f>
        <v>#REF!</v>
      </c>
      <c r="D38" s="81" t="e">
        <f>('9.1 Н'!#REF!+'9.2 Н'!#REF!+'9.3 Н'!#REF!)/3</f>
        <v>#REF!</v>
      </c>
      <c r="E38" s="81">
        <f>('9.1 Н'!E38+'9.2 Н'!E38+'9.3 Н'!E38)/3</f>
        <v>0</v>
      </c>
      <c r="F38" s="81">
        <f>('9.1 Н'!F38+'9.2 Н'!F38+'9.3 Н'!F38)/3</f>
        <v>0</v>
      </c>
      <c r="G38" s="81">
        <f>('9.1 Н'!G38+'9.2 Н'!G38+'9.3 Н'!G38)/3</f>
        <v>0</v>
      </c>
      <c r="H38" s="81">
        <f>('9.1 Н'!H38+'9.2 Н'!H38+'9.3 Н'!H38)/3</f>
        <v>0</v>
      </c>
      <c r="I38" s="81">
        <f>('9.1 Н'!I38+'9.2 Н'!I38+'9.3 Н'!I38)/3</f>
        <v>0</v>
      </c>
      <c r="J38" s="81">
        <f>('9.1 Н'!J38+'9.2 Н'!J38+'9.3 Н'!J38)/3</f>
        <v>0</v>
      </c>
      <c r="K38" s="81">
        <f>('9.1 Н'!K38+'9.2 Н'!K38+'9.3 Н'!K38)/3</f>
        <v>0</v>
      </c>
      <c r="L38" s="81">
        <f>('9.1 Н'!L38+'9.2 Н'!L38+'9.3 Н'!L38)/3</f>
        <v>0</v>
      </c>
      <c r="M38" s="81">
        <f>('9.1 Н'!M38+'9.2 Н'!M38+'9.3 Н'!M38)/3</f>
        <v>0</v>
      </c>
      <c r="N38" s="81">
        <f>('9.1 Н'!N38+'9.2 Н'!N38+'9.3 Н'!N38)/3</f>
        <v>0</v>
      </c>
      <c r="O38" s="81">
        <f>('9.1 Н'!O38+'9.2 Н'!O38+'9.3 Н'!O38)/3</f>
        <v>0</v>
      </c>
      <c r="P38" s="81">
        <f>('9.1 Н'!P38+'9.2 Н'!P38+'9.3 Н'!P38)/3</f>
        <v>0</v>
      </c>
      <c r="Q38" s="81">
        <f>('9.1 Н'!Q38+'9.2 Н'!Q38+'9.3 Н'!Q38)/3</f>
        <v>0</v>
      </c>
      <c r="R38" s="81">
        <f>('9.1 Н'!B38+'9.2 Н'!B38+'9.3 Н'!B38)/3</f>
        <v>0.36765229811094846</v>
      </c>
    </row>
    <row r="39" spans="1:18" ht="15.75" x14ac:dyDescent="0.25">
      <c r="A39" s="77">
        <v>38</v>
      </c>
      <c r="B39" s="77" t="s">
        <v>131</v>
      </c>
      <c r="C39" s="81" t="e">
        <f>('9.1 Н'!#REF!+'9.2 Н'!#REF!+'9.3 Н'!#REF!)/3</f>
        <v>#REF!</v>
      </c>
      <c r="D39" s="81" t="e">
        <f>('9.1 Н'!#REF!+'9.2 Н'!#REF!+'9.3 Н'!#REF!)/3</f>
        <v>#REF!</v>
      </c>
      <c r="E39" s="81">
        <f>('9.1 Н'!E39+'9.2 Н'!E39+'9.3 Н'!E39)/3</f>
        <v>0</v>
      </c>
      <c r="F39" s="81">
        <f>('9.1 Н'!F39+'9.2 Н'!F39+'9.3 Н'!F39)/3</f>
        <v>0</v>
      </c>
      <c r="G39" s="81">
        <f>('9.1 Н'!G39+'9.2 Н'!G39+'9.3 Н'!G39)/3</f>
        <v>0</v>
      </c>
      <c r="H39" s="81">
        <f>('9.1 Н'!H39+'9.2 Н'!H39+'9.3 Н'!H39)/3</f>
        <v>0</v>
      </c>
      <c r="I39" s="81">
        <f>('9.1 Н'!I39+'9.2 Н'!I39+'9.3 Н'!I39)/3</f>
        <v>0</v>
      </c>
      <c r="J39" s="81">
        <f>('9.1 Н'!J39+'9.2 Н'!J39+'9.3 Н'!J39)/3</f>
        <v>0</v>
      </c>
      <c r="K39" s="81">
        <f>('9.1 Н'!K39+'9.2 Н'!K39+'9.3 Н'!K39)/3</f>
        <v>0</v>
      </c>
      <c r="L39" s="81">
        <f>('9.1 Н'!L39+'9.2 Н'!L39+'9.3 Н'!L39)/3</f>
        <v>0</v>
      </c>
      <c r="M39" s="81">
        <f>('9.1 Н'!M39+'9.2 Н'!M39+'9.3 Н'!M39)/3</f>
        <v>0</v>
      </c>
      <c r="N39" s="81">
        <f>('9.1 Н'!N39+'9.2 Н'!N39+'9.3 Н'!N39)/3</f>
        <v>0</v>
      </c>
      <c r="O39" s="81">
        <f>('9.1 Н'!O39+'9.2 Н'!O39+'9.3 Н'!O39)/3</f>
        <v>0</v>
      </c>
      <c r="P39" s="81">
        <f>('9.1 Н'!P39+'9.2 Н'!P39+'9.3 Н'!P39)/3</f>
        <v>0</v>
      </c>
      <c r="Q39" s="81">
        <f>('9.1 Н'!Q39+'9.2 Н'!Q39+'9.3 Н'!Q39)/3</f>
        <v>0</v>
      </c>
      <c r="R39" s="81">
        <f>('9.1 Н'!B39+'9.2 Н'!B39+'9.3 Н'!B39)/3</f>
        <v>0.35654831939175341</v>
      </c>
    </row>
    <row r="40" spans="1:18" ht="15.75" x14ac:dyDescent="0.25">
      <c r="A40" s="77">
        <v>39</v>
      </c>
      <c r="B40" s="77" t="s">
        <v>39</v>
      </c>
      <c r="C40" s="81" t="e">
        <f>('9.1 Н'!#REF!+'9.2 Н'!#REF!+'9.3 Н'!#REF!)/3</f>
        <v>#REF!</v>
      </c>
      <c r="D40" s="81" t="e">
        <f>('9.1 Н'!#REF!+'9.2 Н'!#REF!+'9.3 Н'!#REF!)/3</f>
        <v>#REF!</v>
      </c>
      <c r="E40" s="81">
        <f>('9.1 Н'!E40+'9.2 Н'!E40+'9.3 Н'!E40)/3</f>
        <v>0</v>
      </c>
      <c r="F40" s="81">
        <f>('9.1 Н'!F40+'9.2 Н'!F40+'9.3 Н'!F40)/3</f>
        <v>0</v>
      </c>
      <c r="G40" s="81">
        <f>('9.1 Н'!G40+'9.2 Н'!G40+'9.3 Н'!G40)/3</f>
        <v>0</v>
      </c>
      <c r="H40" s="81">
        <f>('9.1 Н'!H40+'9.2 Н'!H40+'9.3 Н'!H40)/3</f>
        <v>0</v>
      </c>
      <c r="I40" s="81">
        <f>('9.1 Н'!I40+'9.2 Н'!I40+'9.3 Н'!I40)/3</f>
        <v>0</v>
      </c>
      <c r="J40" s="81">
        <f>('9.1 Н'!J40+'9.2 Н'!J40+'9.3 Н'!J40)/3</f>
        <v>0</v>
      </c>
      <c r="K40" s="81">
        <f>('9.1 Н'!K40+'9.2 Н'!K40+'9.3 Н'!K40)/3</f>
        <v>0</v>
      </c>
      <c r="L40" s="81">
        <f>('9.1 Н'!L40+'9.2 Н'!L40+'9.3 Н'!L40)/3</f>
        <v>0</v>
      </c>
      <c r="M40" s="81">
        <f>('9.1 Н'!M40+'9.2 Н'!M40+'9.3 Н'!M40)/3</f>
        <v>0</v>
      </c>
      <c r="N40" s="81">
        <f>('9.1 Н'!N40+'9.2 Н'!N40+'9.3 Н'!N40)/3</f>
        <v>0</v>
      </c>
      <c r="O40" s="81">
        <f>('9.1 Н'!O40+'9.2 Н'!O40+'9.3 Н'!O40)/3</f>
        <v>0</v>
      </c>
      <c r="P40" s="81">
        <f>('9.1 Н'!P40+'9.2 Н'!P40+'9.3 Н'!P40)/3</f>
        <v>0</v>
      </c>
      <c r="Q40" s="81">
        <f>('9.1 Н'!Q40+'9.2 Н'!Q40+'9.3 Н'!Q40)/3</f>
        <v>0</v>
      </c>
      <c r="R40" s="81">
        <f>('9.1 Н'!B40+'9.2 Н'!B40+'9.3 Н'!B40)/3</f>
        <v>0.35536072804976188</v>
      </c>
    </row>
    <row r="41" spans="1:18" ht="15.75" x14ac:dyDescent="0.25">
      <c r="A41" s="77">
        <v>40</v>
      </c>
      <c r="B41" s="77" t="s">
        <v>40</v>
      </c>
      <c r="C41" s="81" t="e">
        <f>('9.1 Н'!#REF!+'9.2 Н'!#REF!+'9.3 Н'!#REF!)/3</f>
        <v>#REF!</v>
      </c>
      <c r="D41" s="81" t="e">
        <f>('9.1 Н'!#REF!+'9.2 Н'!#REF!+'9.3 Н'!#REF!)/3</f>
        <v>#REF!</v>
      </c>
      <c r="E41" s="81">
        <f>('9.1 Н'!E41+'9.2 Н'!E41+'9.3 Н'!E41)/3</f>
        <v>0</v>
      </c>
      <c r="F41" s="81">
        <f>('9.1 Н'!F41+'9.2 Н'!F41+'9.3 Н'!F41)/3</f>
        <v>0</v>
      </c>
      <c r="G41" s="81">
        <f>('9.1 Н'!G41+'9.2 Н'!G41+'9.3 Н'!G41)/3</f>
        <v>0</v>
      </c>
      <c r="H41" s="81">
        <f>('9.1 Н'!H41+'9.2 Н'!H41+'9.3 Н'!H41)/3</f>
        <v>0</v>
      </c>
      <c r="I41" s="81">
        <f>('9.1 Н'!I41+'9.2 Н'!I41+'9.3 Н'!I41)/3</f>
        <v>0</v>
      </c>
      <c r="J41" s="81">
        <f>('9.1 Н'!J41+'9.2 Н'!J41+'9.3 Н'!J41)/3</f>
        <v>0</v>
      </c>
      <c r="K41" s="81">
        <f>('9.1 Н'!K41+'9.2 Н'!K41+'9.3 Н'!K41)/3</f>
        <v>0</v>
      </c>
      <c r="L41" s="81">
        <f>('9.1 Н'!L41+'9.2 Н'!L41+'9.3 Н'!L41)/3</f>
        <v>0</v>
      </c>
      <c r="M41" s="81">
        <f>('9.1 Н'!M41+'9.2 Н'!M41+'9.3 Н'!M41)/3</f>
        <v>0</v>
      </c>
      <c r="N41" s="81">
        <f>('9.1 Н'!N41+'9.2 Н'!N41+'9.3 Н'!N41)/3</f>
        <v>0</v>
      </c>
      <c r="O41" s="81">
        <f>('9.1 Н'!O41+'9.2 Н'!O41+'9.3 Н'!O41)/3</f>
        <v>0</v>
      </c>
      <c r="P41" s="81">
        <f>('9.1 Н'!P41+'9.2 Н'!P41+'9.3 Н'!P41)/3</f>
        <v>0</v>
      </c>
      <c r="Q41" s="81">
        <f>('9.1 Н'!Q41+'9.2 Н'!Q41+'9.3 Н'!Q41)/3</f>
        <v>0</v>
      </c>
      <c r="R41" s="81">
        <f>('9.1 Н'!B41+'9.2 Н'!B41+'9.3 Н'!B41)/3</f>
        <v>0.3275036546692634</v>
      </c>
    </row>
    <row r="42" spans="1:18" ht="15.75" x14ac:dyDescent="0.25">
      <c r="A42" s="77">
        <v>41</v>
      </c>
      <c r="B42" s="77" t="s">
        <v>130</v>
      </c>
      <c r="C42" s="81" t="e">
        <f>('9.1 Н'!#REF!+'9.2 Н'!#REF!+'9.3 Н'!#REF!)/3</f>
        <v>#REF!</v>
      </c>
      <c r="D42" s="81" t="e">
        <f>('9.1 Н'!#REF!+'9.2 Н'!#REF!+'9.3 Н'!#REF!)/3</f>
        <v>#REF!</v>
      </c>
      <c r="E42" s="81">
        <f>('9.1 Н'!E42+'9.2 Н'!E42+'9.3 Н'!E42)/3</f>
        <v>0</v>
      </c>
      <c r="F42" s="81">
        <f>('9.1 Н'!F42+'9.2 Н'!F42+'9.3 Н'!F42)/3</f>
        <v>0</v>
      </c>
      <c r="G42" s="81">
        <f>('9.1 Н'!G42+'9.2 Н'!G42+'9.3 Н'!G42)/3</f>
        <v>0</v>
      </c>
      <c r="H42" s="81">
        <f>('9.1 Н'!H42+'9.2 Н'!H42+'9.3 Н'!H42)/3</f>
        <v>0</v>
      </c>
      <c r="I42" s="81">
        <f>('9.1 Н'!I42+'9.2 Н'!I42+'9.3 Н'!I42)/3</f>
        <v>0</v>
      </c>
      <c r="J42" s="81">
        <f>('9.1 Н'!J42+'9.2 Н'!J42+'9.3 Н'!J42)/3</f>
        <v>0</v>
      </c>
      <c r="K42" s="81">
        <f>('9.1 Н'!K42+'9.2 Н'!K42+'9.3 Н'!K42)/3</f>
        <v>0</v>
      </c>
      <c r="L42" s="81">
        <f>('9.1 Н'!L42+'9.2 Н'!L42+'9.3 Н'!L42)/3</f>
        <v>0</v>
      </c>
      <c r="M42" s="81">
        <f>('9.1 Н'!M42+'9.2 Н'!M42+'9.3 Н'!M42)/3</f>
        <v>0</v>
      </c>
      <c r="N42" s="81">
        <f>('9.1 Н'!N42+'9.2 Н'!N42+'9.3 Н'!N42)/3</f>
        <v>0</v>
      </c>
      <c r="O42" s="81">
        <f>('9.1 Н'!O42+'9.2 Н'!O42+'9.3 Н'!O42)/3</f>
        <v>0</v>
      </c>
      <c r="P42" s="81">
        <f>('9.1 Н'!P42+'9.2 Н'!P42+'9.3 Н'!P42)/3</f>
        <v>0</v>
      </c>
      <c r="Q42" s="81">
        <f>('9.1 Н'!Q42+'9.2 Н'!Q42+'9.3 Н'!Q42)/3</f>
        <v>0</v>
      </c>
      <c r="R42" s="81">
        <f>('9.1 Н'!B42+'9.2 Н'!B42+'9.3 Н'!B42)/3</f>
        <v>0.31822765617611631</v>
      </c>
    </row>
    <row r="43" spans="1:18" ht="15.75" x14ac:dyDescent="0.25">
      <c r="A43" s="77">
        <v>42</v>
      </c>
      <c r="B43" s="77" t="s">
        <v>129</v>
      </c>
      <c r="C43" s="81" t="e">
        <f>('9.1 Н'!#REF!+'9.2 Н'!#REF!+'9.3 Н'!#REF!)/3</f>
        <v>#REF!</v>
      </c>
      <c r="D43" s="81" t="e">
        <f>('9.1 Н'!#REF!+'9.2 Н'!#REF!+'9.3 Н'!#REF!)/3</f>
        <v>#REF!</v>
      </c>
      <c r="E43" s="81">
        <f>('9.1 Н'!E43+'9.2 Н'!E43+'9.3 Н'!E43)/3</f>
        <v>0</v>
      </c>
      <c r="F43" s="81">
        <f>('9.1 Н'!F43+'9.2 Н'!F43+'9.3 Н'!F43)/3</f>
        <v>0</v>
      </c>
      <c r="G43" s="81">
        <f>('9.1 Н'!G43+'9.2 Н'!G43+'9.3 Н'!G43)/3</f>
        <v>0</v>
      </c>
      <c r="H43" s="81">
        <f>('9.1 Н'!H43+'9.2 Н'!H43+'9.3 Н'!H43)/3</f>
        <v>0</v>
      </c>
      <c r="I43" s="81">
        <f>('9.1 Н'!I43+'9.2 Н'!I43+'9.3 Н'!I43)/3</f>
        <v>0</v>
      </c>
      <c r="J43" s="81">
        <f>('9.1 Н'!J43+'9.2 Н'!J43+'9.3 Н'!J43)/3</f>
        <v>0</v>
      </c>
      <c r="K43" s="81">
        <f>('9.1 Н'!K43+'9.2 Н'!K43+'9.3 Н'!K43)/3</f>
        <v>0</v>
      </c>
      <c r="L43" s="81">
        <f>('9.1 Н'!L43+'9.2 Н'!L43+'9.3 Н'!L43)/3</f>
        <v>0</v>
      </c>
      <c r="M43" s="81">
        <f>('9.1 Н'!M43+'9.2 Н'!M43+'9.3 Н'!M43)/3</f>
        <v>0</v>
      </c>
      <c r="N43" s="81">
        <f>('9.1 Н'!N43+'9.2 Н'!N43+'9.3 Н'!N43)/3</f>
        <v>0</v>
      </c>
      <c r="O43" s="81">
        <f>('9.1 Н'!O43+'9.2 Н'!O43+'9.3 Н'!O43)/3</f>
        <v>0</v>
      </c>
      <c r="P43" s="81">
        <f>('9.1 Н'!P43+'9.2 Н'!P43+'9.3 Н'!P43)/3</f>
        <v>0</v>
      </c>
      <c r="Q43" s="81">
        <f>('9.1 Н'!Q43+'9.2 Н'!Q43+'9.3 Н'!Q43)/3</f>
        <v>0</v>
      </c>
      <c r="R43" s="81">
        <f>('9.1 Н'!B43+'9.2 Н'!B43+'9.3 Н'!B43)/3</f>
        <v>0.34949137790434442</v>
      </c>
    </row>
    <row r="44" spans="1:18" ht="15.75" x14ac:dyDescent="0.25">
      <c r="A44" s="77">
        <v>43</v>
      </c>
      <c r="B44" s="77" t="s">
        <v>43</v>
      </c>
      <c r="C44" s="81" t="e">
        <f>('9.1 Н'!#REF!+'9.2 Н'!#REF!+'9.3 Н'!#REF!)/3</f>
        <v>#REF!</v>
      </c>
      <c r="D44" s="81" t="e">
        <f>('9.1 Н'!#REF!+'9.2 Н'!#REF!+'9.3 Н'!#REF!)/3</f>
        <v>#REF!</v>
      </c>
      <c r="E44" s="81">
        <f>('9.1 Н'!E44+'9.2 Н'!E44+'9.3 Н'!E44)/3</f>
        <v>0</v>
      </c>
      <c r="F44" s="81">
        <f>('9.1 Н'!F44+'9.2 Н'!F44+'9.3 Н'!F44)/3</f>
        <v>0</v>
      </c>
      <c r="G44" s="81">
        <f>('9.1 Н'!G44+'9.2 Н'!G44+'9.3 Н'!G44)/3</f>
        <v>0</v>
      </c>
      <c r="H44" s="81">
        <f>('9.1 Н'!H44+'9.2 Н'!H44+'9.3 Н'!H44)/3</f>
        <v>0</v>
      </c>
      <c r="I44" s="81">
        <f>('9.1 Н'!I44+'9.2 Н'!I44+'9.3 Н'!I44)/3</f>
        <v>0</v>
      </c>
      <c r="J44" s="81">
        <f>('9.1 Н'!J44+'9.2 Н'!J44+'9.3 Н'!J44)/3</f>
        <v>0</v>
      </c>
      <c r="K44" s="81">
        <f>('9.1 Н'!K44+'9.2 Н'!K44+'9.3 Н'!K44)/3</f>
        <v>0</v>
      </c>
      <c r="L44" s="81">
        <f>('9.1 Н'!L44+'9.2 Н'!L44+'9.3 Н'!L44)/3</f>
        <v>0</v>
      </c>
      <c r="M44" s="81">
        <f>('9.1 Н'!M44+'9.2 Н'!M44+'9.3 Н'!M44)/3</f>
        <v>0</v>
      </c>
      <c r="N44" s="81">
        <f>('9.1 Н'!N44+'9.2 Н'!N44+'9.3 Н'!N44)/3</f>
        <v>0</v>
      </c>
      <c r="O44" s="81">
        <f>('9.1 Н'!O44+'9.2 Н'!O44+'9.3 Н'!O44)/3</f>
        <v>0</v>
      </c>
      <c r="P44" s="81">
        <f>('9.1 Н'!P44+'9.2 Н'!P44+'9.3 Н'!P44)/3</f>
        <v>0</v>
      </c>
      <c r="Q44" s="81">
        <f>('9.1 Н'!Q44+'9.2 Н'!Q44+'9.3 Н'!Q44)/3</f>
        <v>0</v>
      </c>
      <c r="R44" s="81">
        <f>('9.1 Н'!B44+'9.2 Н'!B44+'9.3 Н'!B44)/3</f>
        <v>0.33169390239646412</v>
      </c>
    </row>
    <row r="45" spans="1:18" ht="15.75" x14ac:dyDescent="0.25">
      <c r="A45" s="77">
        <v>44</v>
      </c>
      <c r="B45" s="77" t="s">
        <v>44</v>
      </c>
      <c r="C45" s="81" t="e">
        <f>('9.1 Н'!#REF!+'9.2 Н'!#REF!+'9.3 Н'!#REF!)/3</f>
        <v>#REF!</v>
      </c>
      <c r="D45" s="81" t="e">
        <f>('9.1 Н'!#REF!+'9.2 Н'!#REF!+'9.3 Н'!#REF!)/3</f>
        <v>#REF!</v>
      </c>
      <c r="E45" s="81">
        <f>('9.1 Н'!E45+'9.2 Н'!E45+'9.3 Н'!E45)/3</f>
        <v>0</v>
      </c>
      <c r="F45" s="81">
        <f>('9.1 Н'!F45+'9.2 Н'!F45+'9.3 Н'!F45)/3</f>
        <v>0</v>
      </c>
      <c r="G45" s="81">
        <f>('9.1 Н'!G45+'9.2 Н'!G45+'9.3 Н'!G45)/3</f>
        <v>0</v>
      </c>
      <c r="H45" s="81">
        <f>('9.1 Н'!H45+'9.2 Н'!H45+'9.3 Н'!H45)/3</f>
        <v>0</v>
      </c>
      <c r="I45" s="81">
        <f>('9.1 Н'!I45+'9.2 Н'!I45+'9.3 Н'!I45)/3</f>
        <v>0</v>
      </c>
      <c r="J45" s="81">
        <f>('9.1 Н'!J45+'9.2 Н'!J45+'9.3 Н'!J45)/3</f>
        <v>0</v>
      </c>
      <c r="K45" s="81">
        <f>('9.1 Н'!K45+'9.2 Н'!K45+'9.3 Н'!K45)/3</f>
        <v>0</v>
      </c>
      <c r="L45" s="81">
        <f>('9.1 Н'!L45+'9.2 Н'!L45+'9.3 Н'!L45)/3</f>
        <v>0</v>
      </c>
      <c r="M45" s="81">
        <f>('9.1 Н'!M45+'9.2 Н'!M45+'9.3 Н'!M45)/3</f>
        <v>0</v>
      </c>
      <c r="N45" s="81">
        <f>('9.1 Н'!N45+'9.2 Н'!N45+'9.3 Н'!N45)/3</f>
        <v>0</v>
      </c>
      <c r="O45" s="81">
        <f>('9.1 Н'!O45+'9.2 Н'!O45+'9.3 Н'!O45)/3</f>
        <v>0</v>
      </c>
      <c r="P45" s="81">
        <f>('9.1 Н'!P45+'9.2 Н'!P45+'9.3 Н'!P45)/3</f>
        <v>0</v>
      </c>
      <c r="Q45" s="81">
        <f>('9.1 Н'!Q45+'9.2 Н'!Q45+'9.3 Н'!Q45)/3</f>
        <v>0</v>
      </c>
      <c r="R45" s="81">
        <f>('9.1 Н'!B45+'9.2 Н'!B45+'9.3 Н'!B45)/3</f>
        <v>0.29012106598382476</v>
      </c>
    </row>
    <row r="46" spans="1:18" ht="15.75" x14ac:dyDescent="0.25">
      <c r="A46" s="77">
        <v>45</v>
      </c>
      <c r="B46" s="77" t="s">
        <v>45</v>
      </c>
      <c r="C46" s="81" t="e">
        <f>('9.1 Н'!#REF!+'9.2 Н'!#REF!+'9.3 Н'!#REF!)/3</f>
        <v>#REF!</v>
      </c>
      <c r="D46" s="81" t="e">
        <f>('9.1 Н'!#REF!+'9.2 Н'!#REF!+'9.3 Н'!#REF!)/3</f>
        <v>#REF!</v>
      </c>
      <c r="E46" s="81">
        <f>('9.1 Н'!E46+'9.2 Н'!E46+'9.3 Н'!E46)/3</f>
        <v>0</v>
      </c>
      <c r="F46" s="81">
        <f>('9.1 Н'!F46+'9.2 Н'!F46+'9.3 Н'!F46)/3</f>
        <v>0</v>
      </c>
      <c r="G46" s="81">
        <f>('9.1 Н'!G46+'9.2 Н'!G46+'9.3 Н'!G46)/3</f>
        <v>0</v>
      </c>
      <c r="H46" s="81">
        <f>('9.1 Н'!H46+'9.2 Н'!H46+'9.3 Н'!H46)/3</f>
        <v>0</v>
      </c>
      <c r="I46" s="81">
        <f>('9.1 Н'!I46+'9.2 Н'!I46+'9.3 Н'!I46)/3</f>
        <v>0</v>
      </c>
      <c r="J46" s="81">
        <f>('9.1 Н'!J46+'9.2 Н'!J46+'9.3 Н'!J46)/3</f>
        <v>0</v>
      </c>
      <c r="K46" s="81">
        <f>('9.1 Н'!K46+'9.2 Н'!K46+'9.3 Н'!K46)/3</f>
        <v>0</v>
      </c>
      <c r="L46" s="81">
        <f>('9.1 Н'!L46+'9.2 Н'!L46+'9.3 Н'!L46)/3</f>
        <v>0</v>
      </c>
      <c r="M46" s="81">
        <f>('9.1 Н'!M46+'9.2 Н'!M46+'9.3 Н'!M46)/3</f>
        <v>0</v>
      </c>
      <c r="N46" s="81">
        <f>('9.1 Н'!N46+'9.2 Н'!N46+'9.3 Н'!N46)/3</f>
        <v>0</v>
      </c>
      <c r="O46" s="81">
        <f>('9.1 Н'!O46+'9.2 Н'!O46+'9.3 Н'!O46)/3</f>
        <v>0</v>
      </c>
      <c r="P46" s="81">
        <f>('9.1 Н'!P46+'9.2 Н'!P46+'9.3 Н'!P46)/3</f>
        <v>0</v>
      </c>
      <c r="Q46" s="81">
        <f>('9.1 Н'!Q46+'9.2 Н'!Q46+'9.3 Н'!Q46)/3</f>
        <v>0</v>
      </c>
      <c r="R46" s="81">
        <f>('9.1 Н'!B46+'9.2 Н'!B46+'9.3 Н'!B46)/3</f>
        <v>0.25845537210334762</v>
      </c>
    </row>
    <row r="47" spans="1:18" ht="15.75" x14ac:dyDescent="0.25">
      <c r="A47" s="77">
        <v>46</v>
      </c>
      <c r="B47" s="77" t="s">
        <v>46</v>
      </c>
      <c r="C47" s="81" t="e">
        <f>('9.1 Н'!#REF!+'9.2 Н'!#REF!+'9.3 Н'!#REF!)/3</f>
        <v>#REF!</v>
      </c>
      <c r="D47" s="81" t="e">
        <f>('9.1 Н'!#REF!+'9.2 Н'!#REF!+'9.3 Н'!#REF!)/3</f>
        <v>#REF!</v>
      </c>
      <c r="E47" s="81">
        <f>('9.1 Н'!E47+'9.2 Н'!E47+'9.3 Н'!E47)/3</f>
        <v>0</v>
      </c>
      <c r="F47" s="81">
        <f>('9.1 Н'!F47+'9.2 Н'!F47+'9.3 Н'!F47)/3</f>
        <v>0</v>
      </c>
      <c r="G47" s="81">
        <f>('9.1 Н'!G47+'9.2 Н'!G47+'9.3 Н'!G47)/3</f>
        <v>0</v>
      </c>
      <c r="H47" s="81">
        <f>('9.1 Н'!H47+'9.2 Н'!H47+'9.3 Н'!H47)/3</f>
        <v>0</v>
      </c>
      <c r="I47" s="81">
        <f>('9.1 Н'!I47+'9.2 Н'!I47+'9.3 Н'!I47)/3</f>
        <v>0</v>
      </c>
      <c r="J47" s="81">
        <f>('9.1 Н'!J47+'9.2 Н'!J47+'9.3 Н'!J47)/3</f>
        <v>0</v>
      </c>
      <c r="K47" s="81">
        <f>('9.1 Н'!K47+'9.2 Н'!K47+'9.3 Н'!K47)/3</f>
        <v>0</v>
      </c>
      <c r="L47" s="81">
        <f>('9.1 Н'!L47+'9.2 Н'!L47+'9.3 Н'!L47)/3</f>
        <v>0</v>
      </c>
      <c r="M47" s="81">
        <f>('9.1 Н'!M47+'9.2 Н'!M47+'9.3 Н'!M47)/3</f>
        <v>0</v>
      </c>
      <c r="N47" s="81">
        <f>('9.1 Н'!N47+'9.2 Н'!N47+'9.3 Н'!N47)/3</f>
        <v>0</v>
      </c>
      <c r="O47" s="81">
        <f>('9.1 Н'!O47+'9.2 Н'!O47+'9.3 Н'!O47)/3</f>
        <v>0</v>
      </c>
      <c r="P47" s="81">
        <f>('9.1 Н'!P47+'9.2 Н'!P47+'9.3 Н'!P47)/3</f>
        <v>0</v>
      </c>
      <c r="Q47" s="81">
        <f>('9.1 Н'!Q47+'9.2 Н'!Q47+'9.3 Н'!Q47)/3</f>
        <v>0</v>
      </c>
      <c r="R47" s="81">
        <f>('9.1 Н'!B47+'9.2 Н'!B47+'9.3 Н'!B47)/3</f>
        <v>0.25488943114167367</v>
      </c>
    </row>
    <row r="48" spans="1:18" ht="15.75" x14ac:dyDescent="0.25">
      <c r="A48" s="77">
        <v>47</v>
      </c>
      <c r="B48" s="77" t="s">
        <v>47</v>
      </c>
      <c r="C48" s="81" t="e">
        <f>('9.1 Н'!#REF!+'9.2 Н'!#REF!+'9.3 Н'!#REF!)/3</f>
        <v>#REF!</v>
      </c>
      <c r="D48" s="81" t="e">
        <f>('9.1 Н'!#REF!+'9.2 Н'!#REF!+'9.3 Н'!#REF!)/3</f>
        <v>#REF!</v>
      </c>
      <c r="E48" s="81">
        <f>('9.1 Н'!E48+'9.2 Н'!E48+'9.3 Н'!E48)/3</f>
        <v>0</v>
      </c>
      <c r="F48" s="81">
        <f>('9.1 Н'!F48+'9.2 Н'!F48+'9.3 Н'!F48)/3</f>
        <v>0</v>
      </c>
      <c r="G48" s="81">
        <f>('9.1 Н'!G48+'9.2 Н'!G48+'9.3 Н'!G48)/3</f>
        <v>0</v>
      </c>
      <c r="H48" s="81">
        <f>('9.1 Н'!H48+'9.2 Н'!H48+'9.3 Н'!H48)/3</f>
        <v>0</v>
      </c>
      <c r="I48" s="81">
        <f>('9.1 Н'!I48+'9.2 Н'!I48+'9.3 Н'!I48)/3</f>
        <v>0</v>
      </c>
      <c r="J48" s="81">
        <f>('9.1 Н'!J48+'9.2 Н'!J48+'9.3 Н'!J48)/3</f>
        <v>0</v>
      </c>
      <c r="K48" s="81">
        <f>('9.1 Н'!K48+'9.2 Н'!K48+'9.3 Н'!K48)/3</f>
        <v>0</v>
      </c>
      <c r="L48" s="81">
        <f>('9.1 Н'!L48+'9.2 Н'!L48+'9.3 Н'!L48)/3</f>
        <v>0</v>
      </c>
      <c r="M48" s="81">
        <f>('9.1 Н'!M48+'9.2 Н'!M48+'9.3 Н'!M48)/3</f>
        <v>0</v>
      </c>
      <c r="N48" s="81">
        <f>('9.1 Н'!N48+'9.2 Н'!N48+'9.3 Н'!N48)/3</f>
        <v>0</v>
      </c>
      <c r="O48" s="81">
        <f>('9.1 Н'!O48+'9.2 Н'!O48+'9.3 Н'!O48)/3</f>
        <v>0</v>
      </c>
      <c r="P48" s="81">
        <f>('9.1 Н'!P48+'9.2 Н'!P48+'9.3 Н'!P48)/3</f>
        <v>0</v>
      </c>
      <c r="Q48" s="81">
        <f>('9.1 Н'!Q48+'9.2 Н'!Q48+'9.3 Н'!Q48)/3</f>
        <v>0</v>
      </c>
      <c r="R48" s="81">
        <f>('9.1 Н'!B48+'9.2 Н'!B48+'9.3 Н'!B48)/3</f>
        <v>0.33578776547077654</v>
      </c>
    </row>
    <row r="49" spans="1:18" ht="15.75" x14ac:dyDescent="0.25">
      <c r="A49" s="77">
        <v>48</v>
      </c>
      <c r="B49" s="77" t="s">
        <v>48</v>
      </c>
      <c r="C49" s="81" t="e">
        <f>('9.1 Н'!#REF!+'9.2 Н'!#REF!+'9.3 Н'!#REF!)/3</f>
        <v>#REF!</v>
      </c>
      <c r="D49" s="81" t="e">
        <f>('9.1 Н'!#REF!+'9.2 Н'!#REF!+'9.3 Н'!#REF!)/3</f>
        <v>#REF!</v>
      </c>
      <c r="E49" s="81">
        <f>('9.1 Н'!E49+'9.2 Н'!E49+'9.3 Н'!E49)/3</f>
        <v>0</v>
      </c>
      <c r="F49" s="81">
        <f>('9.1 Н'!F49+'9.2 Н'!F49+'9.3 Н'!F49)/3</f>
        <v>0</v>
      </c>
      <c r="G49" s="81">
        <f>('9.1 Н'!G49+'9.2 Н'!G49+'9.3 Н'!G49)/3</f>
        <v>0</v>
      </c>
      <c r="H49" s="81">
        <f>('9.1 Н'!H49+'9.2 Н'!H49+'9.3 Н'!H49)/3</f>
        <v>0</v>
      </c>
      <c r="I49" s="81">
        <f>('9.1 Н'!I49+'9.2 Н'!I49+'9.3 Н'!I49)/3</f>
        <v>0</v>
      </c>
      <c r="J49" s="81">
        <f>('9.1 Н'!J49+'9.2 Н'!J49+'9.3 Н'!J49)/3</f>
        <v>0</v>
      </c>
      <c r="K49" s="81">
        <f>('9.1 Н'!K49+'9.2 Н'!K49+'9.3 Н'!K49)/3</f>
        <v>0</v>
      </c>
      <c r="L49" s="81">
        <f>('9.1 Н'!L49+'9.2 Н'!L49+'9.3 Н'!L49)/3</f>
        <v>0</v>
      </c>
      <c r="M49" s="81">
        <f>('9.1 Н'!M49+'9.2 Н'!M49+'9.3 Н'!M49)/3</f>
        <v>0</v>
      </c>
      <c r="N49" s="81">
        <f>('9.1 Н'!N49+'9.2 Н'!N49+'9.3 Н'!N49)/3</f>
        <v>0</v>
      </c>
      <c r="O49" s="81">
        <f>('9.1 Н'!O49+'9.2 Н'!O49+'9.3 Н'!O49)/3</f>
        <v>0</v>
      </c>
      <c r="P49" s="81">
        <f>('9.1 Н'!P49+'9.2 Н'!P49+'9.3 Н'!P49)/3</f>
        <v>0</v>
      </c>
      <c r="Q49" s="81">
        <f>('9.1 Н'!Q49+'9.2 Н'!Q49+'9.3 Н'!Q49)/3</f>
        <v>0</v>
      </c>
      <c r="R49" s="81">
        <f>('9.1 Н'!B49+'9.2 Н'!B49+'9.3 Н'!B49)/3</f>
        <v>0.23255643576750581</v>
      </c>
    </row>
    <row r="50" spans="1:18" ht="15.75" x14ac:dyDescent="0.25">
      <c r="A50" s="77">
        <v>49</v>
      </c>
      <c r="B50" s="77" t="s">
        <v>49</v>
      </c>
      <c r="C50" s="81" t="e">
        <f>('9.1 Н'!#REF!+'9.2 Н'!#REF!+'9.3 Н'!#REF!)/3</f>
        <v>#REF!</v>
      </c>
      <c r="D50" s="81" t="e">
        <f>('9.1 Н'!#REF!+'9.2 Н'!#REF!+'9.3 Н'!#REF!)/3</f>
        <v>#REF!</v>
      </c>
      <c r="E50" s="81">
        <f>('9.1 Н'!E50+'9.2 Н'!E50+'9.3 Н'!E50)/3</f>
        <v>0</v>
      </c>
      <c r="F50" s="81">
        <f>('9.1 Н'!F50+'9.2 Н'!F50+'9.3 Н'!F50)/3</f>
        <v>0</v>
      </c>
      <c r="G50" s="81">
        <f>('9.1 Н'!G50+'9.2 Н'!G50+'9.3 Н'!G50)/3</f>
        <v>0</v>
      </c>
      <c r="H50" s="81">
        <f>('9.1 Н'!H50+'9.2 Н'!H50+'9.3 Н'!H50)/3</f>
        <v>0</v>
      </c>
      <c r="I50" s="81">
        <f>('9.1 Н'!I50+'9.2 Н'!I50+'9.3 Н'!I50)/3</f>
        <v>0</v>
      </c>
      <c r="J50" s="81">
        <f>('9.1 Н'!J50+'9.2 Н'!J50+'9.3 Н'!J50)/3</f>
        <v>0</v>
      </c>
      <c r="K50" s="81">
        <f>('9.1 Н'!K50+'9.2 Н'!K50+'9.3 Н'!K50)/3</f>
        <v>0</v>
      </c>
      <c r="L50" s="81">
        <f>('9.1 Н'!L50+'9.2 Н'!L50+'9.3 Н'!L50)/3</f>
        <v>0</v>
      </c>
      <c r="M50" s="81">
        <f>('9.1 Н'!M50+'9.2 Н'!M50+'9.3 Н'!M50)/3</f>
        <v>0</v>
      </c>
      <c r="N50" s="81">
        <f>('9.1 Н'!N50+'9.2 Н'!N50+'9.3 Н'!N50)/3</f>
        <v>0</v>
      </c>
      <c r="O50" s="81">
        <f>('9.1 Н'!O50+'9.2 Н'!O50+'9.3 Н'!O50)/3</f>
        <v>0</v>
      </c>
      <c r="P50" s="81">
        <f>('9.1 Н'!P50+'9.2 Н'!P50+'9.3 Н'!P50)/3</f>
        <v>0</v>
      </c>
      <c r="Q50" s="81">
        <f>('9.1 Н'!Q50+'9.2 Н'!Q50+'9.3 Н'!Q50)/3</f>
        <v>0</v>
      </c>
      <c r="R50" s="81">
        <f>('9.1 Н'!B50+'9.2 Н'!B50+'9.3 Н'!B50)/3</f>
        <v>0.24074468133627533</v>
      </c>
    </row>
    <row r="51" spans="1:18" ht="15.75" x14ac:dyDescent="0.25">
      <c r="A51" s="77">
        <v>50</v>
      </c>
      <c r="B51" s="77" t="s">
        <v>50</v>
      </c>
      <c r="C51" s="81" t="e">
        <f>('9.1 Н'!#REF!+'9.2 Н'!#REF!+'9.3 Н'!#REF!)/3</f>
        <v>#REF!</v>
      </c>
      <c r="D51" s="81" t="e">
        <f>('9.1 Н'!#REF!+'9.2 Н'!#REF!+'9.3 Н'!#REF!)/3</f>
        <v>#REF!</v>
      </c>
      <c r="E51" s="81">
        <f>('9.1 Н'!E51+'9.2 Н'!E51+'9.3 Н'!E51)/3</f>
        <v>0</v>
      </c>
      <c r="F51" s="81">
        <f>('9.1 Н'!F51+'9.2 Н'!F51+'9.3 Н'!F51)/3</f>
        <v>0</v>
      </c>
      <c r="G51" s="81">
        <f>('9.1 Н'!G51+'9.2 Н'!G51+'9.3 Н'!G51)/3</f>
        <v>0</v>
      </c>
      <c r="H51" s="81">
        <f>('9.1 Н'!H51+'9.2 Н'!H51+'9.3 Н'!H51)/3</f>
        <v>0</v>
      </c>
      <c r="I51" s="81">
        <f>('9.1 Н'!I51+'9.2 Н'!I51+'9.3 Н'!I51)/3</f>
        <v>0</v>
      </c>
      <c r="J51" s="81">
        <f>('9.1 Н'!J51+'9.2 Н'!J51+'9.3 Н'!J51)/3</f>
        <v>0</v>
      </c>
      <c r="K51" s="81">
        <f>('9.1 Н'!K51+'9.2 Н'!K51+'9.3 Н'!K51)/3</f>
        <v>0</v>
      </c>
      <c r="L51" s="81">
        <f>('9.1 Н'!L51+'9.2 Н'!L51+'9.3 Н'!L51)/3</f>
        <v>0</v>
      </c>
      <c r="M51" s="81">
        <f>('9.1 Н'!M51+'9.2 Н'!M51+'9.3 Н'!M51)/3</f>
        <v>0</v>
      </c>
      <c r="N51" s="81">
        <f>('9.1 Н'!N51+'9.2 Н'!N51+'9.3 Н'!N51)/3</f>
        <v>0</v>
      </c>
      <c r="O51" s="81">
        <f>('9.1 Н'!O51+'9.2 Н'!O51+'9.3 Н'!O51)/3</f>
        <v>0</v>
      </c>
      <c r="P51" s="81">
        <f>('9.1 Н'!P51+'9.2 Н'!P51+'9.3 Н'!P51)/3</f>
        <v>0</v>
      </c>
      <c r="Q51" s="81">
        <f>('9.1 Н'!Q51+'9.2 Н'!Q51+'9.3 Н'!Q51)/3</f>
        <v>0</v>
      </c>
      <c r="R51" s="81">
        <f>('9.1 Н'!B51+'9.2 Н'!B51+'9.3 Н'!B51)/3</f>
        <v>0.31010666061826514</v>
      </c>
    </row>
    <row r="52" spans="1:18" ht="15.75" x14ac:dyDescent="0.25">
      <c r="A52" s="77">
        <v>51</v>
      </c>
      <c r="B52" s="77" t="s">
        <v>51</v>
      </c>
      <c r="C52" s="81" t="e">
        <f>('9.1 Н'!#REF!+'9.2 Н'!#REF!+'9.3 Н'!#REF!)/3</f>
        <v>#REF!</v>
      </c>
      <c r="D52" s="81" t="e">
        <f>('9.1 Н'!#REF!+'9.2 Н'!#REF!+'9.3 Н'!#REF!)/3</f>
        <v>#REF!</v>
      </c>
      <c r="E52" s="81">
        <f>('9.1 Н'!E52+'9.2 Н'!E52+'9.3 Н'!E52)/3</f>
        <v>0</v>
      </c>
      <c r="F52" s="81">
        <f>('9.1 Н'!F52+'9.2 Н'!F52+'9.3 Н'!F52)/3</f>
        <v>0</v>
      </c>
      <c r="G52" s="81">
        <f>('9.1 Н'!G52+'9.2 Н'!G52+'9.3 Н'!G52)/3</f>
        <v>0</v>
      </c>
      <c r="H52" s="81">
        <f>('9.1 Н'!H52+'9.2 Н'!H52+'9.3 Н'!H52)/3</f>
        <v>0</v>
      </c>
      <c r="I52" s="81">
        <f>('9.1 Н'!I52+'9.2 Н'!I52+'9.3 Н'!I52)/3</f>
        <v>0</v>
      </c>
      <c r="J52" s="81">
        <f>('9.1 Н'!J52+'9.2 Н'!J52+'9.3 Н'!J52)/3</f>
        <v>0</v>
      </c>
      <c r="K52" s="81">
        <f>('9.1 Н'!K52+'9.2 Н'!K52+'9.3 Н'!K52)/3</f>
        <v>0</v>
      </c>
      <c r="L52" s="81">
        <f>('9.1 Н'!L52+'9.2 Н'!L52+'9.3 Н'!L52)/3</f>
        <v>0</v>
      </c>
      <c r="M52" s="81">
        <f>('9.1 Н'!M52+'9.2 Н'!M52+'9.3 Н'!M52)/3</f>
        <v>0</v>
      </c>
      <c r="N52" s="81">
        <f>('9.1 Н'!N52+'9.2 Н'!N52+'9.3 Н'!N52)/3</f>
        <v>0</v>
      </c>
      <c r="O52" s="81">
        <f>('9.1 Н'!O52+'9.2 Н'!O52+'9.3 Н'!O52)/3</f>
        <v>0</v>
      </c>
      <c r="P52" s="81">
        <f>('9.1 Н'!P52+'9.2 Н'!P52+'9.3 Н'!P52)/3</f>
        <v>0</v>
      </c>
      <c r="Q52" s="81">
        <f>('9.1 Н'!Q52+'9.2 Н'!Q52+'9.3 Н'!Q52)/3</f>
        <v>0</v>
      </c>
      <c r="R52" s="81">
        <f>('9.1 Н'!B52+'9.2 Н'!B52+'9.3 Н'!B52)/3</f>
        <v>0.28242689263966381</v>
      </c>
    </row>
    <row r="53" spans="1:18" ht="15.75" x14ac:dyDescent="0.25">
      <c r="A53" s="77">
        <v>52</v>
      </c>
      <c r="B53" s="77" t="s">
        <v>128</v>
      </c>
      <c r="C53" s="81" t="e">
        <f>('9.1 Н'!#REF!+'9.2 Н'!#REF!+'9.3 Н'!#REF!)/3</f>
        <v>#REF!</v>
      </c>
      <c r="D53" s="81" t="e">
        <f>('9.1 Н'!#REF!+'9.2 Н'!#REF!+'9.3 Н'!#REF!)/3</f>
        <v>#REF!</v>
      </c>
      <c r="E53" s="81">
        <f>('9.1 Н'!E53+'9.2 Н'!E53+'9.3 Н'!E53)/3</f>
        <v>0</v>
      </c>
      <c r="F53" s="81">
        <f>('9.1 Н'!F53+'9.2 Н'!F53+'9.3 Н'!F53)/3</f>
        <v>0</v>
      </c>
      <c r="G53" s="81">
        <f>('9.1 Н'!G53+'9.2 Н'!G53+'9.3 Н'!G53)/3</f>
        <v>0</v>
      </c>
      <c r="H53" s="81">
        <f>('9.1 Н'!H53+'9.2 Н'!H53+'9.3 Н'!H53)/3</f>
        <v>0</v>
      </c>
      <c r="I53" s="81">
        <f>('9.1 Н'!I53+'9.2 Н'!I53+'9.3 Н'!I53)/3</f>
        <v>0</v>
      </c>
      <c r="J53" s="81">
        <f>('9.1 Н'!J53+'9.2 Н'!J53+'9.3 Н'!J53)/3</f>
        <v>0</v>
      </c>
      <c r="K53" s="81">
        <f>('9.1 Н'!K53+'9.2 Н'!K53+'9.3 Н'!K53)/3</f>
        <v>0</v>
      </c>
      <c r="L53" s="81">
        <f>('9.1 Н'!L53+'9.2 Н'!L53+'9.3 Н'!L53)/3</f>
        <v>0</v>
      </c>
      <c r="M53" s="81">
        <f>('9.1 Н'!M53+'9.2 Н'!M53+'9.3 Н'!M53)/3</f>
        <v>0</v>
      </c>
      <c r="N53" s="81">
        <f>('9.1 Н'!N53+'9.2 Н'!N53+'9.3 Н'!N53)/3</f>
        <v>0</v>
      </c>
      <c r="O53" s="81">
        <f>('9.1 Н'!O53+'9.2 Н'!O53+'9.3 Н'!O53)/3</f>
        <v>0</v>
      </c>
      <c r="P53" s="81">
        <f>('9.1 Н'!P53+'9.2 Н'!P53+'9.3 Н'!P53)/3</f>
        <v>0</v>
      </c>
      <c r="Q53" s="81">
        <f>('9.1 Н'!Q53+'9.2 Н'!Q53+'9.3 Н'!Q53)/3</f>
        <v>0</v>
      </c>
      <c r="R53" s="81">
        <f>('9.1 Н'!B53+'9.2 Н'!B53+'9.3 Н'!B53)/3</f>
        <v>0.41102847422033667</v>
      </c>
    </row>
    <row r="54" spans="1:18" ht="15.75" x14ac:dyDescent="0.25">
      <c r="A54" s="77">
        <v>53</v>
      </c>
      <c r="B54" s="77" t="s">
        <v>53</v>
      </c>
      <c r="C54" s="81" t="e">
        <f>('9.1 Н'!#REF!+'9.2 Н'!#REF!+'9.3 Н'!#REF!)/3</f>
        <v>#REF!</v>
      </c>
      <c r="D54" s="81" t="e">
        <f>('9.1 Н'!#REF!+'9.2 Н'!#REF!+'9.3 Н'!#REF!)/3</f>
        <v>#REF!</v>
      </c>
      <c r="E54" s="81">
        <f>('9.1 Н'!E54+'9.2 Н'!E54+'9.3 Н'!E54)/3</f>
        <v>0</v>
      </c>
      <c r="F54" s="81">
        <f>('9.1 Н'!F54+'9.2 Н'!F54+'9.3 Н'!F54)/3</f>
        <v>0</v>
      </c>
      <c r="G54" s="81">
        <f>('9.1 Н'!G54+'9.2 Н'!G54+'9.3 Н'!G54)/3</f>
        <v>0</v>
      </c>
      <c r="H54" s="81">
        <f>('9.1 Н'!H54+'9.2 Н'!H54+'9.3 Н'!H54)/3</f>
        <v>0</v>
      </c>
      <c r="I54" s="81">
        <f>('9.1 Н'!I54+'9.2 Н'!I54+'9.3 Н'!I54)/3</f>
        <v>0</v>
      </c>
      <c r="J54" s="81">
        <f>('9.1 Н'!J54+'9.2 Н'!J54+'9.3 Н'!J54)/3</f>
        <v>0</v>
      </c>
      <c r="K54" s="81">
        <f>('9.1 Н'!K54+'9.2 Н'!K54+'9.3 Н'!K54)/3</f>
        <v>0</v>
      </c>
      <c r="L54" s="81">
        <f>('9.1 Н'!L54+'9.2 Н'!L54+'9.3 Н'!L54)/3</f>
        <v>0</v>
      </c>
      <c r="M54" s="81">
        <f>('9.1 Н'!M54+'9.2 Н'!M54+'9.3 Н'!M54)/3</f>
        <v>0</v>
      </c>
      <c r="N54" s="81">
        <f>('9.1 Н'!N54+'9.2 Н'!N54+'9.3 Н'!N54)/3</f>
        <v>0</v>
      </c>
      <c r="O54" s="81">
        <f>('9.1 Н'!O54+'9.2 Н'!O54+'9.3 Н'!O54)/3</f>
        <v>0</v>
      </c>
      <c r="P54" s="81">
        <f>('9.1 Н'!P54+'9.2 Н'!P54+'9.3 Н'!P54)/3</f>
        <v>0</v>
      </c>
      <c r="Q54" s="81">
        <f>('9.1 Н'!Q54+'9.2 Н'!Q54+'9.3 Н'!Q54)/3</f>
        <v>0</v>
      </c>
      <c r="R54" s="81">
        <f>('9.1 Н'!B54+'9.2 Н'!B54+'9.3 Н'!B54)/3</f>
        <v>0.26312039106709934</v>
      </c>
    </row>
    <row r="55" spans="1:18" ht="15.75" x14ac:dyDescent="0.25">
      <c r="A55" s="77">
        <v>54</v>
      </c>
      <c r="B55" s="77" t="s">
        <v>54</v>
      </c>
      <c r="C55" s="81" t="e">
        <f>('9.1 Н'!#REF!+'9.2 Н'!#REF!+'9.3 Н'!#REF!)/3</f>
        <v>#REF!</v>
      </c>
      <c r="D55" s="81" t="e">
        <f>('9.1 Н'!#REF!+'9.2 Н'!#REF!+'9.3 Н'!#REF!)/3</f>
        <v>#REF!</v>
      </c>
      <c r="E55" s="81">
        <f>('9.1 Н'!E55+'9.2 Н'!E55+'9.3 Н'!E55)/3</f>
        <v>0</v>
      </c>
      <c r="F55" s="81">
        <f>('9.1 Н'!F55+'9.2 Н'!F55+'9.3 Н'!F55)/3</f>
        <v>0</v>
      </c>
      <c r="G55" s="81">
        <f>('9.1 Н'!G55+'9.2 Н'!G55+'9.3 Н'!G55)/3</f>
        <v>0</v>
      </c>
      <c r="H55" s="81">
        <f>('9.1 Н'!H55+'9.2 Н'!H55+'9.3 Н'!H55)/3</f>
        <v>0</v>
      </c>
      <c r="I55" s="81">
        <f>('9.1 Н'!I55+'9.2 Н'!I55+'9.3 Н'!I55)/3</f>
        <v>0</v>
      </c>
      <c r="J55" s="81">
        <f>('9.1 Н'!J55+'9.2 Н'!J55+'9.3 Н'!J55)/3</f>
        <v>0</v>
      </c>
      <c r="K55" s="81">
        <f>('9.1 Н'!K55+'9.2 Н'!K55+'9.3 Н'!K55)/3</f>
        <v>0</v>
      </c>
      <c r="L55" s="81">
        <f>('9.1 Н'!L55+'9.2 Н'!L55+'9.3 Н'!L55)/3</f>
        <v>0</v>
      </c>
      <c r="M55" s="81">
        <f>('9.1 Н'!M55+'9.2 Н'!M55+'9.3 Н'!M55)/3</f>
        <v>0</v>
      </c>
      <c r="N55" s="81">
        <f>('9.1 Н'!N55+'9.2 Н'!N55+'9.3 Н'!N55)/3</f>
        <v>0</v>
      </c>
      <c r="O55" s="81">
        <f>('9.1 Н'!O55+'9.2 Н'!O55+'9.3 Н'!O55)/3</f>
        <v>0</v>
      </c>
      <c r="P55" s="81">
        <f>('9.1 Н'!P55+'9.2 Н'!P55+'9.3 Н'!P55)/3</f>
        <v>0</v>
      </c>
      <c r="Q55" s="81">
        <f>('9.1 Н'!Q55+'9.2 Н'!Q55+'9.3 Н'!Q55)/3</f>
        <v>0</v>
      </c>
      <c r="R55" s="81">
        <f>('9.1 Н'!B55+'9.2 Н'!B55+'9.3 Н'!B55)/3</f>
        <v>0.30229203062145721</v>
      </c>
    </row>
    <row r="56" spans="1:18" ht="15.75" x14ac:dyDescent="0.25">
      <c r="A56" s="77">
        <v>55</v>
      </c>
      <c r="B56" s="77" t="s">
        <v>55</v>
      </c>
      <c r="C56" s="81" t="e">
        <f>('9.1 Н'!#REF!+'9.2 Н'!#REF!+'9.3 Н'!#REF!)/3</f>
        <v>#REF!</v>
      </c>
      <c r="D56" s="81" t="e">
        <f>('9.1 Н'!#REF!+'9.2 Н'!#REF!+'9.3 Н'!#REF!)/3</f>
        <v>#REF!</v>
      </c>
      <c r="E56" s="81">
        <f>('9.1 Н'!E56+'9.2 Н'!E56+'9.3 Н'!E56)/3</f>
        <v>0</v>
      </c>
      <c r="F56" s="81">
        <f>('9.1 Н'!F56+'9.2 Н'!F56+'9.3 Н'!F56)/3</f>
        <v>0</v>
      </c>
      <c r="G56" s="81">
        <f>('9.1 Н'!G56+'9.2 Н'!G56+'9.3 Н'!G56)/3</f>
        <v>0</v>
      </c>
      <c r="H56" s="81">
        <f>('9.1 Н'!H56+'9.2 Н'!H56+'9.3 Н'!H56)/3</f>
        <v>0</v>
      </c>
      <c r="I56" s="81">
        <f>('9.1 Н'!I56+'9.2 Н'!I56+'9.3 Н'!I56)/3</f>
        <v>0</v>
      </c>
      <c r="J56" s="81">
        <f>('9.1 Н'!J56+'9.2 Н'!J56+'9.3 Н'!J56)/3</f>
        <v>0</v>
      </c>
      <c r="K56" s="81">
        <f>('9.1 Н'!K56+'9.2 Н'!K56+'9.3 Н'!K56)/3</f>
        <v>0</v>
      </c>
      <c r="L56" s="81">
        <f>('9.1 Н'!L56+'9.2 Н'!L56+'9.3 Н'!L56)/3</f>
        <v>0</v>
      </c>
      <c r="M56" s="81">
        <f>('9.1 Н'!M56+'9.2 Н'!M56+'9.3 Н'!M56)/3</f>
        <v>0</v>
      </c>
      <c r="N56" s="81">
        <f>('9.1 Н'!N56+'9.2 Н'!N56+'9.3 Н'!N56)/3</f>
        <v>0</v>
      </c>
      <c r="O56" s="81">
        <f>('9.1 Н'!O56+'9.2 Н'!O56+'9.3 Н'!O56)/3</f>
        <v>0</v>
      </c>
      <c r="P56" s="81">
        <f>('9.1 Н'!P56+'9.2 Н'!P56+'9.3 Н'!P56)/3</f>
        <v>0</v>
      </c>
      <c r="Q56" s="81">
        <f>('9.1 Н'!Q56+'9.2 Н'!Q56+'9.3 Н'!Q56)/3</f>
        <v>0</v>
      </c>
      <c r="R56" s="81">
        <f>('9.1 Н'!B56+'9.2 Н'!B56+'9.3 Н'!B56)/3</f>
        <v>0.2838625787171829</v>
      </c>
    </row>
    <row r="57" spans="1:18" ht="15.75" x14ac:dyDescent="0.25">
      <c r="A57" s="77">
        <v>56</v>
      </c>
      <c r="B57" s="77" t="s">
        <v>56</v>
      </c>
      <c r="C57" s="81" t="e">
        <f>('9.1 Н'!#REF!+'9.2 Н'!#REF!+'9.3 Н'!#REF!)/3</f>
        <v>#REF!</v>
      </c>
      <c r="D57" s="81" t="e">
        <f>('9.1 Н'!#REF!+'9.2 Н'!#REF!+'9.3 Н'!#REF!)/3</f>
        <v>#REF!</v>
      </c>
      <c r="E57" s="81">
        <f>('9.1 Н'!E57+'9.2 Н'!E57+'9.3 Н'!E57)/3</f>
        <v>0</v>
      </c>
      <c r="F57" s="81">
        <f>('9.1 Н'!F57+'9.2 Н'!F57+'9.3 Н'!F57)/3</f>
        <v>0</v>
      </c>
      <c r="G57" s="81">
        <f>('9.1 Н'!G57+'9.2 Н'!G57+'9.3 Н'!G57)/3</f>
        <v>0</v>
      </c>
      <c r="H57" s="81">
        <f>('9.1 Н'!H57+'9.2 Н'!H57+'9.3 Н'!H57)/3</f>
        <v>0</v>
      </c>
      <c r="I57" s="81">
        <f>('9.1 Н'!I57+'9.2 Н'!I57+'9.3 Н'!I57)/3</f>
        <v>0</v>
      </c>
      <c r="J57" s="81">
        <f>('9.1 Н'!J57+'9.2 Н'!J57+'9.3 Н'!J57)/3</f>
        <v>0</v>
      </c>
      <c r="K57" s="81">
        <f>('9.1 Н'!K57+'9.2 Н'!K57+'9.3 Н'!K57)/3</f>
        <v>0</v>
      </c>
      <c r="L57" s="81">
        <f>('9.1 Н'!L57+'9.2 Н'!L57+'9.3 Н'!L57)/3</f>
        <v>0</v>
      </c>
      <c r="M57" s="81">
        <f>('9.1 Н'!M57+'9.2 Н'!M57+'9.3 Н'!M57)/3</f>
        <v>0</v>
      </c>
      <c r="N57" s="81">
        <f>('9.1 Н'!N57+'9.2 Н'!N57+'9.3 Н'!N57)/3</f>
        <v>0</v>
      </c>
      <c r="O57" s="81">
        <f>('9.1 Н'!O57+'9.2 Н'!O57+'9.3 Н'!O57)/3</f>
        <v>0</v>
      </c>
      <c r="P57" s="81">
        <f>('9.1 Н'!P57+'9.2 Н'!P57+'9.3 Н'!P57)/3</f>
        <v>0</v>
      </c>
      <c r="Q57" s="81">
        <f>('9.1 Н'!Q57+'9.2 Н'!Q57+'9.3 Н'!Q57)/3</f>
        <v>0</v>
      </c>
      <c r="R57" s="81">
        <f>('9.1 Н'!B57+'9.2 Н'!B57+'9.3 Н'!B57)/3</f>
        <v>0.28567204882459357</v>
      </c>
    </row>
    <row r="58" spans="1:18" ht="15.75" x14ac:dyDescent="0.25">
      <c r="A58" s="77">
        <v>57</v>
      </c>
      <c r="B58" s="77" t="s">
        <v>57</v>
      </c>
      <c r="C58" s="81" t="e">
        <f>('9.1 Н'!#REF!+'9.2 Н'!#REF!+'9.3 Н'!#REF!)/3</f>
        <v>#REF!</v>
      </c>
      <c r="D58" s="81" t="e">
        <f>('9.1 Н'!#REF!+'9.2 Н'!#REF!+'9.3 Н'!#REF!)/3</f>
        <v>#REF!</v>
      </c>
      <c r="E58" s="81">
        <f>('9.1 Н'!E58+'9.2 Н'!E58+'9.3 Н'!E58)/3</f>
        <v>0</v>
      </c>
      <c r="F58" s="81">
        <f>('9.1 Н'!F58+'9.2 Н'!F58+'9.3 Н'!F58)/3</f>
        <v>0</v>
      </c>
      <c r="G58" s="81">
        <f>('9.1 Н'!G58+'9.2 Н'!G58+'9.3 Н'!G58)/3</f>
        <v>0</v>
      </c>
      <c r="H58" s="81">
        <f>('9.1 Н'!H58+'9.2 Н'!H58+'9.3 Н'!H58)/3</f>
        <v>0</v>
      </c>
      <c r="I58" s="81">
        <f>('9.1 Н'!I58+'9.2 Н'!I58+'9.3 Н'!I58)/3</f>
        <v>0</v>
      </c>
      <c r="J58" s="81">
        <f>('9.1 Н'!J58+'9.2 Н'!J58+'9.3 Н'!J58)/3</f>
        <v>0</v>
      </c>
      <c r="K58" s="81">
        <f>('9.1 Н'!K58+'9.2 Н'!K58+'9.3 Н'!K58)/3</f>
        <v>0</v>
      </c>
      <c r="L58" s="81">
        <f>('9.1 Н'!L58+'9.2 Н'!L58+'9.3 Н'!L58)/3</f>
        <v>0</v>
      </c>
      <c r="M58" s="81">
        <f>('9.1 Н'!M58+'9.2 Н'!M58+'9.3 Н'!M58)/3</f>
        <v>0</v>
      </c>
      <c r="N58" s="81">
        <f>('9.1 Н'!N58+'9.2 Н'!N58+'9.3 Н'!N58)/3</f>
        <v>0</v>
      </c>
      <c r="O58" s="81">
        <f>('9.1 Н'!O58+'9.2 Н'!O58+'9.3 Н'!O58)/3</f>
        <v>0</v>
      </c>
      <c r="P58" s="81">
        <f>('9.1 Н'!P58+'9.2 Н'!P58+'9.3 Н'!P58)/3</f>
        <v>0</v>
      </c>
      <c r="Q58" s="81">
        <f>('9.1 Н'!Q58+'9.2 Н'!Q58+'9.3 Н'!Q58)/3</f>
        <v>0</v>
      </c>
      <c r="R58" s="81">
        <f>('9.1 Н'!B58+'9.2 Н'!B58+'9.3 Н'!B58)/3</f>
        <v>0.28906351144137082</v>
      </c>
    </row>
    <row r="59" spans="1:18" ht="15.75" x14ac:dyDescent="0.25">
      <c r="A59" s="77">
        <v>58</v>
      </c>
      <c r="B59" s="77" t="s">
        <v>58</v>
      </c>
      <c r="C59" s="81" t="e">
        <f>('9.1 Н'!#REF!+'9.2 Н'!#REF!+'9.3 Н'!#REF!)/3</f>
        <v>#REF!</v>
      </c>
      <c r="D59" s="81" t="e">
        <f>('9.1 Н'!#REF!+'9.2 Н'!#REF!+'9.3 Н'!#REF!)/3</f>
        <v>#REF!</v>
      </c>
      <c r="E59" s="81">
        <f>('9.1 Н'!E59+'9.2 Н'!E59+'9.3 Н'!E59)/3</f>
        <v>0</v>
      </c>
      <c r="F59" s="81">
        <f>('9.1 Н'!F59+'9.2 Н'!F59+'9.3 Н'!F59)/3</f>
        <v>0</v>
      </c>
      <c r="G59" s="81">
        <f>('9.1 Н'!G59+'9.2 Н'!G59+'9.3 Н'!G59)/3</f>
        <v>0</v>
      </c>
      <c r="H59" s="81">
        <f>('9.1 Н'!H59+'9.2 Н'!H59+'9.3 Н'!H59)/3</f>
        <v>0</v>
      </c>
      <c r="I59" s="81">
        <f>('9.1 Н'!I59+'9.2 Н'!I59+'9.3 Н'!I59)/3</f>
        <v>0</v>
      </c>
      <c r="J59" s="81">
        <f>('9.1 Н'!J59+'9.2 Н'!J59+'9.3 Н'!J59)/3</f>
        <v>0</v>
      </c>
      <c r="K59" s="81">
        <f>('9.1 Н'!K59+'9.2 Н'!K59+'9.3 Н'!K59)/3</f>
        <v>0</v>
      </c>
      <c r="L59" s="81">
        <f>('9.1 Н'!L59+'9.2 Н'!L59+'9.3 Н'!L59)/3</f>
        <v>0</v>
      </c>
      <c r="M59" s="81">
        <f>('9.1 Н'!M59+'9.2 Н'!M59+'9.3 Н'!M59)/3</f>
        <v>0</v>
      </c>
      <c r="N59" s="81">
        <f>('9.1 Н'!N59+'9.2 Н'!N59+'9.3 Н'!N59)/3</f>
        <v>0</v>
      </c>
      <c r="O59" s="81">
        <f>('9.1 Н'!O59+'9.2 Н'!O59+'9.3 Н'!O59)/3</f>
        <v>0</v>
      </c>
      <c r="P59" s="81">
        <f>('9.1 Н'!P59+'9.2 Н'!P59+'9.3 Н'!P59)/3</f>
        <v>0</v>
      </c>
      <c r="Q59" s="81">
        <f>('9.1 Н'!Q59+'9.2 Н'!Q59+'9.3 Н'!Q59)/3</f>
        <v>0</v>
      </c>
      <c r="R59" s="81">
        <f>('9.1 Н'!B59+'9.2 Н'!B59+'9.3 Н'!B59)/3</f>
        <v>0.26098354245102912</v>
      </c>
    </row>
    <row r="60" spans="1:18" ht="15.75" x14ac:dyDescent="0.25">
      <c r="A60" s="77">
        <v>59</v>
      </c>
      <c r="B60" s="77" t="s">
        <v>127</v>
      </c>
      <c r="C60" s="81" t="e">
        <f>('9.1 Н'!#REF!+'9.2 Н'!#REF!+'9.3 Н'!#REF!)/3</f>
        <v>#REF!</v>
      </c>
      <c r="D60" s="81" t="e">
        <f>('9.1 Н'!#REF!+'9.2 Н'!#REF!+'9.3 Н'!#REF!)/3</f>
        <v>#REF!</v>
      </c>
      <c r="E60" s="81">
        <f>('9.1 Н'!E60+'9.2 Н'!E60+'9.3 Н'!E60)/3</f>
        <v>0</v>
      </c>
      <c r="F60" s="81">
        <f>('9.1 Н'!F60+'9.2 Н'!F60+'9.3 Н'!F60)/3</f>
        <v>0</v>
      </c>
      <c r="G60" s="81">
        <f>('9.1 Н'!G60+'9.2 Н'!G60+'9.3 Н'!G60)/3</f>
        <v>0</v>
      </c>
      <c r="H60" s="81">
        <f>('9.1 Н'!H60+'9.2 Н'!H60+'9.3 Н'!H60)/3</f>
        <v>0</v>
      </c>
      <c r="I60" s="81">
        <f>('9.1 Н'!I60+'9.2 Н'!I60+'9.3 Н'!I60)/3</f>
        <v>0</v>
      </c>
      <c r="J60" s="81">
        <f>('9.1 Н'!J60+'9.2 Н'!J60+'9.3 Н'!J60)/3</f>
        <v>0</v>
      </c>
      <c r="K60" s="81">
        <f>('9.1 Н'!K60+'9.2 Н'!K60+'9.3 Н'!K60)/3</f>
        <v>0</v>
      </c>
      <c r="L60" s="81">
        <f>('9.1 Н'!L60+'9.2 Н'!L60+'9.3 Н'!L60)/3</f>
        <v>0</v>
      </c>
      <c r="M60" s="81">
        <f>('9.1 Н'!M60+'9.2 Н'!M60+'9.3 Н'!M60)/3</f>
        <v>0</v>
      </c>
      <c r="N60" s="81">
        <f>('9.1 Н'!N60+'9.2 Н'!N60+'9.3 Н'!N60)/3</f>
        <v>0</v>
      </c>
      <c r="O60" s="81">
        <f>('9.1 Н'!O60+'9.2 Н'!O60+'9.3 Н'!O60)/3</f>
        <v>0</v>
      </c>
      <c r="P60" s="81">
        <f>('9.1 Н'!P60+'9.2 Н'!P60+'9.3 Н'!P60)/3</f>
        <v>0</v>
      </c>
      <c r="Q60" s="81">
        <f>('9.1 Н'!Q60+'9.2 Н'!Q60+'9.3 Н'!Q60)/3</f>
        <v>0</v>
      </c>
      <c r="R60" s="81">
        <f>('9.1 Н'!B60+'9.2 Н'!B60+'9.3 Н'!B60)/3</f>
        <v>0.48214459461609849</v>
      </c>
    </row>
    <row r="61" spans="1:18" ht="15.75" x14ac:dyDescent="0.25">
      <c r="A61" s="77">
        <v>60</v>
      </c>
      <c r="B61" s="77" t="s">
        <v>60</v>
      </c>
      <c r="C61" s="81" t="e">
        <f>('9.1 Н'!#REF!+'9.2 Н'!#REF!+'9.3 Н'!#REF!)/3</f>
        <v>#REF!</v>
      </c>
      <c r="D61" s="81" t="e">
        <f>('9.1 Н'!#REF!+'9.2 Н'!#REF!+'9.3 Н'!#REF!)/3</f>
        <v>#REF!</v>
      </c>
      <c r="E61" s="81">
        <f>('9.1 Н'!E61+'9.2 Н'!E61+'9.3 Н'!E61)/3</f>
        <v>0</v>
      </c>
      <c r="F61" s="81">
        <f>('9.1 Н'!F61+'9.2 Н'!F61+'9.3 Н'!F61)/3</f>
        <v>0</v>
      </c>
      <c r="G61" s="81">
        <f>('9.1 Н'!G61+'9.2 Н'!G61+'9.3 Н'!G61)/3</f>
        <v>0</v>
      </c>
      <c r="H61" s="81">
        <f>('9.1 Н'!H61+'9.2 Н'!H61+'9.3 Н'!H61)/3</f>
        <v>0</v>
      </c>
      <c r="I61" s="81">
        <f>('9.1 Н'!I61+'9.2 Н'!I61+'9.3 Н'!I61)/3</f>
        <v>0</v>
      </c>
      <c r="J61" s="81">
        <f>('9.1 Н'!J61+'9.2 Н'!J61+'9.3 Н'!J61)/3</f>
        <v>0</v>
      </c>
      <c r="K61" s="81">
        <f>('9.1 Н'!K61+'9.2 Н'!K61+'9.3 Н'!K61)/3</f>
        <v>0</v>
      </c>
      <c r="L61" s="81">
        <f>('9.1 Н'!L61+'9.2 Н'!L61+'9.3 Н'!L61)/3</f>
        <v>0</v>
      </c>
      <c r="M61" s="81">
        <f>('9.1 Н'!M61+'9.2 Н'!M61+'9.3 Н'!M61)/3</f>
        <v>0</v>
      </c>
      <c r="N61" s="81">
        <f>('9.1 Н'!N61+'9.2 Н'!N61+'9.3 Н'!N61)/3</f>
        <v>0</v>
      </c>
      <c r="O61" s="81">
        <f>('9.1 Н'!O61+'9.2 Н'!O61+'9.3 Н'!O61)/3</f>
        <v>0</v>
      </c>
      <c r="P61" s="81">
        <f>('9.1 Н'!P61+'9.2 Н'!P61+'9.3 Н'!P61)/3</f>
        <v>0</v>
      </c>
      <c r="Q61" s="81">
        <f>('9.1 Н'!Q61+'9.2 Н'!Q61+'9.3 Н'!Q61)/3</f>
        <v>0</v>
      </c>
      <c r="R61" s="81">
        <f>('9.1 Н'!B61+'9.2 Н'!B61+'9.3 Н'!B61)/3</f>
        <v>0.61133961537150761</v>
      </c>
    </row>
    <row r="62" spans="1:18" ht="15.75" x14ac:dyDescent="0.25">
      <c r="A62" s="77">
        <v>61</v>
      </c>
      <c r="B62" s="77" t="s">
        <v>61</v>
      </c>
      <c r="C62" s="81" t="e">
        <f>('9.1 Н'!#REF!+'9.2 Н'!#REF!+'9.3 Н'!#REF!)/3</f>
        <v>#REF!</v>
      </c>
      <c r="D62" s="81" t="e">
        <f>('9.1 Н'!#REF!+'9.2 Н'!#REF!+'9.3 Н'!#REF!)/3</f>
        <v>#REF!</v>
      </c>
      <c r="E62" s="81">
        <f>('9.1 Н'!E62+'9.2 Н'!E62+'9.3 Н'!E62)/3</f>
        <v>0</v>
      </c>
      <c r="F62" s="81">
        <f>('9.1 Н'!F62+'9.2 Н'!F62+'9.3 Н'!F62)/3</f>
        <v>0</v>
      </c>
      <c r="G62" s="81">
        <f>('9.1 Н'!G62+'9.2 Н'!G62+'9.3 Н'!G62)/3</f>
        <v>0</v>
      </c>
      <c r="H62" s="81">
        <f>('9.1 Н'!H62+'9.2 Н'!H62+'9.3 Н'!H62)/3</f>
        <v>0</v>
      </c>
      <c r="I62" s="81">
        <f>('9.1 Н'!I62+'9.2 Н'!I62+'9.3 Н'!I62)/3</f>
        <v>0</v>
      </c>
      <c r="J62" s="81">
        <f>('9.1 Н'!J62+'9.2 Н'!J62+'9.3 Н'!J62)/3</f>
        <v>0</v>
      </c>
      <c r="K62" s="81">
        <f>('9.1 Н'!K62+'9.2 Н'!K62+'9.3 Н'!K62)/3</f>
        <v>0</v>
      </c>
      <c r="L62" s="81">
        <f>('9.1 Н'!L62+'9.2 Н'!L62+'9.3 Н'!L62)/3</f>
        <v>0</v>
      </c>
      <c r="M62" s="81">
        <f>('9.1 Н'!M62+'9.2 Н'!M62+'9.3 Н'!M62)/3</f>
        <v>0</v>
      </c>
      <c r="N62" s="81">
        <f>('9.1 Н'!N62+'9.2 Н'!N62+'9.3 Н'!N62)/3</f>
        <v>0</v>
      </c>
      <c r="O62" s="81">
        <f>('9.1 Н'!O62+'9.2 Н'!O62+'9.3 Н'!O62)/3</f>
        <v>0</v>
      </c>
      <c r="P62" s="81">
        <f>('9.1 Н'!P62+'9.2 Н'!P62+'9.3 Н'!P62)/3</f>
        <v>0</v>
      </c>
      <c r="Q62" s="81">
        <f>('9.1 Н'!Q62+'9.2 Н'!Q62+'9.3 Н'!Q62)/3</f>
        <v>0</v>
      </c>
      <c r="R62" s="81">
        <f>('9.1 Н'!B62+'9.2 Н'!B62+'9.3 Н'!B62)/3</f>
        <v>0.34544529278662967</v>
      </c>
    </row>
    <row r="63" spans="1:18" ht="15.75" x14ac:dyDescent="0.25">
      <c r="A63" s="77">
        <v>62</v>
      </c>
      <c r="B63" s="77" t="s">
        <v>62</v>
      </c>
      <c r="C63" s="81" t="e">
        <f>('9.1 Н'!#REF!+'9.2 Н'!#REF!+'9.3 Н'!#REF!)/3</f>
        <v>#REF!</v>
      </c>
      <c r="D63" s="81" t="e">
        <f>('9.1 Н'!#REF!+'9.2 Н'!#REF!+'9.3 Н'!#REF!)/3</f>
        <v>#REF!</v>
      </c>
      <c r="E63" s="81">
        <f>('9.1 Н'!E63+'9.2 Н'!E63+'9.3 Н'!E63)/3</f>
        <v>0</v>
      </c>
      <c r="F63" s="81">
        <f>('9.1 Н'!F63+'9.2 Н'!F63+'9.3 Н'!F63)/3</f>
        <v>0</v>
      </c>
      <c r="G63" s="81">
        <f>('9.1 Н'!G63+'9.2 Н'!G63+'9.3 Н'!G63)/3</f>
        <v>0</v>
      </c>
      <c r="H63" s="81">
        <f>('9.1 Н'!H63+'9.2 Н'!H63+'9.3 Н'!H63)/3</f>
        <v>0</v>
      </c>
      <c r="I63" s="81">
        <f>('9.1 Н'!I63+'9.2 Н'!I63+'9.3 Н'!I63)/3</f>
        <v>0</v>
      </c>
      <c r="J63" s="81">
        <f>('9.1 Н'!J63+'9.2 Н'!J63+'9.3 Н'!J63)/3</f>
        <v>0</v>
      </c>
      <c r="K63" s="81">
        <f>('9.1 Н'!K63+'9.2 Н'!K63+'9.3 Н'!K63)/3</f>
        <v>0</v>
      </c>
      <c r="L63" s="81">
        <f>('9.1 Н'!L63+'9.2 Н'!L63+'9.3 Н'!L63)/3</f>
        <v>0</v>
      </c>
      <c r="M63" s="81">
        <f>('9.1 Н'!M63+'9.2 Н'!M63+'9.3 Н'!M63)/3</f>
        <v>0</v>
      </c>
      <c r="N63" s="81">
        <f>('9.1 Н'!N63+'9.2 Н'!N63+'9.3 Н'!N63)/3</f>
        <v>0</v>
      </c>
      <c r="O63" s="81">
        <f>('9.1 Н'!O63+'9.2 Н'!O63+'9.3 Н'!O63)/3</f>
        <v>0</v>
      </c>
      <c r="P63" s="81">
        <f>('9.1 Н'!P63+'9.2 Н'!P63+'9.3 Н'!P63)/3</f>
        <v>0</v>
      </c>
      <c r="Q63" s="81">
        <f>('9.1 Н'!Q63+'9.2 Н'!Q63+'9.3 Н'!Q63)/3</f>
        <v>0</v>
      </c>
      <c r="R63" s="81">
        <f>('9.1 Н'!B63+'9.2 Н'!B63+'9.3 Н'!B63)/3</f>
        <v>0.42540646323850845</v>
      </c>
    </row>
    <row r="64" spans="1:18" ht="15.75" x14ac:dyDescent="0.25">
      <c r="A64" s="77">
        <v>63</v>
      </c>
      <c r="B64" s="77" t="s">
        <v>63</v>
      </c>
      <c r="C64" s="81" t="e">
        <f>('9.1 Н'!#REF!+'9.2 Н'!#REF!+'9.3 Н'!#REF!)/3</f>
        <v>#REF!</v>
      </c>
      <c r="D64" s="81" t="e">
        <f>('9.1 Н'!#REF!+'9.2 Н'!#REF!+'9.3 Н'!#REF!)/3</f>
        <v>#REF!</v>
      </c>
      <c r="E64" s="81">
        <f>('9.1 Н'!E64+'9.2 Н'!E64+'9.3 Н'!E64)/3</f>
        <v>0</v>
      </c>
      <c r="F64" s="81">
        <f>('9.1 Н'!F64+'9.2 Н'!F64+'9.3 Н'!F64)/3</f>
        <v>0</v>
      </c>
      <c r="G64" s="81">
        <f>('9.1 Н'!G64+'9.2 Н'!G64+'9.3 Н'!G64)/3</f>
        <v>0</v>
      </c>
      <c r="H64" s="81">
        <f>('9.1 Н'!H64+'9.2 Н'!H64+'9.3 Н'!H64)/3</f>
        <v>0</v>
      </c>
      <c r="I64" s="81">
        <f>('9.1 Н'!I64+'9.2 Н'!I64+'9.3 Н'!I64)/3</f>
        <v>0</v>
      </c>
      <c r="J64" s="81">
        <f>('9.1 Н'!J64+'9.2 Н'!J64+'9.3 Н'!J64)/3</f>
        <v>0</v>
      </c>
      <c r="K64" s="81">
        <f>('9.1 Н'!K64+'9.2 Н'!K64+'9.3 Н'!K64)/3</f>
        <v>0</v>
      </c>
      <c r="L64" s="81">
        <f>('9.1 Н'!L64+'9.2 Н'!L64+'9.3 Н'!L64)/3</f>
        <v>0</v>
      </c>
      <c r="M64" s="81">
        <f>('9.1 Н'!M64+'9.2 Н'!M64+'9.3 Н'!M64)/3</f>
        <v>0</v>
      </c>
      <c r="N64" s="81">
        <f>('9.1 Н'!N64+'9.2 Н'!N64+'9.3 Н'!N64)/3</f>
        <v>0</v>
      </c>
      <c r="O64" s="81">
        <f>('9.1 Н'!O64+'9.2 Н'!O64+'9.3 Н'!O64)/3</f>
        <v>0</v>
      </c>
      <c r="P64" s="81">
        <f>('9.1 Н'!P64+'9.2 Н'!P64+'9.3 Н'!P64)/3</f>
        <v>0</v>
      </c>
      <c r="Q64" s="81">
        <f>('9.1 Н'!Q64+'9.2 Н'!Q64+'9.3 Н'!Q64)/3</f>
        <v>0</v>
      </c>
      <c r="R64" s="81">
        <f>('9.1 Н'!B64+'9.2 Н'!B64+'9.3 Н'!B64)/3</f>
        <v>0.36808060224462541</v>
      </c>
    </row>
    <row r="65" spans="1:18" ht="15.75" x14ac:dyDescent="0.25">
      <c r="A65" s="77">
        <v>64</v>
      </c>
      <c r="B65" s="77" t="s">
        <v>64</v>
      </c>
      <c r="C65" s="81" t="e">
        <f>('9.1 Н'!#REF!+'9.2 Н'!#REF!+'9.3 Н'!#REF!)/3</f>
        <v>#REF!</v>
      </c>
      <c r="D65" s="81" t="e">
        <f>('9.1 Н'!#REF!+'9.2 Н'!#REF!+'9.3 Н'!#REF!)/3</f>
        <v>#REF!</v>
      </c>
      <c r="E65" s="81">
        <f>('9.1 Н'!E65+'9.2 Н'!E65+'9.3 Н'!E65)/3</f>
        <v>0</v>
      </c>
      <c r="F65" s="81">
        <f>('9.1 Н'!F65+'9.2 Н'!F65+'9.3 Н'!F65)/3</f>
        <v>0</v>
      </c>
      <c r="G65" s="81">
        <f>('9.1 Н'!G65+'9.2 Н'!G65+'9.3 Н'!G65)/3</f>
        <v>0</v>
      </c>
      <c r="H65" s="81">
        <f>('9.1 Н'!H65+'9.2 Н'!H65+'9.3 Н'!H65)/3</f>
        <v>0</v>
      </c>
      <c r="I65" s="81">
        <f>('9.1 Н'!I65+'9.2 Н'!I65+'9.3 Н'!I65)/3</f>
        <v>0</v>
      </c>
      <c r="J65" s="81">
        <f>('9.1 Н'!J65+'9.2 Н'!J65+'9.3 Н'!J65)/3</f>
        <v>0</v>
      </c>
      <c r="K65" s="81">
        <f>('9.1 Н'!K65+'9.2 Н'!K65+'9.3 Н'!K65)/3</f>
        <v>0</v>
      </c>
      <c r="L65" s="81">
        <f>('9.1 Н'!L65+'9.2 Н'!L65+'9.3 Н'!L65)/3</f>
        <v>0</v>
      </c>
      <c r="M65" s="81">
        <f>('9.1 Н'!M65+'9.2 Н'!M65+'9.3 Н'!M65)/3</f>
        <v>0</v>
      </c>
      <c r="N65" s="81">
        <f>('9.1 Н'!N65+'9.2 Н'!N65+'9.3 Н'!N65)/3</f>
        <v>0</v>
      </c>
      <c r="O65" s="81">
        <f>('9.1 Н'!O65+'9.2 Н'!O65+'9.3 Н'!O65)/3</f>
        <v>0</v>
      </c>
      <c r="P65" s="81">
        <f>('9.1 Н'!P65+'9.2 Н'!P65+'9.3 Н'!P65)/3</f>
        <v>0</v>
      </c>
      <c r="Q65" s="81">
        <f>('9.1 Н'!Q65+'9.2 Н'!Q65+'9.3 Н'!Q65)/3</f>
        <v>0</v>
      </c>
      <c r="R65" s="81">
        <f>('9.1 Н'!B65+'9.2 Н'!B65+'9.3 Н'!B65)/3</f>
        <v>0.3273907379571005</v>
      </c>
    </row>
    <row r="66" spans="1:18" ht="15.75" x14ac:dyDescent="0.25">
      <c r="A66" s="77">
        <v>65</v>
      </c>
      <c r="B66" s="77" t="s">
        <v>65</v>
      </c>
      <c r="C66" s="81" t="e">
        <f>('9.1 Н'!#REF!+'9.2 Н'!#REF!+'9.3 Н'!#REF!)/3</f>
        <v>#REF!</v>
      </c>
      <c r="D66" s="81" t="e">
        <f>('9.1 Н'!#REF!+'9.2 Н'!#REF!+'9.3 Н'!#REF!)/3</f>
        <v>#REF!</v>
      </c>
      <c r="E66" s="81">
        <f>('9.1 Н'!E66+'9.2 Н'!E66+'9.3 Н'!E66)/3</f>
        <v>0</v>
      </c>
      <c r="F66" s="81">
        <f>('9.1 Н'!F66+'9.2 Н'!F66+'9.3 Н'!F66)/3</f>
        <v>0</v>
      </c>
      <c r="G66" s="81">
        <f>('9.1 Н'!G66+'9.2 Н'!G66+'9.3 Н'!G66)/3</f>
        <v>0</v>
      </c>
      <c r="H66" s="81">
        <f>('9.1 Н'!H66+'9.2 Н'!H66+'9.3 Н'!H66)/3</f>
        <v>0</v>
      </c>
      <c r="I66" s="81">
        <f>('9.1 Н'!I66+'9.2 Н'!I66+'9.3 Н'!I66)/3</f>
        <v>0</v>
      </c>
      <c r="J66" s="81">
        <f>('9.1 Н'!J66+'9.2 Н'!J66+'9.3 Н'!J66)/3</f>
        <v>0</v>
      </c>
      <c r="K66" s="81">
        <f>('9.1 Н'!K66+'9.2 Н'!K66+'9.3 Н'!K66)/3</f>
        <v>0</v>
      </c>
      <c r="L66" s="81">
        <f>('9.1 Н'!L66+'9.2 Н'!L66+'9.3 Н'!L66)/3</f>
        <v>0</v>
      </c>
      <c r="M66" s="81">
        <f>('9.1 Н'!M66+'9.2 Н'!M66+'9.3 Н'!M66)/3</f>
        <v>0</v>
      </c>
      <c r="N66" s="81">
        <f>('9.1 Н'!N66+'9.2 Н'!N66+'9.3 Н'!N66)/3</f>
        <v>0</v>
      </c>
      <c r="O66" s="81">
        <f>('9.1 Н'!O66+'9.2 Н'!O66+'9.3 Н'!O66)/3</f>
        <v>0</v>
      </c>
      <c r="P66" s="81">
        <f>('9.1 Н'!P66+'9.2 Н'!P66+'9.3 Н'!P66)/3</f>
        <v>0</v>
      </c>
      <c r="Q66" s="81">
        <f>('9.1 Н'!Q66+'9.2 Н'!Q66+'9.3 Н'!Q66)/3</f>
        <v>0</v>
      </c>
      <c r="R66" s="81">
        <f>('9.1 Н'!B66+'9.2 Н'!B66+'9.3 Н'!B66)/3</f>
        <v>0.26616319204605365</v>
      </c>
    </row>
    <row r="67" spans="1:18" ht="15.75" x14ac:dyDescent="0.25">
      <c r="A67" s="77">
        <v>66</v>
      </c>
      <c r="B67" s="77" t="s">
        <v>66</v>
      </c>
      <c r="C67" s="81" t="e">
        <f>('9.1 Н'!#REF!+'9.2 Н'!#REF!+'9.3 Н'!#REF!)/3</f>
        <v>#REF!</v>
      </c>
      <c r="D67" s="81" t="e">
        <f>('9.1 Н'!#REF!+'9.2 Н'!#REF!+'9.3 Н'!#REF!)/3</f>
        <v>#REF!</v>
      </c>
      <c r="E67" s="81">
        <f>('9.1 Н'!E67+'9.2 Н'!E67+'9.3 Н'!E67)/3</f>
        <v>0</v>
      </c>
      <c r="F67" s="81">
        <f>('9.1 Н'!F67+'9.2 Н'!F67+'9.3 Н'!F67)/3</f>
        <v>0</v>
      </c>
      <c r="G67" s="81">
        <f>('9.1 Н'!G67+'9.2 Н'!G67+'9.3 Н'!G67)/3</f>
        <v>0</v>
      </c>
      <c r="H67" s="81">
        <f>('9.1 Н'!H67+'9.2 Н'!H67+'9.3 Н'!H67)/3</f>
        <v>0</v>
      </c>
      <c r="I67" s="81">
        <f>('9.1 Н'!I67+'9.2 Н'!I67+'9.3 Н'!I67)/3</f>
        <v>0</v>
      </c>
      <c r="J67" s="81">
        <f>('9.1 Н'!J67+'9.2 Н'!J67+'9.3 Н'!J67)/3</f>
        <v>0</v>
      </c>
      <c r="K67" s="81">
        <f>('9.1 Н'!K67+'9.2 Н'!K67+'9.3 Н'!K67)/3</f>
        <v>0</v>
      </c>
      <c r="L67" s="81">
        <f>('9.1 Н'!L67+'9.2 Н'!L67+'9.3 Н'!L67)/3</f>
        <v>0</v>
      </c>
      <c r="M67" s="81">
        <f>('9.1 Н'!M67+'9.2 Н'!M67+'9.3 Н'!M67)/3</f>
        <v>0</v>
      </c>
      <c r="N67" s="81">
        <f>('9.1 Н'!N67+'9.2 Н'!N67+'9.3 Н'!N67)/3</f>
        <v>0</v>
      </c>
      <c r="O67" s="81">
        <f>('9.1 Н'!O67+'9.2 Н'!O67+'9.3 Н'!O67)/3</f>
        <v>0</v>
      </c>
      <c r="P67" s="81">
        <f>('9.1 Н'!P67+'9.2 Н'!P67+'9.3 Н'!P67)/3</f>
        <v>0</v>
      </c>
      <c r="Q67" s="81">
        <f>('9.1 Н'!Q67+'9.2 Н'!Q67+'9.3 Н'!Q67)/3</f>
        <v>0</v>
      </c>
      <c r="R67" s="81">
        <f>('9.1 Н'!B67+'9.2 Н'!B67+'9.3 Н'!B67)/3</f>
        <v>0.29284840290259723</v>
      </c>
    </row>
    <row r="68" spans="1:18" ht="15.75" x14ac:dyDescent="0.25">
      <c r="A68" s="77">
        <v>67</v>
      </c>
      <c r="B68" s="77" t="s">
        <v>67</v>
      </c>
      <c r="C68" s="81" t="e">
        <f>('9.1 Н'!#REF!+'9.2 Н'!#REF!+'9.3 Н'!#REF!)/3</f>
        <v>#REF!</v>
      </c>
      <c r="D68" s="81" t="e">
        <f>('9.1 Н'!#REF!+'9.2 Н'!#REF!+'9.3 Н'!#REF!)/3</f>
        <v>#REF!</v>
      </c>
      <c r="E68" s="81">
        <f>('9.1 Н'!E68+'9.2 Н'!E68+'9.3 Н'!E68)/3</f>
        <v>0</v>
      </c>
      <c r="F68" s="81">
        <f>('9.1 Н'!F68+'9.2 Н'!F68+'9.3 Н'!F68)/3</f>
        <v>0</v>
      </c>
      <c r="G68" s="81">
        <f>('9.1 Н'!G68+'9.2 Н'!G68+'9.3 Н'!G68)/3</f>
        <v>0</v>
      </c>
      <c r="H68" s="81">
        <f>('9.1 Н'!H68+'9.2 Н'!H68+'9.3 Н'!H68)/3</f>
        <v>0</v>
      </c>
      <c r="I68" s="81">
        <f>('9.1 Н'!I68+'9.2 Н'!I68+'9.3 Н'!I68)/3</f>
        <v>0</v>
      </c>
      <c r="J68" s="81">
        <f>('9.1 Н'!J68+'9.2 Н'!J68+'9.3 Н'!J68)/3</f>
        <v>0</v>
      </c>
      <c r="K68" s="81">
        <f>('9.1 Н'!K68+'9.2 Н'!K68+'9.3 Н'!K68)/3</f>
        <v>0</v>
      </c>
      <c r="L68" s="81">
        <f>('9.1 Н'!L68+'9.2 Н'!L68+'9.3 Н'!L68)/3</f>
        <v>0</v>
      </c>
      <c r="M68" s="81">
        <f>('9.1 Н'!M68+'9.2 Н'!M68+'9.3 Н'!M68)/3</f>
        <v>0</v>
      </c>
      <c r="N68" s="81">
        <f>('9.1 Н'!N68+'9.2 Н'!N68+'9.3 Н'!N68)/3</f>
        <v>0</v>
      </c>
      <c r="O68" s="81">
        <f>('9.1 Н'!O68+'9.2 Н'!O68+'9.3 Н'!O68)/3</f>
        <v>0</v>
      </c>
      <c r="P68" s="81">
        <f>('9.1 Н'!P68+'9.2 Н'!P68+'9.3 Н'!P68)/3</f>
        <v>0</v>
      </c>
      <c r="Q68" s="81">
        <f>('9.1 Н'!Q68+'9.2 Н'!Q68+'9.3 Н'!Q68)/3</f>
        <v>0</v>
      </c>
      <c r="R68" s="81">
        <f>('9.1 Н'!B68+'9.2 Н'!B68+'9.3 Н'!B68)/3</f>
        <v>0.40029059309903786</v>
      </c>
    </row>
    <row r="69" spans="1:18" ht="15.75" x14ac:dyDescent="0.25">
      <c r="A69" s="77">
        <v>68</v>
      </c>
      <c r="B69" s="77" t="s">
        <v>68</v>
      </c>
      <c r="C69" s="81" t="e">
        <f>('9.1 Н'!#REF!+'9.2 Н'!#REF!+'9.3 Н'!#REF!)/3</f>
        <v>#REF!</v>
      </c>
      <c r="D69" s="81" t="e">
        <f>('9.1 Н'!#REF!+'9.2 Н'!#REF!+'9.3 Н'!#REF!)/3</f>
        <v>#REF!</v>
      </c>
      <c r="E69" s="81">
        <f>('9.1 Н'!E69+'9.2 Н'!E69+'9.3 Н'!E69)/3</f>
        <v>0</v>
      </c>
      <c r="F69" s="81">
        <f>('9.1 Н'!F69+'9.2 Н'!F69+'9.3 Н'!F69)/3</f>
        <v>0</v>
      </c>
      <c r="G69" s="81">
        <f>('9.1 Н'!G69+'9.2 Н'!G69+'9.3 Н'!G69)/3</f>
        <v>0</v>
      </c>
      <c r="H69" s="81">
        <f>('9.1 Н'!H69+'9.2 Н'!H69+'9.3 Н'!H69)/3</f>
        <v>0</v>
      </c>
      <c r="I69" s="81">
        <f>('9.1 Н'!I69+'9.2 Н'!I69+'9.3 Н'!I69)/3</f>
        <v>0</v>
      </c>
      <c r="J69" s="81">
        <f>('9.1 Н'!J69+'9.2 Н'!J69+'9.3 Н'!J69)/3</f>
        <v>0</v>
      </c>
      <c r="K69" s="81">
        <f>('9.1 Н'!K69+'9.2 Н'!K69+'9.3 Н'!K69)/3</f>
        <v>0</v>
      </c>
      <c r="L69" s="81">
        <f>('9.1 Н'!L69+'9.2 Н'!L69+'9.3 Н'!L69)/3</f>
        <v>0</v>
      </c>
      <c r="M69" s="81">
        <f>('9.1 Н'!M69+'9.2 Н'!M69+'9.3 Н'!M69)/3</f>
        <v>0</v>
      </c>
      <c r="N69" s="81">
        <f>('9.1 Н'!N69+'9.2 Н'!N69+'9.3 Н'!N69)/3</f>
        <v>0</v>
      </c>
      <c r="O69" s="81">
        <f>('9.1 Н'!O69+'9.2 Н'!O69+'9.3 Н'!O69)/3</f>
        <v>0</v>
      </c>
      <c r="P69" s="81">
        <f>('9.1 Н'!P69+'9.2 Н'!P69+'9.3 Н'!P69)/3</f>
        <v>0</v>
      </c>
      <c r="Q69" s="81">
        <f>('9.1 Н'!Q69+'9.2 Н'!Q69+'9.3 Н'!Q69)/3</f>
        <v>0</v>
      </c>
      <c r="R69" s="81">
        <f>('9.1 Н'!B69+'9.2 Н'!B69+'9.3 Н'!B69)/3</f>
        <v>0.59757486733614606</v>
      </c>
    </row>
    <row r="70" spans="1:18" ht="15.75" x14ac:dyDescent="0.25">
      <c r="A70" s="77">
        <v>69</v>
      </c>
      <c r="B70" s="77" t="s">
        <v>69</v>
      </c>
      <c r="C70" s="81" t="e">
        <f>('9.1 Н'!#REF!+'9.2 Н'!#REF!+'9.3 Н'!#REF!)/3</f>
        <v>#REF!</v>
      </c>
      <c r="D70" s="81" t="e">
        <f>('9.1 Н'!#REF!+'9.2 Н'!#REF!+'9.3 Н'!#REF!)/3</f>
        <v>#REF!</v>
      </c>
      <c r="E70" s="81">
        <f>('9.1 Н'!E70+'9.2 Н'!E70+'9.3 Н'!E70)/3</f>
        <v>0</v>
      </c>
      <c r="F70" s="81">
        <f>('9.1 Н'!F70+'9.2 Н'!F70+'9.3 Н'!F70)/3</f>
        <v>0</v>
      </c>
      <c r="G70" s="81">
        <f>('9.1 Н'!G70+'9.2 Н'!G70+'9.3 Н'!G70)/3</f>
        <v>0</v>
      </c>
      <c r="H70" s="81">
        <f>('9.1 Н'!H70+'9.2 Н'!H70+'9.3 Н'!H70)/3</f>
        <v>0</v>
      </c>
      <c r="I70" s="81">
        <f>('9.1 Н'!I70+'9.2 Н'!I70+'9.3 Н'!I70)/3</f>
        <v>0</v>
      </c>
      <c r="J70" s="81">
        <f>('9.1 Н'!J70+'9.2 Н'!J70+'9.3 Н'!J70)/3</f>
        <v>0</v>
      </c>
      <c r="K70" s="81">
        <f>('9.1 Н'!K70+'9.2 Н'!K70+'9.3 Н'!K70)/3</f>
        <v>0</v>
      </c>
      <c r="L70" s="81">
        <f>('9.1 Н'!L70+'9.2 Н'!L70+'9.3 Н'!L70)/3</f>
        <v>0</v>
      </c>
      <c r="M70" s="81">
        <f>('9.1 Н'!M70+'9.2 Н'!M70+'9.3 Н'!M70)/3</f>
        <v>0</v>
      </c>
      <c r="N70" s="81">
        <f>('9.1 Н'!N70+'9.2 Н'!N70+'9.3 Н'!N70)/3</f>
        <v>0</v>
      </c>
      <c r="O70" s="81">
        <f>('9.1 Н'!O70+'9.2 Н'!O70+'9.3 Н'!O70)/3</f>
        <v>0</v>
      </c>
      <c r="P70" s="81">
        <f>('9.1 Н'!P70+'9.2 Н'!P70+'9.3 Н'!P70)/3</f>
        <v>0</v>
      </c>
      <c r="Q70" s="81">
        <f>('9.1 Н'!Q70+'9.2 Н'!Q70+'9.3 Н'!Q70)/3</f>
        <v>0</v>
      </c>
      <c r="R70" s="81">
        <f>('9.1 Н'!B70+'9.2 Н'!B70+'9.3 Н'!B70)/3</f>
        <v>0.34522130694003944</v>
      </c>
    </row>
    <row r="71" spans="1:18" ht="15.75" x14ac:dyDescent="0.25">
      <c r="A71" s="77">
        <v>70</v>
      </c>
      <c r="B71" s="77" t="s">
        <v>70</v>
      </c>
      <c r="C71" s="81" t="e">
        <f>('9.1 Н'!#REF!+'9.2 Н'!#REF!+'9.3 Н'!#REF!)/3</f>
        <v>#REF!</v>
      </c>
      <c r="D71" s="81" t="e">
        <f>('9.1 Н'!#REF!+'9.2 Н'!#REF!+'9.3 Н'!#REF!)/3</f>
        <v>#REF!</v>
      </c>
      <c r="E71" s="81">
        <f>('9.1 Н'!E71+'9.2 Н'!E71+'9.3 Н'!E71)/3</f>
        <v>0</v>
      </c>
      <c r="F71" s="81">
        <f>('9.1 Н'!F71+'9.2 Н'!F71+'9.3 Н'!F71)/3</f>
        <v>0</v>
      </c>
      <c r="G71" s="81">
        <f>('9.1 Н'!G71+'9.2 Н'!G71+'9.3 Н'!G71)/3</f>
        <v>0</v>
      </c>
      <c r="H71" s="81">
        <f>('9.1 Н'!H71+'9.2 Н'!H71+'9.3 Н'!H71)/3</f>
        <v>0</v>
      </c>
      <c r="I71" s="81">
        <f>('9.1 Н'!I71+'9.2 Н'!I71+'9.3 Н'!I71)/3</f>
        <v>0</v>
      </c>
      <c r="J71" s="81">
        <f>('9.1 Н'!J71+'9.2 Н'!J71+'9.3 Н'!J71)/3</f>
        <v>0</v>
      </c>
      <c r="K71" s="81">
        <f>('9.1 Н'!K71+'9.2 Н'!K71+'9.3 Н'!K71)/3</f>
        <v>0</v>
      </c>
      <c r="L71" s="81">
        <f>('9.1 Н'!L71+'9.2 Н'!L71+'9.3 Н'!L71)/3</f>
        <v>0</v>
      </c>
      <c r="M71" s="81">
        <f>('9.1 Н'!M71+'9.2 Н'!M71+'9.3 Н'!M71)/3</f>
        <v>0</v>
      </c>
      <c r="N71" s="81">
        <f>('9.1 Н'!N71+'9.2 Н'!N71+'9.3 Н'!N71)/3</f>
        <v>0</v>
      </c>
      <c r="O71" s="81">
        <f>('9.1 Н'!O71+'9.2 Н'!O71+'9.3 Н'!O71)/3</f>
        <v>0</v>
      </c>
      <c r="P71" s="81">
        <f>('9.1 Н'!P71+'9.2 Н'!P71+'9.3 Н'!P71)/3</f>
        <v>0</v>
      </c>
      <c r="Q71" s="81">
        <f>('9.1 Н'!Q71+'9.2 Н'!Q71+'9.3 Н'!Q71)/3</f>
        <v>0</v>
      </c>
      <c r="R71" s="81">
        <f>('9.1 Н'!B71+'9.2 Н'!B71+'9.3 Н'!B71)/3</f>
        <v>0.41175578696660264</v>
      </c>
    </row>
    <row r="72" spans="1:18" ht="15.75" x14ac:dyDescent="0.25">
      <c r="A72" s="77">
        <v>71</v>
      </c>
      <c r="B72" s="77" t="s">
        <v>126</v>
      </c>
      <c r="C72" s="81" t="e">
        <f>('9.1 Н'!#REF!+'9.2 Н'!#REF!+'9.3 Н'!#REF!)/3</f>
        <v>#REF!</v>
      </c>
      <c r="D72" s="81" t="e">
        <f>('9.1 Н'!#REF!+'9.2 Н'!#REF!+'9.3 Н'!#REF!)/3</f>
        <v>#REF!</v>
      </c>
      <c r="E72" s="81">
        <f>('9.1 Н'!E72+'9.2 Н'!E72+'9.3 Н'!E72)/3</f>
        <v>0</v>
      </c>
      <c r="F72" s="81">
        <f>('9.1 Н'!F72+'9.2 Н'!F72+'9.3 Н'!F72)/3</f>
        <v>0</v>
      </c>
      <c r="G72" s="81">
        <f>('9.1 Н'!G72+'9.2 Н'!G72+'9.3 Н'!G72)/3</f>
        <v>0</v>
      </c>
      <c r="H72" s="81">
        <f>('9.1 Н'!H72+'9.2 Н'!H72+'9.3 Н'!H72)/3</f>
        <v>0</v>
      </c>
      <c r="I72" s="81">
        <f>('9.1 Н'!I72+'9.2 Н'!I72+'9.3 Н'!I72)/3</f>
        <v>0</v>
      </c>
      <c r="J72" s="81">
        <f>('9.1 Н'!J72+'9.2 Н'!J72+'9.3 Н'!J72)/3</f>
        <v>0</v>
      </c>
      <c r="K72" s="81">
        <f>('9.1 Н'!K72+'9.2 Н'!K72+'9.3 Н'!K72)/3</f>
        <v>0</v>
      </c>
      <c r="L72" s="81">
        <f>('9.1 Н'!L72+'9.2 Н'!L72+'9.3 Н'!L72)/3</f>
        <v>0</v>
      </c>
      <c r="M72" s="81">
        <f>('9.1 Н'!M72+'9.2 Н'!M72+'9.3 Н'!M72)/3</f>
        <v>0</v>
      </c>
      <c r="N72" s="81">
        <f>('9.1 Н'!N72+'9.2 Н'!N72+'9.3 Н'!N72)/3</f>
        <v>0</v>
      </c>
      <c r="O72" s="81">
        <f>('9.1 Н'!O72+'9.2 Н'!O72+'9.3 Н'!O72)/3</f>
        <v>0</v>
      </c>
      <c r="P72" s="81">
        <f>('9.1 Н'!P72+'9.2 Н'!P72+'9.3 Н'!P72)/3</f>
        <v>0</v>
      </c>
      <c r="Q72" s="81">
        <f>('9.1 Н'!Q72+'9.2 Н'!Q72+'9.3 Н'!Q72)/3</f>
        <v>0</v>
      </c>
      <c r="R72" s="81">
        <f>('9.1 Н'!B72+'9.2 Н'!B72+'9.3 Н'!B72)/3</f>
        <v>0.3076818254406945</v>
      </c>
    </row>
    <row r="73" spans="1:18" ht="15.75" x14ac:dyDescent="0.25">
      <c r="A73" s="77">
        <v>72</v>
      </c>
      <c r="B73" s="77" t="s">
        <v>72</v>
      </c>
      <c r="C73" s="81" t="e">
        <f>('9.1 Н'!#REF!+'9.2 Н'!#REF!+'9.3 Н'!#REF!)/3</f>
        <v>#REF!</v>
      </c>
      <c r="D73" s="81" t="e">
        <f>('9.1 Н'!#REF!+'9.2 Н'!#REF!+'9.3 Н'!#REF!)/3</f>
        <v>#REF!</v>
      </c>
      <c r="E73" s="81">
        <f>('9.1 Н'!E73+'9.2 Н'!E73+'9.3 Н'!E73)/3</f>
        <v>0</v>
      </c>
      <c r="F73" s="81">
        <f>('9.1 Н'!F73+'9.2 Н'!F73+'9.3 Н'!F73)/3</f>
        <v>0</v>
      </c>
      <c r="G73" s="81">
        <f>('9.1 Н'!G73+'9.2 Н'!G73+'9.3 Н'!G73)/3</f>
        <v>0</v>
      </c>
      <c r="H73" s="81">
        <f>('9.1 Н'!H73+'9.2 Н'!H73+'9.3 Н'!H73)/3</f>
        <v>0</v>
      </c>
      <c r="I73" s="81">
        <f>('9.1 Н'!I73+'9.2 Н'!I73+'9.3 Н'!I73)/3</f>
        <v>0</v>
      </c>
      <c r="J73" s="81">
        <f>('9.1 Н'!J73+'9.2 Н'!J73+'9.3 Н'!J73)/3</f>
        <v>0</v>
      </c>
      <c r="K73" s="81">
        <f>('9.1 Н'!K73+'9.2 Н'!K73+'9.3 Н'!K73)/3</f>
        <v>0</v>
      </c>
      <c r="L73" s="81">
        <f>('9.1 Н'!L73+'9.2 Н'!L73+'9.3 Н'!L73)/3</f>
        <v>0</v>
      </c>
      <c r="M73" s="81">
        <f>('9.1 Н'!M73+'9.2 Н'!M73+'9.3 Н'!M73)/3</f>
        <v>0</v>
      </c>
      <c r="N73" s="81">
        <f>('9.1 Н'!N73+'9.2 Н'!N73+'9.3 Н'!N73)/3</f>
        <v>0</v>
      </c>
      <c r="O73" s="81">
        <f>('9.1 Н'!O73+'9.2 Н'!O73+'9.3 Н'!O73)/3</f>
        <v>0</v>
      </c>
      <c r="P73" s="81">
        <f>('9.1 Н'!P73+'9.2 Н'!P73+'9.3 Н'!P73)/3</f>
        <v>0</v>
      </c>
      <c r="Q73" s="81">
        <f>('9.1 Н'!Q73+'9.2 Н'!Q73+'9.3 Н'!Q73)/3</f>
        <v>0</v>
      </c>
      <c r="R73" s="81">
        <f>('9.1 Н'!B73+'9.2 Н'!B73+'9.3 Н'!B73)/3</f>
        <v>0.33550514885319149</v>
      </c>
    </row>
    <row r="74" spans="1:18" ht="15.75" x14ac:dyDescent="0.25">
      <c r="A74" s="77">
        <v>73</v>
      </c>
      <c r="B74" s="77" t="s">
        <v>73</v>
      </c>
      <c r="C74" s="81" t="e">
        <f>('9.1 Н'!#REF!+'9.2 Н'!#REF!+'9.3 Н'!#REF!)/3</f>
        <v>#REF!</v>
      </c>
      <c r="D74" s="81" t="e">
        <f>('9.1 Н'!#REF!+'9.2 Н'!#REF!+'9.3 Н'!#REF!)/3</f>
        <v>#REF!</v>
      </c>
      <c r="E74" s="81">
        <f>('9.1 Н'!E74+'9.2 Н'!E74+'9.3 Н'!E74)/3</f>
        <v>0</v>
      </c>
      <c r="F74" s="81">
        <f>('9.1 Н'!F74+'9.2 Н'!F74+'9.3 Н'!F74)/3</f>
        <v>0</v>
      </c>
      <c r="G74" s="81">
        <f>('9.1 Н'!G74+'9.2 Н'!G74+'9.3 Н'!G74)/3</f>
        <v>0</v>
      </c>
      <c r="H74" s="81">
        <f>('9.1 Н'!H74+'9.2 Н'!H74+'9.3 Н'!H74)/3</f>
        <v>0</v>
      </c>
      <c r="I74" s="81">
        <f>('9.1 Н'!I74+'9.2 Н'!I74+'9.3 Н'!I74)/3</f>
        <v>0</v>
      </c>
      <c r="J74" s="81">
        <f>('9.1 Н'!J74+'9.2 Н'!J74+'9.3 Н'!J74)/3</f>
        <v>0</v>
      </c>
      <c r="K74" s="81">
        <f>('9.1 Н'!K74+'9.2 Н'!K74+'9.3 Н'!K74)/3</f>
        <v>0</v>
      </c>
      <c r="L74" s="81">
        <f>('9.1 Н'!L74+'9.2 Н'!L74+'9.3 Н'!L74)/3</f>
        <v>0</v>
      </c>
      <c r="M74" s="81">
        <f>('9.1 Н'!M74+'9.2 Н'!M74+'9.3 Н'!M74)/3</f>
        <v>0</v>
      </c>
      <c r="N74" s="81">
        <f>('9.1 Н'!N74+'9.2 Н'!N74+'9.3 Н'!N74)/3</f>
        <v>0</v>
      </c>
      <c r="O74" s="81">
        <f>('9.1 Н'!O74+'9.2 Н'!O74+'9.3 Н'!O74)/3</f>
        <v>0</v>
      </c>
      <c r="P74" s="81">
        <f>('9.1 Н'!P74+'9.2 Н'!P74+'9.3 Н'!P74)/3</f>
        <v>0</v>
      </c>
      <c r="Q74" s="81">
        <f>('9.1 Н'!Q74+'9.2 Н'!Q74+'9.3 Н'!Q74)/3</f>
        <v>0</v>
      </c>
      <c r="R74" s="81">
        <f>('9.1 Н'!B74+'9.2 Н'!B74+'9.3 Н'!B74)/3</f>
        <v>0.25070199424470324</v>
      </c>
    </row>
    <row r="75" spans="1:18" ht="15.75" x14ac:dyDescent="0.25">
      <c r="A75" s="77">
        <v>74</v>
      </c>
      <c r="B75" s="77" t="s">
        <v>74</v>
      </c>
      <c r="C75" s="81" t="e">
        <f>('9.1 Н'!#REF!+'9.2 Н'!#REF!+'9.3 Н'!#REF!)/3</f>
        <v>#REF!</v>
      </c>
      <c r="D75" s="81" t="e">
        <f>('9.1 Н'!#REF!+'9.2 Н'!#REF!+'9.3 Н'!#REF!)/3</f>
        <v>#REF!</v>
      </c>
      <c r="E75" s="81">
        <f>('9.1 Н'!E75+'9.2 Н'!E75+'9.3 Н'!E75)/3</f>
        <v>0</v>
      </c>
      <c r="F75" s="81">
        <f>('9.1 Н'!F75+'9.2 Н'!F75+'9.3 Н'!F75)/3</f>
        <v>0</v>
      </c>
      <c r="G75" s="81">
        <f>('9.1 Н'!G75+'9.2 Н'!G75+'9.3 Н'!G75)/3</f>
        <v>0</v>
      </c>
      <c r="H75" s="81">
        <f>('9.1 Н'!H75+'9.2 Н'!H75+'9.3 Н'!H75)/3</f>
        <v>0</v>
      </c>
      <c r="I75" s="81">
        <f>('9.1 Н'!I75+'9.2 Н'!I75+'9.3 Н'!I75)/3</f>
        <v>0</v>
      </c>
      <c r="J75" s="81">
        <f>('9.1 Н'!J75+'9.2 Н'!J75+'9.3 Н'!J75)/3</f>
        <v>0</v>
      </c>
      <c r="K75" s="81">
        <f>('9.1 Н'!K75+'9.2 Н'!K75+'9.3 Н'!K75)/3</f>
        <v>0</v>
      </c>
      <c r="L75" s="81">
        <f>('9.1 Н'!L75+'9.2 Н'!L75+'9.3 Н'!L75)/3</f>
        <v>0</v>
      </c>
      <c r="M75" s="81">
        <f>('9.1 Н'!M75+'9.2 Н'!M75+'9.3 Н'!M75)/3</f>
        <v>0</v>
      </c>
      <c r="N75" s="81">
        <f>('9.1 Н'!N75+'9.2 Н'!N75+'9.3 Н'!N75)/3</f>
        <v>0</v>
      </c>
      <c r="O75" s="81">
        <f>('9.1 Н'!O75+'9.2 Н'!O75+'9.3 Н'!O75)/3</f>
        <v>0</v>
      </c>
      <c r="P75" s="81">
        <f>('9.1 Н'!P75+'9.2 Н'!P75+'9.3 Н'!P75)/3</f>
        <v>0</v>
      </c>
      <c r="Q75" s="81">
        <f>('9.1 Н'!Q75+'9.2 Н'!Q75+'9.3 Н'!Q75)/3</f>
        <v>0</v>
      </c>
      <c r="R75" s="81">
        <f>('9.1 Н'!B75+'9.2 Н'!B75+'9.3 Н'!B75)/3</f>
        <v>0.55000265862782427</v>
      </c>
    </row>
    <row r="76" spans="1:18" ht="15.75" x14ac:dyDescent="0.25">
      <c r="A76" s="77">
        <v>75</v>
      </c>
      <c r="B76" s="77" t="s">
        <v>75</v>
      </c>
      <c r="C76" s="81" t="e">
        <f>('9.1 Н'!#REF!+'9.2 Н'!#REF!+'9.3 Н'!#REF!)/3</f>
        <v>#REF!</v>
      </c>
      <c r="D76" s="81" t="e">
        <f>('9.1 Н'!#REF!+'9.2 Н'!#REF!+'9.3 Н'!#REF!)/3</f>
        <v>#REF!</v>
      </c>
      <c r="E76" s="81">
        <f>('9.1 Н'!E76+'9.2 Н'!E76+'9.3 Н'!E76)/3</f>
        <v>0</v>
      </c>
      <c r="F76" s="81">
        <f>('9.1 Н'!F76+'9.2 Н'!F76+'9.3 Н'!F76)/3</f>
        <v>0</v>
      </c>
      <c r="G76" s="81">
        <f>('9.1 Н'!G76+'9.2 Н'!G76+'9.3 Н'!G76)/3</f>
        <v>0</v>
      </c>
      <c r="H76" s="81">
        <f>('9.1 Н'!H76+'9.2 Н'!H76+'9.3 Н'!H76)/3</f>
        <v>0</v>
      </c>
      <c r="I76" s="81">
        <f>('9.1 Н'!I76+'9.2 Н'!I76+'9.3 Н'!I76)/3</f>
        <v>0</v>
      </c>
      <c r="J76" s="81">
        <f>('9.1 Н'!J76+'9.2 Н'!J76+'9.3 Н'!J76)/3</f>
        <v>0</v>
      </c>
      <c r="K76" s="81">
        <f>('9.1 Н'!K76+'9.2 Н'!K76+'9.3 Н'!K76)/3</f>
        <v>0</v>
      </c>
      <c r="L76" s="81">
        <f>('9.1 Н'!L76+'9.2 Н'!L76+'9.3 Н'!L76)/3</f>
        <v>0</v>
      </c>
      <c r="M76" s="81">
        <f>('9.1 Н'!M76+'9.2 Н'!M76+'9.3 Н'!M76)/3</f>
        <v>0</v>
      </c>
      <c r="N76" s="81">
        <f>('9.1 Н'!N76+'9.2 Н'!N76+'9.3 Н'!N76)/3</f>
        <v>0</v>
      </c>
      <c r="O76" s="81">
        <f>('9.1 Н'!O76+'9.2 Н'!O76+'9.3 Н'!O76)/3</f>
        <v>0</v>
      </c>
      <c r="P76" s="81">
        <f>('9.1 Н'!P76+'9.2 Н'!P76+'9.3 Н'!P76)/3</f>
        <v>0</v>
      </c>
      <c r="Q76" s="81">
        <f>('9.1 Н'!Q76+'9.2 Н'!Q76+'9.3 Н'!Q76)/3</f>
        <v>0</v>
      </c>
      <c r="R76" s="81">
        <f>('9.1 Н'!B76+'9.2 Н'!B76+'9.3 Н'!B76)/3</f>
        <v>0.40948745392703639</v>
      </c>
    </row>
    <row r="77" spans="1:18" ht="15.75" x14ac:dyDescent="0.25">
      <c r="A77" s="77">
        <v>76</v>
      </c>
      <c r="B77" s="77" t="s">
        <v>76</v>
      </c>
      <c r="C77" s="81" t="e">
        <f>('9.1 Н'!#REF!+'9.2 Н'!#REF!+'9.3 Н'!#REF!)/3</f>
        <v>#REF!</v>
      </c>
      <c r="D77" s="81" t="e">
        <f>('9.1 Н'!#REF!+'9.2 Н'!#REF!+'9.3 Н'!#REF!)/3</f>
        <v>#REF!</v>
      </c>
      <c r="E77" s="81">
        <f>('9.1 Н'!E77+'9.2 Н'!E77+'9.3 Н'!E77)/3</f>
        <v>0</v>
      </c>
      <c r="F77" s="81">
        <f>('9.1 Н'!F77+'9.2 Н'!F77+'9.3 Н'!F77)/3</f>
        <v>0</v>
      </c>
      <c r="G77" s="81">
        <f>('9.1 Н'!G77+'9.2 Н'!G77+'9.3 Н'!G77)/3</f>
        <v>0</v>
      </c>
      <c r="H77" s="81">
        <f>('9.1 Н'!H77+'9.2 Н'!H77+'9.3 Н'!H77)/3</f>
        <v>0</v>
      </c>
      <c r="I77" s="81">
        <f>('9.1 Н'!I77+'9.2 Н'!I77+'9.3 Н'!I77)/3</f>
        <v>0</v>
      </c>
      <c r="J77" s="81">
        <f>('9.1 Н'!J77+'9.2 Н'!J77+'9.3 Н'!J77)/3</f>
        <v>0</v>
      </c>
      <c r="K77" s="81">
        <f>('9.1 Н'!K77+'9.2 Н'!K77+'9.3 Н'!K77)/3</f>
        <v>0</v>
      </c>
      <c r="L77" s="81">
        <f>('9.1 Н'!L77+'9.2 Н'!L77+'9.3 Н'!L77)/3</f>
        <v>0</v>
      </c>
      <c r="M77" s="81">
        <f>('9.1 Н'!M77+'9.2 Н'!M77+'9.3 Н'!M77)/3</f>
        <v>0</v>
      </c>
      <c r="N77" s="81">
        <f>('9.1 Н'!N77+'9.2 Н'!N77+'9.3 Н'!N77)/3</f>
        <v>0</v>
      </c>
      <c r="O77" s="81">
        <f>('9.1 Н'!O77+'9.2 Н'!O77+'9.3 Н'!O77)/3</f>
        <v>0</v>
      </c>
      <c r="P77" s="81">
        <f>('9.1 Н'!P77+'9.2 Н'!P77+'9.3 Н'!P77)/3</f>
        <v>0</v>
      </c>
      <c r="Q77" s="81">
        <f>('9.1 Н'!Q77+'9.2 Н'!Q77+'9.3 Н'!Q77)/3</f>
        <v>0</v>
      </c>
      <c r="R77" s="81">
        <f>('9.1 Н'!B77+'9.2 Н'!B77+'9.3 Н'!B77)/3</f>
        <v>0.3508737532098809</v>
      </c>
    </row>
    <row r="78" spans="1:18" ht="15.75" x14ac:dyDescent="0.25">
      <c r="A78" s="77">
        <v>77</v>
      </c>
      <c r="B78" s="77" t="s">
        <v>125</v>
      </c>
      <c r="C78" s="81" t="e">
        <f>('9.1 Н'!#REF!+'9.2 Н'!#REF!+'9.3 Н'!#REF!)/3</f>
        <v>#REF!</v>
      </c>
      <c r="D78" s="81" t="e">
        <f>('9.1 Н'!#REF!+'9.2 Н'!#REF!+'9.3 Н'!#REF!)/3</f>
        <v>#REF!</v>
      </c>
      <c r="E78" s="81">
        <f>('9.1 Н'!E78+'9.2 Н'!E78+'9.3 Н'!E78)/3</f>
        <v>0</v>
      </c>
      <c r="F78" s="81">
        <f>('9.1 Н'!F78+'9.2 Н'!F78+'9.3 Н'!F78)/3</f>
        <v>0</v>
      </c>
      <c r="G78" s="81">
        <f>('9.1 Н'!G78+'9.2 Н'!G78+'9.3 Н'!G78)/3</f>
        <v>0</v>
      </c>
      <c r="H78" s="81">
        <f>('9.1 Н'!H78+'9.2 Н'!H78+'9.3 Н'!H78)/3</f>
        <v>0</v>
      </c>
      <c r="I78" s="81">
        <f>('9.1 Н'!I78+'9.2 Н'!I78+'9.3 Н'!I78)/3</f>
        <v>0</v>
      </c>
      <c r="J78" s="81">
        <f>('9.1 Н'!J78+'9.2 Н'!J78+'9.3 Н'!J78)/3</f>
        <v>0</v>
      </c>
      <c r="K78" s="81">
        <f>('9.1 Н'!K78+'9.2 Н'!K78+'9.3 Н'!K78)/3</f>
        <v>0</v>
      </c>
      <c r="L78" s="81">
        <f>('9.1 Н'!L78+'9.2 Н'!L78+'9.3 Н'!L78)/3</f>
        <v>0</v>
      </c>
      <c r="M78" s="81">
        <f>('9.1 Н'!M78+'9.2 Н'!M78+'9.3 Н'!M78)/3</f>
        <v>0</v>
      </c>
      <c r="N78" s="81">
        <f>('9.1 Н'!N78+'9.2 Н'!N78+'9.3 Н'!N78)/3</f>
        <v>0</v>
      </c>
      <c r="O78" s="81">
        <f>('9.1 Н'!O78+'9.2 Н'!O78+'9.3 Н'!O78)/3</f>
        <v>0</v>
      </c>
      <c r="P78" s="81">
        <f>('9.1 Н'!P78+'9.2 Н'!P78+'9.3 Н'!P78)/3</f>
        <v>0</v>
      </c>
      <c r="Q78" s="81">
        <f>('9.1 Н'!Q78+'9.2 Н'!Q78+'9.3 Н'!Q78)/3</f>
        <v>0</v>
      </c>
      <c r="R78" s="81">
        <f>('9.1 Н'!B78+'9.2 Н'!B78+'9.3 Н'!B78)/3</f>
        <v>0.37760605297808653</v>
      </c>
    </row>
    <row r="79" spans="1:18" ht="15.75" x14ac:dyDescent="0.25">
      <c r="A79" s="77">
        <v>78</v>
      </c>
      <c r="B79" s="77" t="s">
        <v>78</v>
      </c>
      <c r="C79" s="81" t="e">
        <f>('9.1 Н'!#REF!+'9.2 Н'!#REF!+'9.3 Н'!#REF!)/3</f>
        <v>#REF!</v>
      </c>
      <c r="D79" s="81" t="e">
        <f>('9.1 Н'!#REF!+'9.2 Н'!#REF!+'9.3 Н'!#REF!)/3</f>
        <v>#REF!</v>
      </c>
      <c r="E79" s="81">
        <f>('9.1 Н'!E79+'9.2 Н'!E79+'9.3 Н'!E79)/3</f>
        <v>0</v>
      </c>
      <c r="F79" s="81">
        <f>('9.1 Н'!F79+'9.2 Н'!F79+'9.3 Н'!F79)/3</f>
        <v>0</v>
      </c>
      <c r="G79" s="81">
        <f>('9.1 Н'!G79+'9.2 Н'!G79+'9.3 Н'!G79)/3</f>
        <v>0</v>
      </c>
      <c r="H79" s="81">
        <f>('9.1 Н'!H79+'9.2 Н'!H79+'9.3 Н'!H79)/3</f>
        <v>0</v>
      </c>
      <c r="I79" s="81">
        <f>('9.1 Н'!I79+'9.2 Н'!I79+'9.3 Н'!I79)/3</f>
        <v>0</v>
      </c>
      <c r="J79" s="81">
        <f>('9.1 Н'!J79+'9.2 Н'!J79+'9.3 Н'!J79)/3</f>
        <v>0</v>
      </c>
      <c r="K79" s="81">
        <f>('9.1 Н'!K79+'9.2 Н'!K79+'9.3 Н'!K79)/3</f>
        <v>0</v>
      </c>
      <c r="L79" s="81">
        <f>('9.1 Н'!L79+'9.2 Н'!L79+'9.3 Н'!L79)/3</f>
        <v>0</v>
      </c>
      <c r="M79" s="81">
        <f>('9.1 Н'!M79+'9.2 Н'!M79+'9.3 Н'!M79)/3</f>
        <v>0</v>
      </c>
      <c r="N79" s="81">
        <f>('9.1 Н'!N79+'9.2 Н'!N79+'9.3 Н'!N79)/3</f>
        <v>0</v>
      </c>
      <c r="O79" s="81">
        <f>('9.1 Н'!O79+'9.2 Н'!O79+'9.3 Н'!O79)/3</f>
        <v>0</v>
      </c>
      <c r="P79" s="81">
        <f>('9.1 Н'!P79+'9.2 Н'!P79+'9.3 Н'!P79)/3</f>
        <v>0</v>
      </c>
      <c r="Q79" s="81">
        <f>('9.1 Н'!Q79+'9.2 Н'!Q79+'9.3 Н'!Q79)/3</f>
        <v>0</v>
      </c>
      <c r="R79" s="81">
        <f>('9.1 Н'!B79+'9.2 Н'!B79+'9.3 Н'!B79)/3</f>
        <v>0.57007686394726498</v>
      </c>
    </row>
    <row r="80" spans="1:18" ht="15.75" x14ac:dyDescent="0.25">
      <c r="A80" s="77">
        <v>79</v>
      </c>
      <c r="B80" s="77" t="s">
        <v>79</v>
      </c>
      <c r="C80" s="81" t="e">
        <f>('9.1 Н'!#REF!+'9.2 Н'!#REF!+'9.3 Н'!#REF!)/3</f>
        <v>#REF!</v>
      </c>
      <c r="D80" s="81" t="e">
        <f>('9.1 Н'!#REF!+'9.2 Н'!#REF!+'9.3 Н'!#REF!)/3</f>
        <v>#REF!</v>
      </c>
      <c r="E80" s="81">
        <f>('9.1 Н'!E80+'9.2 Н'!E80+'9.3 Н'!E80)/3</f>
        <v>0</v>
      </c>
      <c r="F80" s="81">
        <f>('9.1 Н'!F80+'9.2 Н'!F80+'9.3 Н'!F80)/3</f>
        <v>0</v>
      </c>
      <c r="G80" s="81">
        <f>('9.1 Н'!G80+'9.2 Н'!G80+'9.3 Н'!G80)/3</f>
        <v>0</v>
      </c>
      <c r="H80" s="81">
        <f>('9.1 Н'!H80+'9.2 Н'!H80+'9.3 Н'!H80)/3</f>
        <v>0</v>
      </c>
      <c r="I80" s="81">
        <f>('9.1 Н'!I80+'9.2 Н'!I80+'9.3 Н'!I80)/3</f>
        <v>0</v>
      </c>
      <c r="J80" s="81">
        <f>('9.1 Н'!J80+'9.2 Н'!J80+'9.3 Н'!J80)/3</f>
        <v>0</v>
      </c>
      <c r="K80" s="81">
        <f>('9.1 Н'!K80+'9.2 Н'!K80+'9.3 Н'!K80)/3</f>
        <v>0</v>
      </c>
      <c r="L80" s="83">
        <v>1E-3</v>
      </c>
      <c r="M80" s="81">
        <f>('9.1 Н'!M80+'9.2 Н'!M80+'9.3 Н'!M80)/3</f>
        <v>0</v>
      </c>
      <c r="N80" s="81">
        <f>('9.1 Н'!N80+'9.2 Н'!N80+'9.3 Н'!N80)/3</f>
        <v>0</v>
      </c>
      <c r="O80" s="81">
        <f>('9.1 Н'!O80+'9.2 Н'!O80+'9.3 Н'!O80)/3</f>
        <v>0</v>
      </c>
      <c r="P80" s="81">
        <f>('9.1 Н'!P80+'9.2 Н'!P80+'9.3 Н'!P80)/3</f>
        <v>0</v>
      </c>
      <c r="Q80" s="81">
        <f>('9.1 Н'!Q80+'9.2 Н'!Q80+'9.3 Н'!Q80)/3</f>
        <v>0</v>
      </c>
      <c r="R80" s="81">
        <f>('9.1 Н'!B80+'9.2 Н'!B80+'9.3 Н'!B80)/3</f>
        <v>0.3314778056764115</v>
      </c>
    </row>
    <row r="81" spans="1:18" ht="15.75" x14ac:dyDescent="0.25">
      <c r="A81" s="77">
        <v>80</v>
      </c>
      <c r="B81" s="77" t="s">
        <v>80</v>
      </c>
      <c r="C81" s="81" t="e">
        <f>('9.1 Н'!#REF!+'9.2 Н'!#REF!+'9.3 Н'!#REF!)/3</f>
        <v>#REF!</v>
      </c>
      <c r="D81" s="81" t="e">
        <f>('9.1 Н'!#REF!+'9.2 Н'!#REF!+'9.3 Н'!#REF!)/3</f>
        <v>#REF!</v>
      </c>
      <c r="E81" s="81">
        <f>('9.1 Н'!E81+'9.2 Н'!E81+'9.3 Н'!E81)/3</f>
        <v>0</v>
      </c>
      <c r="F81" s="81">
        <f>('9.1 Н'!F81+'9.2 Н'!F81+'9.3 Н'!F81)/3</f>
        <v>0</v>
      </c>
      <c r="G81" s="81">
        <f>('9.1 Н'!G81+'9.2 Н'!G81+'9.3 Н'!G81)/3</f>
        <v>0</v>
      </c>
      <c r="H81" s="81">
        <f>('9.1 Н'!H81+'9.2 Н'!H81+'9.3 Н'!H81)/3</f>
        <v>0</v>
      </c>
      <c r="I81" s="81">
        <f>('9.1 Н'!I81+'9.2 Н'!I81+'9.3 Н'!I81)/3</f>
        <v>0</v>
      </c>
      <c r="J81" s="81">
        <f>('9.1 Н'!J81+'9.2 Н'!J81+'9.3 Н'!J81)/3</f>
        <v>0</v>
      </c>
      <c r="K81" s="81">
        <f>('9.1 Н'!K81+'9.2 Н'!K81+'9.3 Н'!K81)/3</f>
        <v>0</v>
      </c>
      <c r="L81" s="81">
        <f>('9.1 Н'!L81+'9.2 Н'!L81+'9.3 Н'!L81)/3</f>
        <v>0</v>
      </c>
      <c r="M81" s="81">
        <f>('9.1 Н'!M81+'9.2 Н'!M81+'9.3 Н'!M81)/3</f>
        <v>0</v>
      </c>
      <c r="N81" s="81">
        <f>('9.1 Н'!N81+'9.2 Н'!N81+'9.3 Н'!N81)/3</f>
        <v>0</v>
      </c>
      <c r="O81" s="81">
        <f>('9.1 Н'!O81+'9.2 Н'!O81+'9.3 Н'!O81)/3</f>
        <v>0</v>
      </c>
      <c r="P81" s="81">
        <f>('9.1 Н'!P81+'9.2 Н'!P81+'9.3 Н'!P81)/3</f>
        <v>0</v>
      </c>
      <c r="Q81" s="81">
        <f>('9.1 Н'!Q81+'9.2 Н'!Q81+'9.3 Н'!Q81)/3</f>
        <v>0</v>
      </c>
      <c r="R81" s="81">
        <f>('9.1 Н'!B81+'9.2 Н'!B81+'9.3 Н'!B81)/3</f>
        <v>0.57029889524672062</v>
      </c>
    </row>
    <row r="82" spans="1:18" ht="15.75" x14ac:dyDescent="0.25">
      <c r="A82" s="77">
        <v>81</v>
      </c>
      <c r="B82" s="77" t="s">
        <v>81</v>
      </c>
      <c r="C82" s="81" t="e">
        <f>('9.1 Н'!#REF!+'9.2 Н'!#REF!+'9.3 Н'!#REF!)/3</f>
        <v>#REF!</v>
      </c>
      <c r="D82" s="81" t="e">
        <f>('9.1 Н'!#REF!+'9.2 Н'!#REF!+'9.3 Н'!#REF!)/3</f>
        <v>#REF!</v>
      </c>
      <c r="E82" s="81">
        <f>('9.1 Н'!E82+'9.2 Н'!E82+'9.3 Н'!E82)/3</f>
        <v>0</v>
      </c>
      <c r="F82" s="81">
        <f>('9.1 Н'!F82+'9.2 Н'!F82+'9.3 Н'!F82)/3</f>
        <v>0</v>
      </c>
      <c r="G82" s="81">
        <f>('9.1 Н'!G82+'9.2 Н'!G82+'9.3 Н'!G82)/3</f>
        <v>0</v>
      </c>
      <c r="H82" s="81">
        <f>('9.1 Н'!H82+'9.2 Н'!H82+'9.3 Н'!H82)/3</f>
        <v>0</v>
      </c>
      <c r="I82" s="81">
        <f>('9.1 Н'!I82+'9.2 Н'!I82+'9.3 Н'!I82)/3</f>
        <v>0</v>
      </c>
      <c r="J82" s="81">
        <f>('9.1 Н'!J82+'9.2 Н'!J82+'9.3 Н'!J82)/3</f>
        <v>0</v>
      </c>
      <c r="K82" s="83">
        <v>1E-3</v>
      </c>
      <c r="L82" s="81">
        <f>('9.1 Н'!L82+'9.2 Н'!L82+'9.3 Н'!L82)/3</f>
        <v>0</v>
      </c>
      <c r="M82" s="81">
        <f>('9.1 Н'!M82+'9.2 Н'!M82+'9.3 Н'!M82)/3</f>
        <v>0</v>
      </c>
      <c r="N82" s="81">
        <f>('9.1 Н'!N82+'9.2 Н'!N82+'9.3 Н'!N82)/3</f>
        <v>0</v>
      </c>
      <c r="O82" s="81">
        <f>('9.1 Н'!O82+'9.2 Н'!O82+'9.3 Н'!O82)/3</f>
        <v>0</v>
      </c>
      <c r="P82" s="81">
        <f>('9.1 Н'!P82+'9.2 Н'!P82+'9.3 Н'!P82)/3</f>
        <v>0</v>
      </c>
      <c r="Q82" s="81">
        <f>('9.1 Н'!Q82+'9.2 Н'!Q82+'9.3 Н'!Q82)/3</f>
        <v>0</v>
      </c>
      <c r="R82" s="81">
        <f>('9.1 Н'!B82+'9.2 Н'!B82+'9.3 Н'!B82)/3</f>
        <v>0.35676044561763431</v>
      </c>
    </row>
    <row r="83" spans="1:18" ht="15.75" x14ac:dyDescent="0.25">
      <c r="A83" s="77">
        <v>82</v>
      </c>
      <c r="B83" s="77" t="s">
        <v>82</v>
      </c>
      <c r="C83" s="81" t="e">
        <f>('9.1 Н'!#REF!+'9.2 Н'!#REF!+'9.3 Н'!#REF!)/3</f>
        <v>#REF!</v>
      </c>
      <c r="D83" s="81" t="e">
        <f>('9.1 Н'!#REF!+'9.2 Н'!#REF!+'9.3 Н'!#REF!)/3</f>
        <v>#REF!</v>
      </c>
      <c r="E83" s="81">
        <f>('9.1 Н'!E83+'9.2 Н'!E83+'9.3 Н'!E83)/3</f>
        <v>0</v>
      </c>
      <c r="F83" s="81">
        <f>('9.1 Н'!F83+'9.2 Н'!F83+'9.3 Н'!F83)/3</f>
        <v>0</v>
      </c>
      <c r="G83" s="81">
        <f>('9.1 Н'!G83+'9.2 Н'!G83+'9.3 Н'!G83)/3</f>
        <v>0</v>
      </c>
      <c r="H83" s="81">
        <f>('9.1 Н'!H83+'9.2 Н'!H83+'9.3 Н'!H83)/3</f>
        <v>0</v>
      </c>
      <c r="I83" s="81">
        <f>('9.1 Н'!I83+'9.2 Н'!I83+'9.3 Н'!I83)/3</f>
        <v>0</v>
      </c>
      <c r="J83" s="81">
        <f>('9.1 Н'!J83+'9.2 Н'!J83+'9.3 Н'!J83)/3</f>
        <v>0</v>
      </c>
      <c r="K83" s="81">
        <f>('9.1 Н'!K83+'9.2 Н'!K83+'9.3 Н'!K83)/3</f>
        <v>0</v>
      </c>
      <c r="L83" s="81">
        <f>('9.1 Н'!L83+'9.2 Н'!L83+'9.3 Н'!L83)/3</f>
        <v>0</v>
      </c>
      <c r="M83" s="81">
        <f>('9.1 Н'!M83+'9.2 Н'!M83+'9.3 Н'!M83)/3</f>
        <v>0</v>
      </c>
      <c r="N83" s="81">
        <f>('9.1 Н'!N83+'9.2 Н'!N83+'9.3 Н'!N83)/3</f>
        <v>0</v>
      </c>
      <c r="O83" s="81">
        <f>('9.1 Н'!O83+'9.2 Н'!O83+'9.3 Н'!O83)/3</f>
        <v>0</v>
      </c>
      <c r="P83" s="81">
        <f>('9.1 Н'!P83+'9.2 Н'!P83+'9.3 Н'!P83)/3</f>
        <v>0</v>
      </c>
      <c r="Q83" s="81">
        <f>('9.1 Н'!Q83+'9.2 Н'!Q83+'9.3 Н'!Q83)/3</f>
        <v>0</v>
      </c>
      <c r="R83" s="81">
        <f>('9.1 Н'!B83+'9.2 Н'!B83+'9.3 Н'!B83)/3</f>
        <v>0.55781638234531361</v>
      </c>
    </row>
  </sheetData>
  <sortState xmlns:xlrd2="http://schemas.microsoft.com/office/spreadsheetml/2017/richdata2" ref="A2:R83">
    <sortCondition ref="A2:A83"/>
  </sortState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83"/>
  <sheetViews>
    <sheetView topLeftCell="A37" zoomScale="80" zoomScaleNormal="80" workbookViewId="0">
      <selection activeCell="V12" sqref="V12"/>
    </sheetView>
  </sheetViews>
  <sheetFormatPr defaultColWidth="8.7109375" defaultRowHeight="12.75" x14ac:dyDescent="0.2"/>
  <cols>
    <col min="1" max="1" width="8.7109375" style="80"/>
    <col min="2" max="2" width="36.5703125" style="80" customWidth="1"/>
    <col min="3" max="5" width="12.28515625" style="80" bestFit="1" customWidth="1"/>
    <col min="6" max="17" width="8.7109375" style="80"/>
    <col min="18" max="18" width="10.28515625" style="80" customWidth="1"/>
    <col min="19" max="16384" width="8.7109375" style="80"/>
  </cols>
  <sheetData>
    <row r="1" spans="1:18" ht="15.75" x14ac:dyDescent="0.25">
      <c r="A1" s="77" t="s">
        <v>99</v>
      </c>
      <c r="B1" s="77" t="s">
        <v>146</v>
      </c>
      <c r="C1" s="77">
        <v>2005</v>
      </c>
      <c r="D1" s="77">
        <v>2006</v>
      </c>
      <c r="E1" s="77">
        <v>2007</v>
      </c>
      <c r="F1" s="77">
        <v>2008</v>
      </c>
      <c r="G1" s="77">
        <v>2009</v>
      </c>
      <c r="H1" s="78">
        <v>2010</v>
      </c>
      <c r="I1" s="78">
        <v>2011</v>
      </c>
      <c r="J1" s="78">
        <v>2012</v>
      </c>
      <c r="K1" s="78">
        <v>2013</v>
      </c>
      <c r="L1" s="78">
        <v>2014</v>
      </c>
      <c r="M1" s="78">
        <v>2015</v>
      </c>
      <c r="N1" s="78">
        <v>2016</v>
      </c>
      <c r="O1" s="79">
        <v>2017</v>
      </c>
      <c r="P1" s="78">
        <v>2018</v>
      </c>
      <c r="Q1" s="78">
        <v>2019</v>
      </c>
      <c r="R1" s="78">
        <v>2020</v>
      </c>
    </row>
    <row r="2" spans="1:18" ht="15.75" x14ac:dyDescent="0.25">
      <c r="A2" s="77">
        <v>1</v>
      </c>
      <c r="B2" s="77" t="s">
        <v>1</v>
      </c>
      <c r="C2" s="81" t="e">
        <f>('10.1 Н'!#REF!+'10.2 Н'!#REF!+'10.3 Н'!#REF!)/3</f>
        <v>#REF!</v>
      </c>
      <c r="D2" s="81" t="e">
        <f>('10.1 Н'!#REF!+'10.2 Н'!#REF!+'10.3 Н'!#REF!)/3</f>
        <v>#REF!</v>
      </c>
      <c r="E2" s="81">
        <f>('10.1 Н'!E2+'10.2 Н'!E2+'10.3 Н'!E2)/3</f>
        <v>0</v>
      </c>
      <c r="F2" s="81">
        <f>('10.1 Н'!F2+'10.2 Н'!F2+'10.3 Н'!F2)/3</f>
        <v>0</v>
      </c>
      <c r="G2" s="81">
        <f>('10.1 Н'!G2+'10.2 Н'!G2+'10.3 Н'!G2)/3</f>
        <v>0</v>
      </c>
      <c r="H2" s="81">
        <f>('10.1 Н'!H2+'10.2 Н'!H2+'10.3 Н'!H2)/3</f>
        <v>0</v>
      </c>
      <c r="I2" s="81">
        <f>('10.1 Н'!I2+'10.2 Н'!I2+'10.3 Н'!I2)/3</f>
        <v>0</v>
      </c>
      <c r="J2" s="81">
        <f>('10.1 Н'!J2+'10.2 Н'!J2+'10.3 Н'!J2)/3</f>
        <v>0</v>
      </c>
      <c r="K2" s="81">
        <f>('10.1 Н'!K2+'10.2 Н'!K2+'10.3 Н'!K2)/3</f>
        <v>0</v>
      </c>
      <c r="L2" s="81">
        <f>('10.1 Н'!L2+'10.2 Н'!L2+'10.3 Н'!L2)/3</f>
        <v>0</v>
      </c>
      <c r="M2" s="81">
        <f>('10.1 Н'!M2+'10.2 Н'!M2+'10.3 Н'!M2)/3</f>
        <v>0</v>
      </c>
      <c r="N2" s="81">
        <f>('10.1 Н'!N2+'10.2 Н'!N2+'10.3 Н'!N2)/3</f>
        <v>0</v>
      </c>
      <c r="O2" s="81">
        <f>('10.1 Н'!O2+'10.2 Н'!O2+'10.3 Н'!O2)/3</f>
        <v>0</v>
      </c>
      <c r="P2" s="81">
        <f>('10.1 Н'!P2+'10.2 Н'!P2+'10.3 Н'!P2)/3</f>
        <v>0</v>
      </c>
      <c r="Q2" s="81">
        <f>('10.1 Н'!Q2+'10.2 Н'!Q2+'10.3 Н'!Q2)/3</f>
        <v>0</v>
      </c>
      <c r="R2" s="81">
        <f>('10.1 Н'!B2+'10.2 Н'!B2+'10.3 Н'!B2)/3</f>
        <v>0.43601378939618574</v>
      </c>
    </row>
    <row r="3" spans="1:18" ht="15.75" x14ac:dyDescent="0.25">
      <c r="A3" s="77">
        <v>2</v>
      </c>
      <c r="B3" s="77" t="s">
        <v>2</v>
      </c>
      <c r="C3" s="81" t="e">
        <f>('10.1 Н'!#REF!+'10.2 Н'!#REF!+'10.3 Н'!#REF!)/3</f>
        <v>#REF!</v>
      </c>
      <c r="D3" s="81" t="e">
        <f>('10.1 Н'!#REF!+'10.2 Н'!#REF!+'10.3 Н'!#REF!)/3</f>
        <v>#REF!</v>
      </c>
      <c r="E3" s="81">
        <f>('10.1 Н'!E3+'10.2 Н'!E3+'10.3 Н'!E3)/3</f>
        <v>0</v>
      </c>
      <c r="F3" s="81">
        <f>('10.1 Н'!F3+'10.2 Н'!F3+'10.3 Н'!F3)/3</f>
        <v>0</v>
      </c>
      <c r="G3" s="81">
        <f>('10.1 Н'!G3+'10.2 Н'!G3+'10.3 Н'!G3)/3</f>
        <v>0</v>
      </c>
      <c r="H3" s="81">
        <f>('10.1 Н'!H3+'10.2 Н'!H3+'10.3 Н'!H3)/3</f>
        <v>0</v>
      </c>
      <c r="I3" s="81">
        <f>('10.1 Н'!I3+'10.2 Н'!I3+'10.3 Н'!I3)/3</f>
        <v>0</v>
      </c>
      <c r="J3" s="81">
        <f>('10.1 Н'!J3+'10.2 Н'!J3+'10.3 Н'!J3)/3</f>
        <v>0</v>
      </c>
      <c r="K3" s="81">
        <f>('10.1 Н'!K3+'10.2 Н'!K3+'10.3 Н'!K3)/3</f>
        <v>0</v>
      </c>
      <c r="L3" s="81">
        <f>('10.1 Н'!L3+'10.2 Н'!L3+'10.3 Н'!L3)/3</f>
        <v>0</v>
      </c>
      <c r="M3" s="81">
        <f>('10.1 Н'!M3+'10.2 Н'!M3+'10.3 Н'!M3)/3</f>
        <v>0</v>
      </c>
      <c r="N3" s="81">
        <f>('10.1 Н'!N3+'10.2 Н'!N3+'10.3 Н'!N3)/3</f>
        <v>0</v>
      </c>
      <c r="O3" s="81">
        <f>('10.1 Н'!O3+'10.2 Н'!O3+'10.3 Н'!O3)/3</f>
        <v>0</v>
      </c>
      <c r="P3" s="81">
        <f>('10.1 Н'!P3+'10.2 Н'!P3+'10.3 Н'!P3)/3</f>
        <v>0</v>
      </c>
      <c r="Q3" s="81">
        <f>('10.1 Н'!Q3+'10.2 Н'!Q3+'10.3 Н'!Q3)/3</f>
        <v>0</v>
      </c>
      <c r="R3" s="81">
        <f>('10.1 Н'!B3+'10.2 Н'!B3+'10.3 Н'!B3)/3</f>
        <v>0.43899833431164792</v>
      </c>
    </row>
    <row r="4" spans="1:18" ht="15.75" x14ac:dyDescent="0.25">
      <c r="A4" s="77">
        <v>3</v>
      </c>
      <c r="B4" s="77" t="s">
        <v>3</v>
      </c>
      <c r="C4" s="81" t="e">
        <f>('10.1 Н'!#REF!+'10.2 Н'!#REF!+'10.3 Н'!#REF!)/3</f>
        <v>#REF!</v>
      </c>
      <c r="D4" s="81" t="e">
        <f>('10.1 Н'!#REF!+'10.2 Н'!#REF!+'10.3 Н'!#REF!)/3</f>
        <v>#REF!</v>
      </c>
      <c r="E4" s="81">
        <f>('10.1 Н'!E4+'10.2 Н'!E4+'10.3 Н'!E4)/3</f>
        <v>0</v>
      </c>
      <c r="F4" s="81">
        <f>('10.1 Н'!F4+'10.2 Н'!F4+'10.3 Н'!F4)/3</f>
        <v>0</v>
      </c>
      <c r="G4" s="81">
        <f>('10.1 Н'!G4+'10.2 Н'!G4+'10.3 Н'!G4)/3</f>
        <v>0</v>
      </c>
      <c r="H4" s="81">
        <f>('10.1 Н'!H4+'10.2 Н'!H4+'10.3 Н'!H4)/3</f>
        <v>0</v>
      </c>
      <c r="I4" s="81">
        <f>('10.1 Н'!I4+'10.2 Н'!I4+'10.3 Н'!I4)/3</f>
        <v>0</v>
      </c>
      <c r="J4" s="81">
        <f>('10.1 Н'!J4+'10.2 Н'!J4+'10.3 Н'!J4)/3</f>
        <v>0</v>
      </c>
      <c r="K4" s="81">
        <f>('10.1 Н'!K4+'10.2 Н'!K4+'10.3 Н'!K4)/3</f>
        <v>0</v>
      </c>
      <c r="L4" s="81">
        <f>('10.1 Н'!L4+'10.2 Н'!L4+'10.3 Н'!L4)/3</f>
        <v>0</v>
      </c>
      <c r="M4" s="81">
        <f>('10.1 Н'!M4+'10.2 Н'!M4+'10.3 Н'!M4)/3</f>
        <v>0</v>
      </c>
      <c r="N4" s="81">
        <f>('10.1 Н'!N4+'10.2 Н'!N4+'10.3 Н'!N4)/3</f>
        <v>0</v>
      </c>
      <c r="O4" s="81">
        <f>('10.1 Н'!O4+'10.2 Н'!O4+'10.3 Н'!O4)/3</f>
        <v>0</v>
      </c>
      <c r="P4" s="81">
        <f>('10.1 Н'!P4+'10.2 Н'!P4+'10.3 Н'!P4)/3</f>
        <v>0</v>
      </c>
      <c r="Q4" s="81">
        <f>('10.1 Н'!Q4+'10.2 Н'!Q4+'10.3 Н'!Q4)/3</f>
        <v>0</v>
      </c>
      <c r="R4" s="81">
        <f>('10.1 Н'!B4+'10.2 Н'!B4+'10.3 Н'!B4)/3</f>
        <v>0.41634752060135072</v>
      </c>
    </row>
    <row r="5" spans="1:18" ht="15.75" x14ac:dyDescent="0.25">
      <c r="A5" s="77">
        <v>4</v>
      </c>
      <c r="B5" s="77" t="s">
        <v>4</v>
      </c>
      <c r="C5" s="81" t="e">
        <f>('10.1 Н'!#REF!+'10.2 Н'!#REF!+'10.3 Н'!#REF!)/3</f>
        <v>#REF!</v>
      </c>
      <c r="D5" s="81" t="e">
        <f>('10.1 Н'!#REF!+'10.2 Н'!#REF!+'10.3 Н'!#REF!)/3</f>
        <v>#REF!</v>
      </c>
      <c r="E5" s="81">
        <f>('10.1 Н'!E5+'10.2 Н'!E5+'10.3 Н'!E5)/3</f>
        <v>0</v>
      </c>
      <c r="F5" s="81">
        <f>('10.1 Н'!F5+'10.2 Н'!F5+'10.3 Н'!F5)/3</f>
        <v>0</v>
      </c>
      <c r="G5" s="81">
        <f>('10.1 Н'!G5+'10.2 Н'!G5+'10.3 Н'!G5)/3</f>
        <v>0</v>
      </c>
      <c r="H5" s="81">
        <f>('10.1 Н'!H5+'10.2 Н'!H5+'10.3 Н'!H5)/3</f>
        <v>0</v>
      </c>
      <c r="I5" s="81">
        <f>('10.1 Н'!I5+'10.2 Н'!I5+'10.3 Н'!I5)/3</f>
        <v>0</v>
      </c>
      <c r="J5" s="81">
        <f>('10.1 Н'!J5+'10.2 Н'!J5+'10.3 Н'!J5)/3</f>
        <v>0</v>
      </c>
      <c r="K5" s="81">
        <f>('10.1 Н'!K5+'10.2 Н'!K5+'10.3 Н'!K5)/3</f>
        <v>0</v>
      </c>
      <c r="L5" s="81">
        <f>('10.1 Н'!L5+'10.2 Н'!L5+'10.3 Н'!L5)/3</f>
        <v>0</v>
      </c>
      <c r="M5" s="81">
        <f>('10.1 Н'!M5+'10.2 Н'!M5+'10.3 Н'!M5)/3</f>
        <v>0</v>
      </c>
      <c r="N5" s="81">
        <f>('10.1 Н'!N5+'10.2 Н'!N5+'10.3 Н'!N5)/3</f>
        <v>0</v>
      </c>
      <c r="O5" s="81">
        <f>('10.1 Н'!O5+'10.2 Н'!O5+'10.3 Н'!O5)/3</f>
        <v>0</v>
      </c>
      <c r="P5" s="81">
        <f>('10.1 Н'!P5+'10.2 Н'!P5+'10.3 Н'!P5)/3</f>
        <v>0</v>
      </c>
      <c r="Q5" s="81">
        <f>('10.1 Н'!Q5+'10.2 Н'!Q5+'10.3 Н'!Q5)/3</f>
        <v>0</v>
      </c>
      <c r="R5" s="81">
        <f>('10.1 Н'!B5+'10.2 Н'!B5+'10.3 Н'!B5)/3</f>
        <v>0.51492059472467755</v>
      </c>
    </row>
    <row r="6" spans="1:18" ht="15.75" x14ac:dyDescent="0.25">
      <c r="A6" s="77">
        <v>5</v>
      </c>
      <c r="B6" s="77" t="s">
        <v>5</v>
      </c>
      <c r="C6" s="81" t="e">
        <f>('10.1 Н'!#REF!+'10.2 Н'!#REF!+'10.3 Н'!#REF!)/3</f>
        <v>#REF!</v>
      </c>
      <c r="D6" s="81" t="e">
        <f>('10.1 Н'!#REF!+'10.2 Н'!#REF!+'10.3 Н'!#REF!)/3</f>
        <v>#REF!</v>
      </c>
      <c r="E6" s="81">
        <f>('10.1 Н'!E6+'10.2 Н'!E6+'10.3 Н'!E6)/3</f>
        <v>0</v>
      </c>
      <c r="F6" s="81">
        <f>('10.1 Н'!F6+'10.2 Н'!F6+'10.3 Н'!F6)/3</f>
        <v>0</v>
      </c>
      <c r="G6" s="81">
        <f>('10.1 Н'!G6+'10.2 Н'!G6+'10.3 Н'!G6)/3</f>
        <v>0</v>
      </c>
      <c r="H6" s="81">
        <f>('10.1 Н'!H6+'10.2 Н'!H6+'10.3 Н'!H6)/3</f>
        <v>0</v>
      </c>
      <c r="I6" s="81">
        <f>('10.1 Н'!I6+'10.2 Н'!I6+'10.3 Н'!I6)/3</f>
        <v>0</v>
      </c>
      <c r="J6" s="81">
        <f>('10.1 Н'!J6+'10.2 Н'!J6+'10.3 Н'!J6)/3</f>
        <v>0</v>
      </c>
      <c r="K6" s="81">
        <f>('10.1 Н'!K6+'10.2 Н'!K6+'10.3 Н'!K6)/3</f>
        <v>0</v>
      </c>
      <c r="L6" s="81">
        <f>('10.1 Н'!L6+'10.2 Н'!L6+'10.3 Н'!L6)/3</f>
        <v>0</v>
      </c>
      <c r="M6" s="81">
        <f>('10.1 Н'!M6+'10.2 Н'!M6+'10.3 Н'!M6)/3</f>
        <v>0</v>
      </c>
      <c r="N6" s="81">
        <f>('10.1 Н'!N6+'10.2 Н'!N6+'10.3 Н'!N6)/3</f>
        <v>0</v>
      </c>
      <c r="O6" s="81">
        <f>('10.1 Н'!O6+'10.2 Н'!O6+'10.3 Н'!O6)/3</f>
        <v>0</v>
      </c>
      <c r="P6" s="81">
        <f>('10.1 Н'!P6+'10.2 Н'!P6+'10.3 Н'!P6)/3</f>
        <v>0</v>
      </c>
      <c r="Q6" s="81">
        <f>('10.1 Н'!Q6+'10.2 Н'!Q6+'10.3 Н'!Q6)/3</f>
        <v>0</v>
      </c>
      <c r="R6" s="81">
        <f>('10.1 Н'!B6+'10.2 Н'!B6+'10.3 Н'!B6)/3</f>
        <v>0.4533252594631661</v>
      </c>
    </row>
    <row r="7" spans="1:18" ht="15.75" x14ac:dyDescent="0.25">
      <c r="A7" s="77">
        <v>6</v>
      </c>
      <c r="B7" s="77" t="s">
        <v>6</v>
      </c>
      <c r="C7" s="81" t="e">
        <f>('10.1 Н'!#REF!+'10.2 Н'!#REF!+'10.3 Н'!#REF!)/3</f>
        <v>#REF!</v>
      </c>
      <c r="D7" s="81" t="e">
        <f>('10.1 Н'!#REF!+'10.2 Н'!#REF!+'10.3 Н'!#REF!)/3</f>
        <v>#REF!</v>
      </c>
      <c r="E7" s="81">
        <f>('10.1 Н'!E7+'10.2 Н'!E7+'10.3 Н'!E7)/3</f>
        <v>0</v>
      </c>
      <c r="F7" s="81">
        <f>('10.1 Н'!F7+'10.2 Н'!F7+'10.3 Н'!F7)/3</f>
        <v>0</v>
      </c>
      <c r="G7" s="81">
        <f>('10.1 Н'!G7+'10.2 Н'!G7+'10.3 Н'!G7)/3</f>
        <v>0</v>
      </c>
      <c r="H7" s="81">
        <f>('10.1 Н'!H7+'10.2 Н'!H7+'10.3 Н'!H7)/3</f>
        <v>0</v>
      </c>
      <c r="I7" s="81">
        <f>('10.1 Н'!I7+'10.2 Н'!I7+'10.3 Н'!I7)/3</f>
        <v>0</v>
      </c>
      <c r="J7" s="81">
        <f>('10.1 Н'!J7+'10.2 Н'!J7+'10.3 Н'!J7)/3</f>
        <v>0</v>
      </c>
      <c r="K7" s="81">
        <f>('10.1 Н'!K7+'10.2 Н'!K7+'10.3 Н'!K7)/3</f>
        <v>0</v>
      </c>
      <c r="L7" s="81">
        <f>('10.1 Н'!L7+'10.2 Н'!L7+'10.3 Н'!L7)/3</f>
        <v>0</v>
      </c>
      <c r="M7" s="81">
        <f>('10.1 Н'!M7+'10.2 Н'!M7+'10.3 Н'!M7)/3</f>
        <v>0</v>
      </c>
      <c r="N7" s="81">
        <f>('10.1 Н'!N7+'10.2 Н'!N7+'10.3 Н'!N7)/3</f>
        <v>0</v>
      </c>
      <c r="O7" s="81">
        <f>('10.1 Н'!O7+'10.2 Н'!O7+'10.3 Н'!O7)/3</f>
        <v>0</v>
      </c>
      <c r="P7" s="81">
        <f>('10.1 Н'!P7+'10.2 Н'!P7+'10.3 Н'!P7)/3</f>
        <v>0</v>
      </c>
      <c r="Q7" s="81">
        <f>('10.1 Н'!Q7+'10.2 Н'!Q7+'10.3 Н'!Q7)/3</f>
        <v>0</v>
      </c>
      <c r="R7" s="81">
        <f>('10.1 Н'!B7+'10.2 Н'!B7+'10.3 Н'!B7)/3</f>
        <v>0.44766341871163223</v>
      </c>
    </row>
    <row r="8" spans="1:18" ht="15.75" x14ac:dyDescent="0.25">
      <c r="A8" s="77">
        <v>7</v>
      </c>
      <c r="B8" s="77" t="s">
        <v>7</v>
      </c>
      <c r="C8" s="81" t="e">
        <f>('10.1 Н'!#REF!+'10.2 Н'!#REF!+'10.3 Н'!#REF!)/3</f>
        <v>#REF!</v>
      </c>
      <c r="D8" s="81" t="e">
        <f>('10.1 Н'!#REF!+'10.2 Н'!#REF!+'10.3 Н'!#REF!)/3</f>
        <v>#REF!</v>
      </c>
      <c r="E8" s="81">
        <f>('10.1 Н'!E8+'10.2 Н'!E8+'10.3 Н'!E8)/3</f>
        <v>0</v>
      </c>
      <c r="F8" s="81">
        <f>('10.1 Н'!F8+'10.2 Н'!F8+'10.3 Н'!F8)/3</f>
        <v>0</v>
      </c>
      <c r="G8" s="81">
        <f>('10.1 Н'!G8+'10.2 Н'!G8+'10.3 Н'!G8)/3</f>
        <v>0</v>
      </c>
      <c r="H8" s="81">
        <f>('10.1 Н'!H8+'10.2 Н'!H8+'10.3 Н'!H8)/3</f>
        <v>0</v>
      </c>
      <c r="I8" s="81">
        <f>('10.1 Н'!I8+'10.2 Н'!I8+'10.3 Н'!I8)/3</f>
        <v>0</v>
      </c>
      <c r="J8" s="81">
        <f>('10.1 Н'!J8+'10.2 Н'!J8+'10.3 Н'!J8)/3</f>
        <v>0</v>
      </c>
      <c r="K8" s="81">
        <f>('10.1 Н'!K8+'10.2 Н'!K8+'10.3 Н'!K8)/3</f>
        <v>0</v>
      </c>
      <c r="L8" s="81">
        <f>('10.1 Н'!L8+'10.2 Н'!L8+'10.3 Н'!L8)/3</f>
        <v>0</v>
      </c>
      <c r="M8" s="81">
        <f>('10.1 Н'!M8+'10.2 Н'!M8+'10.3 Н'!M8)/3</f>
        <v>0</v>
      </c>
      <c r="N8" s="81">
        <f>('10.1 Н'!N8+'10.2 Н'!N8+'10.3 Н'!N8)/3</f>
        <v>0</v>
      </c>
      <c r="O8" s="81">
        <f>('10.1 Н'!O8+'10.2 Н'!O8+'10.3 Н'!O8)/3</f>
        <v>0</v>
      </c>
      <c r="P8" s="81">
        <f>('10.1 Н'!P8+'10.2 Н'!P8+'10.3 Н'!P8)/3</f>
        <v>0</v>
      </c>
      <c r="Q8" s="81">
        <f>('10.1 Н'!Q8+'10.2 Н'!Q8+'10.3 Н'!Q8)/3</f>
        <v>0</v>
      </c>
      <c r="R8" s="81">
        <f>('10.1 Н'!B8+'10.2 Н'!B8+'10.3 Н'!B8)/3</f>
        <v>0.46551866047348939</v>
      </c>
    </row>
    <row r="9" spans="1:18" ht="15.75" x14ac:dyDescent="0.25">
      <c r="A9" s="77">
        <v>8</v>
      </c>
      <c r="B9" s="77" t="s">
        <v>8</v>
      </c>
      <c r="C9" s="81" t="e">
        <f>('10.1 Н'!#REF!+'10.2 Н'!#REF!+'10.3 Н'!#REF!)/3</f>
        <v>#REF!</v>
      </c>
      <c r="D9" s="81" t="e">
        <f>('10.1 Н'!#REF!+'10.2 Н'!#REF!+'10.3 Н'!#REF!)/3</f>
        <v>#REF!</v>
      </c>
      <c r="E9" s="81">
        <f>('10.1 Н'!E9+'10.2 Н'!E9+'10.3 Н'!E9)/3</f>
        <v>0</v>
      </c>
      <c r="F9" s="81">
        <f>('10.1 Н'!F9+'10.2 Н'!F9+'10.3 Н'!F9)/3</f>
        <v>0</v>
      </c>
      <c r="G9" s="81">
        <f>('10.1 Н'!G9+'10.2 Н'!G9+'10.3 Н'!G9)/3</f>
        <v>0</v>
      </c>
      <c r="H9" s="81">
        <f>('10.1 Н'!H9+'10.2 Н'!H9+'10.3 Н'!H9)/3</f>
        <v>0</v>
      </c>
      <c r="I9" s="81">
        <f>('10.1 Н'!I9+'10.2 Н'!I9+'10.3 Н'!I9)/3</f>
        <v>0</v>
      </c>
      <c r="J9" s="81">
        <f>('10.1 Н'!J9+'10.2 Н'!J9+'10.3 Н'!J9)/3</f>
        <v>0</v>
      </c>
      <c r="K9" s="81">
        <f>('10.1 Н'!K9+'10.2 Н'!K9+'10.3 Н'!K9)/3</f>
        <v>0</v>
      </c>
      <c r="L9" s="81">
        <f>('10.1 Н'!L9+'10.2 Н'!L9+'10.3 Н'!L9)/3</f>
        <v>0</v>
      </c>
      <c r="M9" s="81">
        <f>('10.1 Н'!M9+'10.2 Н'!M9+'10.3 Н'!M9)/3</f>
        <v>0</v>
      </c>
      <c r="N9" s="81">
        <f>('10.1 Н'!N9+'10.2 Н'!N9+'10.3 Н'!N9)/3</f>
        <v>0</v>
      </c>
      <c r="O9" s="81">
        <f>('10.1 Н'!O9+'10.2 Н'!O9+'10.3 Н'!O9)/3</f>
        <v>0</v>
      </c>
      <c r="P9" s="81">
        <f>('10.1 Н'!P9+'10.2 Н'!P9+'10.3 Н'!P9)/3</f>
        <v>0</v>
      </c>
      <c r="Q9" s="81">
        <f>('10.1 Н'!Q9+'10.2 Н'!Q9+'10.3 Н'!Q9)/3</f>
        <v>0</v>
      </c>
      <c r="R9" s="81">
        <f>('10.1 Н'!B9+'10.2 Н'!B9+'10.3 Н'!B9)/3</f>
        <v>0.53339042801057157</v>
      </c>
    </row>
    <row r="10" spans="1:18" ht="15.75" x14ac:dyDescent="0.25">
      <c r="A10" s="77">
        <v>9</v>
      </c>
      <c r="B10" s="77" t="s">
        <v>9</v>
      </c>
      <c r="C10" s="81" t="e">
        <f>('10.1 Н'!#REF!+'10.2 Н'!#REF!+'10.3 Н'!#REF!)/3</f>
        <v>#REF!</v>
      </c>
      <c r="D10" s="81" t="e">
        <f>('10.1 Н'!#REF!+'10.2 Н'!#REF!+'10.3 Н'!#REF!)/3</f>
        <v>#REF!</v>
      </c>
      <c r="E10" s="81">
        <f>('10.1 Н'!E10+'10.2 Н'!E10+'10.3 Н'!E10)/3</f>
        <v>0</v>
      </c>
      <c r="F10" s="81">
        <f>('10.1 Н'!F10+'10.2 Н'!F10+'10.3 Н'!F10)/3</f>
        <v>0</v>
      </c>
      <c r="G10" s="81">
        <f>('10.1 Н'!G10+'10.2 Н'!G10+'10.3 Н'!G10)/3</f>
        <v>0</v>
      </c>
      <c r="H10" s="81">
        <f>('10.1 Н'!H10+'10.2 Н'!H10+'10.3 Н'!H10)/3</f>
        <v>0</v>
      </c>
      <c r="I10" s="81">
        <f>('10.1 Н'!I10+'10.2 Н'!I10+'10.3 Н'!I10)/3</f>
        <v>0</v>
      </c>
      <c r="J10" s="81">
        <f>('10.1 Н'!J10+'10.2 Н'!J10+'10.3 Н'!J10)/3</f>
        <v>0</v>
      </c>
      <c r="K10" s="81">
        <f>('10.1 Н'!K10+'10.2 Н'!K10+'10.3 Н'!K10)/3</f>
        <v>0</v>
      </c>
      <c r="L10" s="81">
        <f>('10.1 Н'!L10+'10.2 Н'!L10+'10.3 Н'!L10)/3</f>
        <v>0</v>
      </c>
      <c r="M10" s="81">
        <f>('10.1 Н'!M10+'10.2 Н'!M10+'10.3 Н'!M10)/3</f>
        <v>0</v>
      </c>
      <c r="N10" s="81">
        <f>('10.1 Н'!N10+'10.2 Н'!N10+'10.3 Н'!N10)/3</f>
        <v>0</v>
      </c>
      <c r="O10" s="81">
        <f>('10.1 Н'!O10+'10.2 Н'!O10+'10.3 Н'!O10)/3</f>
        <v>0</v>
      </c>
      <c r="P10" s="81">
        <f>('10.1 Н'!P10+'10.2 Н'!P10+'10.3 Н'!P10)/3</f>
        <v>0</v>
      </c>
      <c r="Q10" s="81">
        <f>('10.1 Н'!Q10+'10.2 Н'!Q10+'10.3 Н'!Q10)/3</f>
        <v>0</v>
      </c>
      <c r="R10" s="81">
        <f>('10.1 Н'!B10+'10.2 Н'!B10+'10.3 Н'!B10)/3</f>
        <v>0.47133784040284415</v>
      </c>
    </row>
    <row r="11" spans="1:18" ht="15.75" x14ac:dyDescent="0.25">
      <c r="A11" s="77">
        <v>10</v>
      </c>
      <c r="B11" s="77" t="s">
        <v>10</v>
      </c>
      <c r="C11" s="81" t="e">
        <f>('10.1 Н'!#REF!+'10.2 Н'!#REF!+'10.3 Н'!#REF!)/3</f>
        <v>#REF!</v>
      </c>
      <c r="D11" s="81" t="e">
        <f>('10.1 Н'!#REF!+'10.2 Н'!#REF!+'10.3 Н'!#REF!)/3</f>
        <v>#REF!</v>
      </c>
      <c r="E11" s="81">
        <f>('10.1 Н'!E11+'10.2 Н'!E11+'10.3 Н'!E11)/3</f>
        <v>0</v>
      </c>
      <c r="F11" s="81">
        <f>('10.1 Н'!F11+'10.2 Н'!F11+'10.3 Н'!F11)/3</f>
        <v>0</v>
      </c>
      <c r="G11" s="81">
        <f>('10.1 Н'!G11+'10.2 Н'!G11+'10.3 Н'!G11)/3</f>
        <v>0</v>
      </c>
      <c r="H11" s="81">
        <f>('10.1 Н'!H11+'10.2 Н'!H11+'10.3 Н'!H11)/3</f>
        <v>0</v>
      </c>
      <c r="I11" s="81">
        <f>('10.1 Н'!I11+'10.2 Н'!I11+'10.3 Н'!I11)/3</f>
        <v>0</v>
      </c>
      <c r="J11" s="81">
        <f>('10.1 Н'!J11+'10.2 Н'!J11+'10.3 Н'!J11)/3</f>
        <v>0</v>
      </c>
      <c r="K11" s="81">
        <f>('10.1 Н'!K11+'10.2 Н'!K11+'10.3 Н'!K11)/3</f>
        <v>0</v>
      </c>
      <c r="L11" s="81">
        <f>('10.1 Н'!L11+'10.2 Н'!L11+'10.3 Н'!L11)/3</f>
        <v>0</v>
      </c>
      <c r="M11" s="81">
        <f>('10.1 Н'!M11+'10.2 Н'!M11+'10.3 Н'!M11)/3</f>
        <v>0</v>
      </c>
      <c r="N11" s="81">
        <f>('10.1 Н'!N11+'10.2 Н'!N11+'10.3 Н'!N11)/3</f>
        <v>0</v>
      </c>
      <c r="O11" s="81">
        <f>('10.1 Н'!O11+'10.2 Н'!O11+'10.3 Н'!O11)/3</f>
        <v>0</v>
      </c>
      <c r="P11" s="81">
        <f>('10.1 Н'!P11+'10.2 Н'!P11+'10.3 Н'!P11)/3</f>
        <v>0</v>
      </c>
      <c r="Q11" s="81">
        <f>('10.1 Н'!Q11+'10.2 Н'!Q11+'10.3 Н'!Q11)/3</f>
        <v>0</v>
      </c>
      <c r="R11" s="81">
        <f>('10.1 Н'!B11+'10.2 Н'!B11+'10.3 Н'!B11)/3</f>
        <v>0.47041344005211955</v>
      </c>
    </row>
    <row r="12" spans="1:18" ht="15.75" x14ac:dyDescent="0.25">
      <c r="A12" s="77">
        <v>11</v>
      </c>
      <c r="B12" s="77" t="s">
        <v>11</v>
      </c>
      <c r="C12" s="81" t="e">
        <f>('10.1 Н'!#REF!+'10.2 Н'!#REF!+'10.3 Н'!#REF!)/3</f>
        <v>#REF!</v>
      </c>
      <c r="D12" s="81" t="e">
        <f>('10.1 Н'!#REF!+'10.2 Н'!#REF!+'10.3 Н'!#REF!)/3</f>
        <v>#REF!</v>
      </c>
      <c r="E12" s="81">
        <f>('10.1 Н'!E12+'10.2 Н'!E12+'10.3 Н'!E12)/3</f>
        <v>0</v>
      </c>
      <c r="F12" s="81">
        <f>('10.1 Н'!F12+'10.2 Н'!F12+'10.3 Н'!F12)/3</f>
        <v>0</v>
      </c>
      <c r="G12" s="81">
        <f>('10.1 Н'!G12+'10.2 Н'!G12+'10.3 Н'!G12)/3</f>
        <v>0</v>
      </c>
      <c r="H12" s="81">
        <f>('10.1 Н'!H12+'10.2 Н'!H12+'10.3 Н'!H12)/3</f>
        <v>0</v>
      </c>
      <c r="I12" s="81">
        <f>('10.1 Н'!I12+'10.2 Н'!I12+'10.3 Н'!I12)/3</f>
        <v>0</v>
      </c>
      <c r="J12" s="81">
        <f>('10.1 Н'!J12+'10.2 Н'!J12+'10.3 Н'!J12)/3</f>
        <v>0</v>
      </c>
      <c r="K12" s="81">
        <f>('10.1 Н'!K12+'10.2 Н'!K12+'10.3 Н'!K12)/3</f>
        <v>0</v>
      </c>
      <c r="L12" s="81">
        <f>('10.1 Н'!L12+'10.2 Н'!L12+'10.3 Н'!L12)/3</f>
        <v>0</v>
      </c>
      <c r="M12" s="81">
        <f>('10.1 Н'!M12+'10.2 Н'!M12+'10.3 Н'!M12)/3</f>
        <v>0</v>
      </c>
      <c r="N12" s="81">
        <f>('10.1 Н'!N12+'10.2 Н'!N12+'10.3 Н'!N12)/3</f>
        <v>0</v>
      </c>
      <c r="O12" s="81">
        <f>('10.1 Н'!O12+'10.2 Н'!O12+'10.3 Н'!O12)/3</f>
        <v>0</v>
      </c>
      <c r="P12" s="81">
        <f>('10.1 Н'!P12+'10.2 Н'!P12+'10.3 Н'!P12)/3</f>
        <v>0</v>
      </c>
      <c r="Q12" s="81">
        <f>('10.1 Н'!Q12+'10.2 Н'!Q12+'10.3 Н'!Q12)/3</f>
        <v>0</v>
      </c>
      <c r="R12" s="81">
        <f>('10.1 Н'!B12+'10.2 Н'!B12+'10.3 Н'!B12)/3</f>
        <v>0.4208381015317138</v>
      </c>
    </row>
    <row r="13" spans="1:18" ht="15.75" x14ac:dyDescent="0.25">
      <c r="A13" s="77">
        <v>12</v>
      </c>
      <c r="B13" s="77" t="s">
        <v>12</v>
      </c>
      <c r="C13" s="81" t="e">
        <f>('10.1 Н'!#REF!+'10.2 Н'!#REF!+'10.3 Н'!#REF!)/3</f>
        <v>#REF!</v>
      </c>
      <c r="D13" s="81" t="e">
        <f>('10.1 Н'!#REF!+'10.2 Н'!#REF!+'10.3 Н'!#REF!)/3</f>
        <v>#REF!</v>
      </c>
      <c r="E13" s="81">
        <f>('10.1 Н'!E13+'10.2 Н'!E13+'10.3 Н'!E13)/3</f>
        <v>0</v>
      </c>
      <c r="F13" s="81">
        <f>('10.1 Н'!F13+'10.2 Н'!F13+'10.3 Н'!F13)/3</f>
        <v>0</v>
      </c>
      <c r="G13" s="81">
        <f>('10.1 Н'!G13+'10.2 Н'!G13+'10.3 Н'!G13)/3</f>
        <v>0</v>
      </c>
      <c r="H13" s="81">
        <f>('10.1 Н'!H13+'10.2 Н'!H13+'10.3 Н'!H13)/3</f>
        <v>0</v>
      </c>
      <c r="I13" s="81">
        <f>('10.1 Н'!I13+'10.2 Н'!I13+'10.3 Н'!I13)/3</f>
        <v>0</v>
      </c>
      <c r="J13" s="81">
        <f>('10.1 Н'!J13+'10.2 Н'!J13+'10.3 Н'!J13)/3</f>
        <v>0</v>
      </c>
      <c r="K13" s="81">
        <f>('10.1 Н'!K13+'10.2 Н'!K13+'10.3 Н'!K13)/3</f>
        <v>0</v>
      </c>
      <c r="L13" s="81">
        <f>('10.1 Н'!L13+'10.2 Н'!L13+'10.3 Н'!L13)/3</f>
        <v>0</v>
      </c>
      <c r="M13" s="81">
        <f>('10.1 Н'!M13+'10.2 Н'!M13+'10.3 Н'!M13)/3</f>
        <v>0</v>
      </c>
      <c r="N13" s="81">
        <f>('10.1 Н'!N13+'10.2 Н'!N13+'10.3 Н'!N13)/3</f>
        <v>0</v>
      </c>
      <c r="O13" s="81">
        <f>('10.1 Н'!O13+'10.2 Н'!O13+'10.3 Н'!O13)/3</f>
        <v>0</v>
      </c>
      <c r="P13" s="81">
        <f>('10.1 Н'!P13+'10.2 Н'!P13+'10.3 Н'!P13)/3</f>
        <v>0</v>
      </c>
      <c r="Q13" s="81">
        <f>('10.1 Н'!Q13+'10.2 Н'!Q13+'10.3 Н'!Q13)/3</f>
        <v>0</v>
      </c>
      <c r="R13" s="81">
        <f>('10.1 Н'!B13+'10.2 Н'!B13+'10.3 Н'!B13)/3</f>
        <v>0.48389864907515806</v>
      </c>
    </row>
    <row r="14" spans="1:18" ht="15.75" x14ac:dyDescent="0.25">
      <c r="A14" s="77">
        <v>13</v>
      </c>
      <c r="B14" s="77" t="s">
        <v>13</v>
      </c>
      <c r="C14" s="81" t="e">
        <f>('10.1 Н'!#REF!+'10.2 Н'!#REF!+'10.3 Н'!#REF!)/3</f>
        <v>#REF!</v>
      </c>
      <c r="D14" s="81" t="e">
        <f>('10.1 Н'!#REF!+'10.2 Н'!#REF!+'10.3 Н'!#REF!)/3</f>
        <v>#REF!</v>
      </c>
      <c r="E14" s="81">
        <f>('10.1 Н'!E14+'10.2 Н'!E14+'10.3 Н'!E14)/3</f>
        <v>0</v>
      </c>
      <c r="F14" s="81">
        <f>('10.1 Н'!F14+'10.2 Н'!F14+'10.3 Н'!F14)/3</f>
        <v>0</v>
      </c>
      <c r="G14" s="81">
        <f>('10.1 Н'!G14+'10.2 Н'!G14+'10.3 Н'!G14)/3</f>
        <v>0</v>
      </c>
      <c r="H14" s="81">
        <f>('10.1 Н'!H14+'10.2 Н'!H14+'10.3 Н'!H14)/3</f>
        <v>0</v>
      </c>
      <c r="I14" s="81">
        <f>('10.1 Н'!I14+'10.2 Н'!I14+'10.3 Н'!I14)/3</f>
        <v>0</v>
      </c>
      <c r="J14" s="81">
        <f>('10.1 Н'!J14+'10.2 Н'!J14+'10.3 Н'!J14)/3</f>
        <v>0</v>
      </c>
      <c r="K14" s="81">
        <f>('10.1 Н'!K14+'10.2 Н'!K14+'10.3 Н'!K14)/3</f>
        <v>0</v>
      </c>
      <c r="L14" s="81">
        <f>('10.1 Н'!L14+'10.2 Н'!L14+'10.3 Н'!L14)/3</f>
        <v>0</v>
      </c>
      <c r="M14" s="81">
        <f>('10.1 Н'!M14+'10.2 Н'!M14+'10.3 Н'!M14)/3</f>
        <v>0</v>
      </c>
      <c r="N14" s="81">
        <f>('10.1 Н'!N14+'10.2 Н'!N14+'10.3 Н'!N14)/3</f>
        <v>0</v>
      </c>
      <c r="O14" s="81">
        <f>('10.1 Н'!O14+'10.2 Н'!O14+'10.3 Н'!O14)/3</f>
        <v>0</v>
      </c>
      <c r="P14" s="81">
        <f>('10.1 Н'!P14+'10.2 Н'!P14+'10.3 Н'!P14)/3</f>
        <v>0</v>
      </c>
      <c r="Q14" s="81">
        <f>('10.1 Н'!Q14+'10.2 Н'!Q14+'10.3 Н'!Q14)/3</f>
        <v>0</v>
      </c>
      <c r="R14" s="81">
        <f>('10.1 Н'!B14+'10.2 Н'!B14+'10.3 Н'!B14)/3</f>
        <v>0.50567294019515951</v>
      </c>
    </row>
    <row r="15" spans="1:18" ht="15.75" x14ac:dyDescent="0.25">
      <c r="A15" s="77">
        <v>14</v>
      </c>
      <c r="B15" s="77" t="s">
        <v>14</v>
      </c>
      <c r="C15" s="81" t="e">
        <f>('10.1 Н'!#REF!+'10.2 Н'!#REF!+'10.3 Н'!#REF!)/3</f>
        <v>#REF!</v>
      </c>
      <c r="D15" s="81" t="e">
        <f>('10.1 Н'!#REF!+'10.2 Н'!#REF!+'10.3 Н'!#REF!)/3</f>
        <v>#REF!</v>
      </c>
      <c r="E15" s="81">
        <f>('10.1 Н'!E15+'10.2 Н'!E15+'10.3 Н'!E15)/3</f>
        <v>0</v>
      </c>
      <c r="F15" s="81">
        <f>('10.1 Н'!F15+'10.2 Н'!F15+'10.3 Н'!F15)/3</f>
        <v>0</v>
      </c>
      <c r="G15" s="81">
        <f>('10.1 Н'!G15+'10.2 Н'!G15+'10.3 Н'!G15)/3</f>
        <v>0</v>
      </c>
      <c r="H15" s="81">
        <f>('10.1 Н'!H15+'10.2 Н'!H15+'10.3 Н'!H15)/3</f>
        <v>0</v>
      </c>
      <c r="I15" s="81">
        <f>('10.1 Н'!I15+'10.2 Н'!I15+'10.3 Н'!I15)/3</f>
        <v>0</v>
      </c>
      <c r="J15" s="81">
        <f>('10.1 Н'!J15+'10.2 Н'!J15+'10.3 Н'!J15)/3</f>
        <v>0</v>
      </c>
      <c r="K15" s="81">
        <f>('10.1 Н'!K15+'10.2 Н'!K15+'10.3 Н'!K15)/3</f>
        <v>0</v>
      </c>
      <c r="L15" s="81">
        <f>('10.1 Н'!L15+'10.2 Н'!L15+'10.3 Н'!L15)/3</f>
        <v>0</v>
      </c>
      <c r="M15" s="81">
        <f>('10.1 Н'!M15+'10.2 Н'!M15+'10.3 Н'!M15)/3</f>
        <v>0</v>
      </c>
      <c r="N15" s="81">
        <f>('10.1 Н'!N15+'10.2 Н'!N15+'10.3 Н'!N15)/3</f>
        <v>0</v>
      </c>
      <c r="O15" s="81">
        <f>('10.1 Н'!O15+'10.2 Н'!O15+'10.3 Н'!O15)/3</f>
        <v>0</v>
      </c>
      <c r="P15" s="81">
        <f>('10.1 Н'!P15+'10.2 Н'!P15+'10.3 Н'!P15)/3</f>
        <v>0</v>
      </c>
      <c r="Q15" s="81">
        <f>('10.1 Н'!Q15+'10.2 Н'!Q15+'10.3 Н'!Q15)/3</f>
        <v>0</v>
      </c>
      <c r="R15" s="81">
        <f>('10.1 Н'!B15+'10.2 Н'!B15+'10.3 Н'!B15)/3</f>
        <v>0.46448039287744347</v>
      </c>
    </row>
    <row r="16" spans="1:18" ht="15.75" x14ac:dyDescent="0.25">
      <c r="A16" s="77">
        <v>15</v>
      </c>
      <c r="B16" s="77" t="s">
        <v>15</v>
      </c>
      <c r="C16" s="81" t="e">
        <f>('10.1 Н'!#REF!+'10.2 Н'!#REF!+'10.3 Н'!#REF!)/3</f>
        <v>#REF!</v>
      </c>
      <c r="D16" s="81" t="e">
        <f>('10.1 Н'!#REF!+'10.2 Н'!#REF!+'10.3 Н'!#REF!)/3</f>
        <v>#REF!</v>
      </c>
      <c r="E16" s="81">
        <f>('10.1 Н'!E16+'10.2 Н'!E16+'10.3 Н'!E16)/3</f>
        <v>0</v>
      </c>
      <c r="F16" s="81">
        <f>('10.1 Н'!F16+'10.2 Н'!F16+'10.3 Н'!F16)/3</f>
        <v>0</v>
      </c>
      <c r="G16" s="81">
        <f>('10.1 Н'!G16+'10.2 Н'!G16+'10.3 Н'!G16)/3</f>
        <v>0</v>
      </c>
      <c r="H16" s="81">
        <f>('10.1 Н'!H16+'10.2 Н'!H16+'10.3 Н'!H16)/3</f>
        <v>0</v>
      </c>
      <c r="I16" s="81">
        <f>('10.1 Н'!I16+'10.2 Н'!I16+'10.3 Н'!I16)/3</f>
        <v>0</v>
      </c>
      <c r="J16" s="81">
        <f>('10.1 Н'!J16+'10.2 Н'!J16+'10.3 Н'!J16)/3</f>
        <v>0</v>
      </c>
      <c r="K16" s="81">
        <f>('10.1 Н'!K16+'10.2 Н'!K16+'10.3 Н'!K16)/3</f>
        <v>0</v>
      </c>
      <c r="L16" s="81">
        <f>('10.1 Н'!L16+'10.2 Н'!L16+'10.3 Н'!L16)/3</f>
        <v>0</v>
      </c>
      <c r="M16" s="81">
        <f>('10.1 Н'!M16+'10.2 Н'!M16+'10.3 Н'!M16)/3</f>
        <v>0</v>
      </c>
      <c r="N16" s="81">
        <f>('10.1 Н'!N16+'10.2 Н'!N16+'10.3 Н'!N16)/3</f>
        <v>0</v>
      </c>
      <c r="O16" s="81">
        <f>('10.1 Н'!O16+'10.2 Н'!O16+'10.3 Н'!O16)/3</f>
        <v>0</v>
      </c>
      <c r="P16" s="81">
        <f>('10.1 Н'!P16+'10.2 Н'!P16+'10.3 Н'!P16)/3</f>
        <v>0</v>
      </c>
      <c r="Q16" s="81">
        <f>('10.1 Н'!Q16+'10.2 Н'!Q16+'10.3 Н'!Q16)/3</f>
        <v>0</v>
      </c>
      <c r="R16" s="81">
        <f>('10.1 Н'!B16+'10.2 Н'!B16+'10.3 Н'!B16)/3</f>
        <v>0.46886903234158833</v>
      </c>
    </row>
    <row r="17" spans="1:18" ht="15.75" x14ac:dyDescent="0.25">
      <c r="A17" s="77">
        <v>16</v>
      </c>
      <c r="B17" s="77" t="s">
        <v>16</v>
      </c>
      <c r="C17" s="81" t="e">
        <f>('10.1 Н'!#REF!+'10.2 Н'!#REF!+'10.3 Н'!#REF!)/3</f>
        <v>#REF!</v>
      </c>
      <c r="D17" s="81" t="e">
        <f>('10.1 Н'!#REF!+'10.2 Н'!#REF!+'10.3 Н'!#REF!)/3</f>
        <v>#REF!</v>
      </c>
      <c r="E17" s="81">
        <f>('10.1 Н'!E17+'10.2 Н'!E17+'10.3 Н'!E17)/3</f>
        <v>0</v>
      </c>
      <c r="F17" s="81">
        <f>('10.1 Н'!F17+'10.2 Н'!F17+'10.3 Н'!F17)/3</f>
        <v>0</v>
      </c>
      <c r="G17" s="81">
        <f>('10.1 Н'!G17+'10.2 Н'!G17+'10.3 Н'!G17)/3</f>
        <v>0</v>
      </c>
      <c r="H17" s="81">
        <f>('10.1 Н'!H17+'10.2 Н'!H17+'10.3 Н'!H17)/3</f>
        <v>0</v>
      </c>
      <c r="I17" s="81">
        <f>('10.1 Н'!I17+'10.2 Н'!I17+'10.3 Н'!I17)/3</f>
        <v>0</v>
      </c>
      <c r="J17" s="81">
        <f>('10.1 Н'!J17+'10.2 Н'!J17+'10.3 Н'!J17)/3</f>
        <v>0</v>
      </c>
      <c r="K17" s="81">
        <f>('10.1 Н'!K17+'10.2 Н'!K17+'10.3 Н'!K17)/3</f>
        <v>0</v>
      </c>
      <c r="L17" s="81">
        <f>('10.1 Н'!L17+'10.2 Н'!L17+'10.3 Н'!L17)/3</f>
        <v>0</v>
      </c>
      <c r="M17" s="81">
        <f>('10.1 Н'!M17+'10.2 Н'!M17+'10.3 Н'!M17)/3</f>
        <v>0</v>
      </c>
      <c r="N17" s="81">
        <f>('10.1 Н'!N17+'10.2 Н'!N17+'10.3 Н'!N17)/3</f>
        <v>0</v>
      </c>
      <c r="O17" s="81">
        <f>('10.1 Н'!O17+'10.2 Н'!O17+'10.3 Н'!O17)/3</f>
        <v>0</v>
      </c>
      <c r="P17" s="81">
        <f>('10.1 Н'!P17+'10.2 Н'!P17+'10.3 Н'!P17)/3</f>
        <v>0</v>
      </c>
      <c r="Q17" s="81">
        <f>('10.1 Н'!Q17+'10.2 Н'!Q17+'10.3 Н'!Q17)/3</f>
        <v>0</v>
      </c>
      <c r="R17" s="81">
        <f>('10.1 Н'!B17+'10.2 Н'!B17+'10.3 Н'!B17)/3</f>
        <v>0.45712146476185561</v>
      </c>
    </row>
    <row r="18" spans="1:18" ht="15.75" x14ac:dyDescent="0.25">
      <c r="A18" s="77">
        <v>17</v>
      </c>
      <c r="B18" s="77" t="s">
        <v>17</v>
      </c>
      <c r="C18" s="81" t="e">
        <f>('10.1 Н'!#REF!+'10.2 Н'!#REF!+'10.3 Н'!#REF!)/3</f>
        <v>#REF!</v>
      </c>
      <c r="D18" s="81" t="e">
        <f>('10.1 Н'!#REF!+'10.2 Н'!#REF!+'10.3 Н'!#REF!)/3</f>
        <v>#REF!</v>
      </c>
      <c r="E18" s="81">
        <f>('10.1 Н'!E18+'10.2 Н'!E18+'10.3 Н'!E18)/3</f>
        <v>0</v>
      </c>
      <c r="F18" s="81">
        <f>('10.1 Н'!F18+'10.2 Н'!F18+'10.3 Н'!F18)/3</f>
        <v>0</v>
      </c>
      <c r="G18" s="81">
        <f>('10.1 Н'!G18+'10.2 Н'!G18+'10.3 Н'!G18)/3</f>
        <v>0</v>
      </c>
      <c r="H18" s="81">
        <f>('10.1 Н'!H18+'10.2 Н'!H18+'10.3 Н'!H18)/3</f>
        <v>0</v>
      </c>
      <c r="I18" s="81">
        <f>('10.1 Н'!I18+'10.2 Н'!I18+'10.3 Н'!I18)/3</f>
        <v>0</v>
      </c>
      <c r="J18" s="81">
        <f>('10.1 Н'!J18+'10.2 Н'!J18+'10.3 Н'!J18)/3</f>
        <v>0</v>
      </c>
      <c r="K18" s="81">
        <f>('10.1 Н'!K18+'10.2 Н'!K18+'10.3 Н'!K18)/3</f>
        <v>0</v>
      </c>
      <c r="L18" s="81">
        <f>('10.1 Н'!L18+'10.2 Н'!L18+'10.3 Н'!L18)/3</f>
        <v>0</v>
      </c>
      <c r="M18" s="81">
        <f>('10.1 Н'!M18+'10.2 Н'!M18+'10.3 Н'!M18)/3</f>
        <v>0</v>
      </c>
      <c r="N18" s="81">
        <f>('10.1 Н'!N18+'10.2 Н'!N18+'10.3 Н'!N18)/3</f>
        <v>0</v>
      </c>
      <c r="O18" s="81">
        <f>('10.1 Н'!O18+'10.2 Н'!O18+'10.3 Н'!O18)/3</f>
        <v>0</v>
      </c>
      <c r="P18" s="81">
        <f>('10.1 Н'!P18+'10.2 Н'!P18+'10.3 Н'!P18)/3</f>
        <v>0</v>
      </c>
      <c r="Q18" s="81">
        <f>('10.1 Н'!Q18+'10.2 Н'!Q18+'10.3 Н'!Q18)/3</f>
        <v>0</v>
      </c>
      <c r="R18" s="81">
        <f>('10.1 Н'!B18+'10.2 Н'!B18+'10.3 Н'!B18)/3</f>
        <v>0.49141912115889691</v>
      </c>
    </row>
    <row r="19" spans="1:18" ht="15.75" x14ac:dyDescent="0.25">
      <c r="A19" s="77">
        <v>18</v>
      </c>
      <c r="B19" s="77" t="s">
        <v>18</v>
      </c>
      <c r="C19" s="81" t="e">
        <f>('10.1 Н'!#REF!+'10.2 Н'!#REF!+'10.3 Н'!#REF!)/3</f>
        <v>#REF!</v>
      </c>
      <c r="D19" s="81" t="e">
        <f>('10.1 Н'!#REF!+'10.2 Н'!#REF!+'10.3 Н'!#REF!)/3</f>
        <v>#REF!</v>
      </c>
      <c r="E19" s="81">
        <f>('10.1 Н'!E19+'10.2 Н'!E19+'10.3 Н'!E19)/3</f>
        <v>0</v>
      </c>
      <c r="F19" s="81">
        <f>('10.1 Н'!F19+'10.2 Н'!F19+'10.3 Н'!F19)/3</f>
        <v>0</v>
      </c>
      <c r="G19" s="81">
        <f>('10.1 Н'!G19+'10.2 Н'!G19+'10.3 Н'!G19)/3</f>
        <v>0</v>
      </c>
      <c r="H19" s="81">
        <f>('10.1 Н'!H19+'10.2 Н'!H19+'10.3 Н'!H19)/3</f>
        <v>0</v>
      </c>
      <c r="I19" s="81">
        <f>('10.1 Н'!I19+'10.2 Н'!I19+'10.3 Н'!I19)/3</f>
        <v>0</v>
      </c>
      <c r="J19" s="81">
        <f>('10.1 Н'!J19+'10.2 Н'!J19+'10.3 Н'!J19)/3</f>
        <v>0</v>
      </c>
      <c r="K19" s="81">
        <f>('10.1 Н'!K19+'10.2 Н'!K19+'10.3 Н'!K19)/3</f>
        <v>0</v>
      </c>
      <c r="L19" s="81">
        <f>('10.1 Н'!L19+'10.2 Н'!L19+'10.3 Н'!L19)/3</f>
        <v>0</v>
      </c>
      <c r="M19" s="81">
        <f>('10.1 Н'!M19+'10.2 Н'!M19+'10.3 Н'!M19)/3</f>
        <v>0</v>
      </c>
      <c r="N19" s="81">
        <f>('10.1 Н'!N19+'10.2 Н'!N19+'10.3 Н'!N19)/3</f>
        <v>0</v>
      </c>
      <c r="O19" s="81">
        <f>('10.1 Н'!O19+'10.2 Н'!O19+'10.3 Н'!O19)/3</f>
        <v>0</v>
      </c>
      <c r="P19" s="81">
        <f>('10.1 Н'!P19+'10.2 Н'!P19+'10.3 Н'!P19)/3</f>
        <v>0</v>
      </c>
      <c r="Q19" s="81">
        <f>('10.1 Н'!Q19+'10.2 Н'!Q19+'10.3 Н'!Q19)/3</f>
        <v>0</v>
      </c>
      <c r="R19" s="81">
        <f>('10.1 Н'!B19+'10.2 Н'!B19+'10.3 Н'!B19)/3</f>
        <v>0.51539621400547042</v>
      </c>
    </row>
    <row r="20" spans="1:18" ht="15.75" x14ac:dyDescent="0.25">
      <c r="A20" s="77">
        <v>19</v>
      </c>
      <c r="B20" s="77" t="s">
        <v>19</v>
      </c>
      <c r="C20" s="81" t="e">
        <f>('10.1 Н'!#REF!+'10.2 Н'!#REF!+'10.3 Н'!#REF!)/3</f>
        <v>#REF!</v>
      </c>
      <c r="D20" s="81" t="e">
        <f>('10.1 Н'!#REF!+'10.2 Н'!#REF!+'10.3 Н'!#REF!)/3</f>
        <v>#REF!</v>
      </c>
      <c r="E20" s="81">
        <f>('10.1 Н'!E20+'10.2 Н'!E20+'10.3 Н'!E20)/3</f>
        <v>0</v>
      </c>
      <c r="F20" s="81">
        <f>('10.1 Н'!F20+'10.2 Н'!F20+'10.3 Н'!F20)/3</f>
        <v>0</v>
      </c>
      <c r="G20" s="81">
        <f>('10.1 Н'!G20+'10.2 Н'!G20+'10.3 Н'!G20)/3</f>
        <v>0</v>
      </c>
      <c r="H20" s="81">
        <f>('10.1 Н'!H20+'10.2 Н'!H20+'10.3 Н'!H20)/3</f>
        <v>0</v>
      </c>
      <c r="I20" s="81">
        <f>('10.1 Н'!I20+'10.2 Н'!I20+'10.3 Н'!I20)/3</f>
        <v>0</v>
      </c>
      <c r="J20" s="81">
        <f>('10.1 Н'!J20+'10.2 Н'!J20+'10.3 Н'!J20)/3</f>
        <v>0</v>
      </c>
      <c r="K20" s="81">
        <f>('10.1 Н'!K20+'10.2 Н'!K20+'10.3 Н'!K20)/3</f>
        <v>0</v>
      </c>
      <c r="L20" s="81">
        <f>('10.1 Н'!L20+'10.2 Н'!L20+'10.3 Н'!L20)/3</f>
        <v>0</v>
      </c>
      <c r="M20" s="81">
        <f>('10.1 Н'!M20+'10.2 Н'!M20+'10.3 Н'!M20)/3</f>
        <v>0</v>
      </c>
      <c r="N20" s="81">
        <f>('10.1 Н'!N20+'10.2 Н'!N20+'10.3 Н'!N20)/3</f>
        <v>0</v>
      </c>
      <c r="O20" s="81">
        <f>('10.1 Н'!O20+'10.2 Н'!O20+'10.3 Н'!O20)/3</f>
        <v>0</v>
      </c>
      <c r="P20" s="81">
        <f>('10.1 Н'!P20+'10.2 Н'!P20+'10.3 Н'!P20)/3</f>
        <v>0</v>
      </c>
      <c r="Q20" s="81">
        <f>('10.1 Н'!Q20+'10.2 Н'!Q20+'10.3 Н'!Q20)/3</f>
        <v>0</v>
      </c>
      <c r="R20" s="81">
        <f>('10.1 Н'!B20+'10.2 Н'!B20+'10.3 Н'!B20)/3</f>
        <v>0.43421295999117587</v>
      </c>
    </row>
    <row r="21" spans="1:18" ht="15.75" x14ac:dyDescent="0.25">
      <c r="A21" s="77">
        <v>20</v>
      </c>
      <c r="B21" s="77" t="s">
        <v>20</v>
      </c>
      <c r="C21" s="81" t="e">
        <f>('10.1 Н'!#REF!+'10.2 Н'!#REF!+'10.3 Н'!#REF!)/3</f>
        <v>#REF!</v>
      </c>
      <c r="D21" s="81" t="e">
        <f>('10.1 Н'!#REF!+'10.2 Н'!#REF!+'10.3 Н'!#REF!)/3</f>
        <v>#REF!</v>
      </c>
      <c r="E21" s="81">
        <f>('10.1 Н'!E21+'10.2 Н'!E21+'10.3 Н'!E21)/3</f>
        <v>0</v>
      </c>
      <c r="F21" s="81">
        <f>('10.1 Н'!F21+'10.2 Н'!F21+'10.3 Н'!F21)/3</f>
        <v>0</v>
      </c>
      <c r="G21" s="81">
        <f>('10.1 Н'!G21+'10.2 Н'!G21+'10.3 Н'!G21)/3</f>
        <v>0</v>
      </c>
      <c r="H21" s="81">
        <f>('10.1 Н'!H21+'10.2 Н'!H21+'10.3 Н'!H21)/3</f>
        <v>0</v>
      </c>
      <c r="I21" s="81">
        <f>('10.1 Н'!I21+'10.2 Н'!I21+'10.3 Н'!I21)/3</f>
        <v>0</v>
      </c>
      <c r="J21" s="81">
        <f>('10.1 Н'!J21+'10.2 Н'!J21+'10.3 Н'!J21)/3</f>
        <v>0</v>
      </c>
      <c r="K21" s="81">
        <f>('10.1 Н'!K21+'10.2 Н'!K21+'10.3 Н'!K21)/3</f>
        <v>0</v>
      </c>
      <c r="L21" s="81">
        <f>('10.1 Н'!L21+'10.2 Н'!L21+'10.3 Н'!L21)/3</f>
        <v>0</v>
      </c>
      <c r="M21" s="81">
        <f>('10.1 Н'!M21+'10.2 Н'!M21+'10.3 Н'!M21)/3</f>
        <v>0</v>
      </c>
      <c r="N21" s="81">
        <f>('10.1 Н'!N21+'10.2 Н'!N21+'10.3 Н'!N21)/3</f>
        <v>0</v>
      </c>
      <c r="O21" s="81">
        <f>('10.1 Н'!O21+'10.2 Н'!O21+'10.3 Н'!O21)/3</f>
        <v>0</v>
      </c>
      <c r="P21" s="81">
        <f>('10.1 Н'!P21+'10.2 Н'!P21+'10.3 Н'!P21)/3</f>
        <v>0</v>
      </c>
      <c r="Q21" s="81">
        <f>('10.1 Н'!Q21+'10.2 Н'!Q21+'10.3 Н'!Q21)/3</f>
        <v>0</v>
      </c>
      <c r="R21" s="81">
        <f>('10.1 Н'!B21+'10.2 Н'!B21+'10.3 Н'!B21)/3</f>
        <v>0.4745650374028616</v>
      </c>
    </row>
    <row r="22" spans="1:18" ht="15.75" x14ac:dyDescent="0.25">
      <c r="A22" s="77">
        <v>21</v>
      </c>
      <c r="B22" s="77" t="s">
        <v>21</v>
      </c>
      <c r="C22" s="81" t="e">
        <f>('10.1 Н'!#REF!+'10.2 Н'!#REF!+'10.3 Н'!#REF!)/3</f>
        <v>#REF!</v>
      </c>
      <c r="D22" s="81" t="e">
        <f>('10.1 Н'!#REF!+'10.2 Н'!#REF!+'10.3 Н'!#REF!)/3</f>
        <v>#REF!</v>
      </c>
      <c r="E22" s="81">
        <f>('10.1 Н'!E22+'10.2 Н'!E22+'10.3 Н'!E22)/3</f>
        <v>0</v>
      </c>
      <c r="F22" s="81">
        <f>('10.1 Н'!F22+'10.2 Н'!F22+'10.3 Н'!F22)/3</f>
        <v>0</v>
      </c>
      <c r="G22" s="81">
        <f>('10.1 Н'!G22+'10.2 Н'!G22+'10.3 Н'!G22)/3</f>
        <v>0</v>
      </c>
      <c r="H22" s="81">
        <f>('10.1 Н'!H22+'10.2 Н'!H22+'10.3 Н'!H22)/3</f>
        <v>0</v>
      </c>
      <c r="I22" s="81">
        <f>('10.1 Н'!I22+'10.2 Н'!I22+'10.3 Н'!I22)/3</f>
        <v>0</v>
      </c>
      <c r="J22" s="81">
        <f>('10.1 Н'!J22+'10.2 Н'!J22+'10.3 Н'!J22)/3</f>
        <v>0</v>
      </c>
      <c r="K22" s="81">
        <f>('10.1 Н'!K22+'10.2 Н'!K22+'10.3 Н'!K22)/3</f>
        <v>0</v>
      </c>
      <c r="L22" s="81">
        <f>('10.1 Н'!L22+'10.2 Н'!L22+'10.3 Н'!L22)/3</f>
        <v>0</v>
      </c>
      <c r="M22" s="81">
        <f>('10.1 Н'!M22+'10.2 Н'!M22+'10.3 Н'!M22)/3</f>
        <v>0</v>
      </c>
      <c r="N22" s="81">
        <f>('10.1 Н'!N22+'10.2 Н'!N22+'10.3 Н'!N22)/3</f>
        <v>0</v>
      </c>
      <c r="O22" s="81">
        <f>('10.1 Н'!O22+'10.2 Н'!O22+'10.3 Н'!O22)/3</f>
        <v>0</v>
      </c>
      <c r="P22" s="81">
        <f>('10.1 Н'!P22+'10.2 Н'!P22+'10.3 Н'!P22)/3</f>
        <v>0</v>
      </c>
      <c r="Q22" s="81">
        <f>('10.1 Н'!Q22+'10.2 Н'!Q22+'10.3 Н'!Q22)/3</f>
        <v>0</v>
      </c>
      <c r="R22" s="81">
        <f>('10.1 Н'!B22+'10.2 Н'!B22+'10.3 Н'!B22)/3</f>
        <v>0.45650229583900659</v>
      </c>
    </row>
    <row r="23" spans="1:18" ht="15.75" x14ac:dyDescent="0.25">
      <c r="A23" s="77">
        <v>22</v>
      </c>
      <c r="B23" s="77" t="s">
        <v>22</v>
      </c>
      <c r="C23" s="81" t="e">
        <f>('10.1 Н'!#REF!+'10.2 Н'!#REF!+'10.3 Н'!#REF!)/3</f>
        <v>#REF!</v>
      </c>
      <c r="D23" s="81" t="e">
        <f>('10.1 Н'!#REF!+'10.2 Н'!#REF!+'10.3 Н'!#REF!)/3</f>
        <v>#REF!</v>
      </c>
      <c r="E23" s="81">
        <f>('10.1 Н'!E23+'10.2 Н'!E23+'10.3 Н'!E23)/3</f>
        <v>0</v>
      </c>
      <c r="F23" s="81">
        <f>('10.1 Н'!F23+'10.2 Н'!F23+'10.3 Н'!F23)/3</f>
        <v>0</v>
      </c>
      <c r="G23" s="81">
        <f>('10.1 Н'!G23+'10.2 Н'!G23+'10.3 Н'!G23)/3</f>
        <v>0</v>
      </c>
      <c r="H23" s="81">
        <f>('10.1 Н'!H23+'10.2 Н'!H23+'10.3 Н'!H23)/3</f>
        <v>0</v>
      </c>
      <c r="I23" s="81">
        <f>('10.1 Н'!I23+'10.2 Н'!I23+'10.3 Н'!I23)/3</f>
        <v>0</v>
      </c>
      <c r="J23" s="81">
        <f>('10.1 Н'!J23+'10.2 Н'!J23+'10.3 Н'!J23)/3</f>
        <v>0</v>
      </c>
      <c r="K23" s="81">
        <f>('10.1 Н'!K23+'10.2 Н'!K23+'10.3 Н'!K23)/3</f>
        <v>0</v>
      </c>
      <c r="L23" s="81">
        <f>('10.1 Н'!L23+'10.2 Н'!L23+'10.3 Н'!L23)/3</f>
        <v>0</v>
      </c>
      <c r="M23" s="81">
        <f>('10.1 Н'!M23+'10.2 Н'!M23+'10.3 Н'!M23)/3</f>
        <v>0</v>
      </c>
      <c r="N23" s="81">
        <f>('10.1 Н'!N23+'10.2 Н'!N23+'10.3 Н'!N23)/3</f>
        <v>0</v>
      </c>
      <c r="O23" s="81">
        <f>('10.1 Н'!O23+'10.2 Н'!O23+'10.3 Н'!O23)/3</f>
        <v>0</v>
      </c>
      <c r="P23" s="81">
        <f>('10.1 Н'!P23+'10.2 Н'!P23+'10.3 Н'!P23)/3</f>
        <v>0</v>
      </c>
      <c r="Q23" s="81">
        <f>('10.1 Н'!Q23+'10.2 Н'!Q23+'10.3 Н'!Q23)/3</f>
        <v>0</v>
      </c>
      <c r="R23" s="81">
        <f>('10.1 Н'!B23+'10.2 Н'!B23+'10.3 Н'!B23)/3</f>
        <v>0.40341474235573677</v>
      </c>
    </row>
    <row r="24" spans="1:18" ht="15.75" x14ac:dyDescent="0.25">
      <c r="A24" s="77">
        <v>23</v>
      </c>
      <c r="B24" s="77" t="s">
        <v>23</v>
      </c>
      <c r="C24" s="81" t="e">
        <f>('10.1 Н'!#REF!+'10.2 Н'!#REF!+'10.3 Н'!#REF!)/3</f>
        <v>#REF!</v>
      </c>
      <c r="D24" s="81" t="e">
        <f>('10.1 Н'!#REF!+'10.2 Н'!#REF!+'10.3 Н'!#REF!)/3</f>
        <v>#REF!</v>
      </c>
      <c r="E24" s="81">
        <f>('10.1 Н'!E24+'10.2 Н'!E24+'10.3 Н'!E24)/3</f>
        <v>0</v>
      </c>
      <c r="F24" s="81">
        <f>('10.1 Н'!F24+'10.2 Н'!F24+'10.3 Н'!F24)/3</f>
        <v>0</v>
      </c>
      <c r="G24" s="81">
        <f>('10.1 Н'!G24+'10.2 Н'!G24+'10.3 Н'!G24)/3</f>
        <v>0</v>
      </c>
      <c r="H24" s="81">
        <f>('10.1 Н'!H24+'10.2 Н'!H24+'10.3 Н'!H24)/3</f>
        <v>0</v>
      </c>
      <c r="I24" s="81">
        <f>('10.1 Н'!I24+'10.2 Н'!I24+'10.3 Н'!I24)/3</f>
        <v>0</v>
      </c>
      <c r="J24" s="81">
        <f>('10.1 Н'!J24+'10.2 Н'!J24+'10.3 Н'!J24)/3</f>
        <v>0</v>
      </c>
      <c r="K24" s="81">
        <f>('10.1 Н'!K24+'10.2 Н'!K24+'10.3 Н'!K24)/3</f>
        <v>0</v>
      </c>
      <c r="L24" s="81">
        <f>('10.1 Н'!L24+'10.2 Н'!L24+'10.3 Н'!L24)/3</f>
        <v>0</v>
      </c>
      <c r="M24" s="81">
        <f>('10.1 Н'!M24+'10.2 Н'!M24+'10.3 Н'!M24)/3</f>
        <v>0</v>
      </c>
      <c r="N24" s="81">
        <f>('10.1 Н'!N24+'10.2 Н'!N24+'10.3 Н'!N24)/3</f>
        <v>0</v>
      </c>
      <c r="O24" s="81">
        <f>('10.1 Н'!O24+'10.2 Н'!O24+'10.3 Н'!O24)/3</f>
        <v>0</v>
      </c>
      <c r="P24" s="81">
        <f>('10.1 Н'!P24+'10.2 Н'!P24+'10.3 Н'!P24)/3</f>
        <v>0</v>
      </c>
      <c r="Q24" s="81">
        <f>('10.1 Н'!Q24+'10.2 Н'!Q24+'10.3 Н'!Q24)/3</f>
        <v>0</v>
      </c>
      <c r="R24" s="81">
        <f>('10.1 Н'!B24+'10.2 Н'!B24+'10.3 Н'!B24)/3</f>
        <v>0.46997130587331143</v>
      </c>
    </row>
    <row r="25" spans="1:18" ht="15.75" x14ac:dyDescent="0.25">
      <c r="A25" s="77">
        <v>24</v>
      </c>
      <c r="B25" s="77" t="s">
        <v>24</v>
      </c>
      <c r="C25" s="81" t="e">
        <f>('10.1 Н'!#REF!+'10.2 Н'!#REF!+'10.3 Н'!#REF!)/3</f>
        <v>#REF!</v>
      </c>
      <c r="D25" s="81" t="e">
        <f>('10.1 Н'!#REF!+'10.2 Н'!#REF!+'10.3 Н'!#REF!)/3</f>
        <v>#REF!</v>
      </c>
      <c r="E25" s="81">
        <f>('10.1 Н'!E25+'10.2 Н'!E25+'10.3 Н'!E25)/3</f>
        <v>0</v>
      </c>
      <c r="F25" s="81">
        <f>('10.1 Н'!F25+'10.2 Н'!F25+'10.3 Н'!F25)/3</f>
        <v>0</v>
      </c>
      <c r="G25" s="81">
        <f>('10.1 Н'!G25+'10.2 Н'!G25+'10.3 Н'!G25)/3</f>
        <v>0</v>
      </c>
      <c r="H25" s="81">
        <f>('10.1 Н'!H25+'10.2 Н'!H25+'10.3 Н'!H25)/3</f>
        <v>0</v>
      </c>
      <c r="I25" s="81">
        <f>('10.1 Н'!I25+'10.2 Н'!I25+'10.3 Н'!I25)/3</f>
        <v>0</v>
      </c>
      <c r="J25" s="81">
        <f>('10.1 Н'!J25+'10.2 Н'!J25+'10.3 Н'!J25)/3</f>
        <v>0</v>
      </c>
      <c r="K25" s="81">
        <f>('10.1 Н'!K25+'10.2 Н'!K25+'10.3 Н'!K25)/3</f>
        <v>0</v>
      </c>
      <c r="L25" s="81">
        <f>('10.1 Н'!L25+'10.2 Н'!L25+'10.3 Н'!L25)/3</f>
        <v>0</v>
      </c>
      <c r="M25" s="81">
        <f>('10.1 Н'!M25+'10.2 Н'!M25+'10.3 Н'!M25)/3</f>
        <v>0</v>
      </c>
      <c r="N25" s="81">
        <f>('10.1 Н'!N25+'10.2 Н'!N25+'10.3 Н'!N25)/3</f>
        <v>0</v>
      </c>
      <c r="O25" s="81">
        <f>('10.1 Н'!O25+'10.2 Н'!O25+'10.3 Н'!O25)/3</f>
        <v>0</v>
      </c>
      <c r="P25" s="81">
        <f>('10.1 Н'!P25+'10.2 Н'!P25+'10.3 Н'!P25)/3</f>
        <v>0</v>
      </c>
      <c r="Q25" s="81">
        <f>('10.1 Н'!Q25+'10.2 Н'!Q25+'10.3 Н'!Q25)/3</f>
        <v>0</v>
      </c>
      <c r="R25" s="81">
        <f>('10.1 Н'!B25+'10.2 Н'!B25+'10.3 Н'!B25)/3</f>
        <v>0.41285968997006711</v>
      </c>
    </row>
    <row r="26" spans="1:18" ht="15.75" x14ac:dyDescent="0.25">
      <c r="A26" s="77">
        <v>25</v>
      </c>
      <c r="B26" s="77" t="s">
        <v>25</v>
      </c>
      <c r="C26" s="81" t="e">
        <f>('10.1 Н'!#REF!+'10.2 Н'!#REF!+'10.3 Н'!#REF!)/3</f>
        <v>#REF!</v>
      </c>
      <c r="D26" s="81" t="e">
        <f>('10.1 Н'!#REF!+'10.2 Н'!#REF!+'10.3 Н'!#REF!)/3</f>
        <v>#REF!</v>
      </c>
      <c r="E26" s="81">
        <f>('10.1 Н'!E26+'10.2 Н'!E26+'10.3 Н'!E26)/3</f>
        <v>0</v>
      </c>
      <c r="F26" s="81">
        <f>('10.1 Н'!F26+'10.2 Н'!F26+'10.3 Н'!F26)/3</f>
        <v>0</v>
      </c>
      <c r="G26" s="81">
        <f>('10.1 Н'!G26+'10.2 Н'!G26+'10.3 Н'!G26)/3</f>
        <v>0</v>
      </c>
      <c r="H26" s="81">
        <f>('10.1 Н'!H26+'10.2 Н'!H26+'10.3 Н'!H26)/3</f>
        <v>0</v>
      </c>
      <c r="I26" s="81">
        <f>('10.1 Н'!I26+'10.2 Н'!I26+'10.3 Н'!I26)/3</f>
        <v>0</v>
      </c>
      <c r="J26" s="81">
        <f>('10.1 Н'!J26+'10.2 Н'!J26+'10.3 Н'!J26)/3</f>
        <v>0</v>
      </c>
      <c r="K26" s="81">
        <f>('10.1 Н'!K26+'10.2 Н'!K26+'10.3 Н'!K26)/3</f>
        <v>0</v>
      </c>
      <c r="L26" s="81">
        <f>('10.1 Н'!L26+'10.2 Н'!L26+'10.3 Н'!L26)/3</f>
        <v>0</v>
      </c>
      <c r="M26" s="81">
        <f>('10.1 Н'!M26+'10.2 Н'!M26+'10.3 Н'!M26)/3</f>
        <v>0</v>
      </c>
      <c r="N26" s="81">
        <f>('10.1 Н'!N26+'10.2 Н'!N26+'10.3 Н'!N26)/3</f>
        <v>0</v>
      </c>
      <c r="O26" s="81">
        <f>('10.1 Н'!O26+'10.2 Н'!O26+'10.3 Н'!O26)/3</f>
        <v>0</v>
      </c>
      <c r="P26" s="81">
        <f>('10.1 Н'!P26+'10.2 Н'!P26+'10.3 Н'!P26)/3</f>
        <v>0</v>
      </c>
      <c r="Q26" s="81">
        <f>('10.1 Н'!Q26+'10.2 Н'!Q26+'10.3 Н'!Q26)/3</f>
        <v>0</v>
      </c>
      <c r="R26" s="81">
        <f>('10.1 Н'!B26+'10.2 Н'!B26+'10.3 Н'!B26)/3</f>
        <v>0.50018955474818716</v>
      </c>
    </row>
    <row r="27" spans="1:18" ht="15.75" x14ac:dyDescent="0.25">
      <c r="A27" s="77">
        <v>26</v>
      </c>
      <c r="B27" s="77" t="s">
        <v>26</v>
      </c>
      <c r="C27" s="81" t="e">
        <f>('10.1 Н'!#REF!+'10.2 Н'!#REF!+'10.3 Н'!#REF!)/3</f>
        <v>#REF!</v>
      </c>
      <c r="D27" s="81" t="e">
        <f>('10.1 Н'!#REF!+'10.2 Н'!#REF!+'10.3 Н'!#REF!)/3</f>
        <v>#REF!</v>
      </c>
      <c r="E27" s="81">
        <f>('10.1 Н'!E27+'10.2 Н'!E27+'10.3 Н'!E27)/3</f>
        <v>0</v>
      </c>
      <c r="F27" s="81">
        <f>('10.1 Н'!F27+'10.2 Н'!F27+'10.3 Н'!F27)/3</f>
        <v>0</v>
      </c>
      <c r="G27" s="81">
        <f>('10.1 Н'!G27+'10.2 Н'!G27+'10.3 Н'!G27)/3</f>
        <v>0</v>
      </c>
      <c r="H27" s="81">
        <f>('10.1 Н'!H27+'10.2 Н'!H27+'10.3 Н'!H27)/3</f>
        <v>0</v>
      </c>
      <c r="I27" s="81">
        <f>('10.1 Н'!I27+'10.2 Н'!I27+'10.3 Н'!I27)/3</f>
        <v>0</v>
      </c>
      <c r="J27" s="81">
        <f>('10.1 Н'!J27+'10.2 Н'!J27+'10.3 Н'!J27)/3</f>
        <v>0</v>
      </c>
      <c r="K27" s="81">
        <f>('10.1 Н'!K27+'10.2 Н'!K27+'10.3 Н'!K27)/3</f>
        <v>0</v>
      </c>
      <c r="L27" s="81">
        <f>('10.1 Н'!L27+'10.2 Н'!L27+'10.3 Н'!L27)/3</f>
        <v>0</v>
      </c>
      <c r="M27" s="81">
        <f>('10.1 Н'!M27+'10.2 Н'!M27+'10.3 Н'!M27)/3</f>
        <v>0</v>
      </c>
      <c r="N27" s="81">
        <f>('10.1 Н'!N27+'10.2 Н'!N27+'10.3 Н'!N27)/3</f>
        <v>0</v>
      </c>
      <c r="O27" s="81">
        <f>('10.1 Н'!O27+'10.2 Н'!O27+'10.3 Н'!O27)/3</f>
        <v>0</v>
      </c>
      <c r="P27" s="81">
        <f>('10.1 Н'!P27+'10.2 Н'!P27+'10.3 Н'!P27)/3</f>
        <v>0</v>
      </c>
      <c r="Q27" s="81">
        <f>('10.1 Н'!Q27+'10.2 Н'!Q27+'10.3 Н'!Q27)/3</f>
        <v>0</v>
      </c>
      <c r="R27" s="81">
        <f>('10.1 Н'!B27+'10.2 Н'!B27+'10.3 Н'!B27)/3</f>
        <v>0.45088375093161703</v>
      </c>
    </row>
    <row r="28" spans="1:18" ht="15.75" x14ac:dyDescent="0.25">
      <c r="A28" s="77">
        <v>27</v>
      </c>
      <c r="B28" s="77" t="s">
        <v>27</v>
      </c>
      <c r="C28" s="81" t="e">
        <f>('10.1 Н'!#REF!+'10.2 Н'!#REF!+'10.3 Н'!#REF!)/3</f>
        <v>#REF!</v>
      </c>
      <c r="D28" s="81" t="e">
        <f>('10.1 Н'!#REF!+'10.2 Н'!#REF!+'10.3 Н'!#REF!)/3</f>
        <v>#REF!</v>
      </c>
      <c r="E28" s="81">
        <f>('10.1 Н'!E28+'10.2 Н'!E28+'10.3 Н'!E28)/3</f>
        <v>0</v>
      </c>
      <c r="F28" s="81">
        <f>('10.1 Н'!F28+'10.2 Н'!F28+'10.3 Н'!F28)/3</f>
        <v>0</v>
      </c>
      <c r="G28" s="81">
        <f>('10.1 Н'!G28+'10.2 Н'!G28+'10.3 Н'!G28)/3</f>
        <v>0</v>
      </c>
      <c r="H28" s="81">
        <f>('10.1 Н'!H28+'10.2 Н'!H28+'10.3 Н'!H28)/3</f>
        <v>0</v>
      </c>
      <c r="I28" s="81">
        <f>('10.1 Н'!I28+'10.2 Н'!I28+'10.3 Н'!I28)/3</f>
        <v>0</v>
      </c>
      <c r="J28" s="81">
        <f>('10.1 Н'!J28+'10.2 Н'!J28+'10.3 Н'!J28)/3</f>
        <v>0</v>
      </c>
      <c r="K28" s="81">
        <f>('10.1 Н'!K28+'10.2 Н'!K28+'10.3 Н'!K28)/3</f>
        <v>0</v>
      </c>
      <c r="L28" s="81">
        <f>('10.1 Н'!L28+'10.2 Н'!L28+'10.3 Н'!L28)/3</f>
        <v>0</v>
      </c>
      <c r="M28" s="81">
        <f>('10.1 Н'!M28+'10.2 Н'!M28+'10.3 Н'!M28)/3</f>
        <v>0</v>
      </c>
      <c r="N28" s="81">
        <f>('10.1 Н'!N28+'10.2 Н'!N28+'10.3 Н'!N28)/3</f>
        <v>0</v>
      </c>
      <c r="O28" s="81">
        <f>('10.1 Н'!O28+'10.2 Н'!O28+'10.3 Н'!O28)/3</f>
        <v>0</v>
      </c>
      <c r="P28" s="81">
        <f>('10.1 Н'!P28+'10.2 Н'!P28+'10.3 Н'!P28)/3</f>
        <v>0</v>
      </c>
      <c r="Q28" s="81">
        <f>('10.1 Н'!Q28+'10.2 Н'!Q28+'10.3 Н'!Q28)/3</f>
        <v>0</v>
      </c>
      <c r="R28" s="81">
        <f>('10.1 Н'!B28+'10.2 Н'!B28+'10.3 Н'!B28)/3</f>
        <v>0.45530506782545621</v>
      </c>
    </row>
    <row r="29" spans="1:18" ht="15.75" x14ac:dyDescent="0.25">
      <c r="A29" s="77">
        <v>28</v>
      </c>
      <c r="B29" s="77" t="s">
        <v>28</v>
      </c>
      <c r="C29" s="81" t="e">
        <f>('10.1 Н'!#REF!+'10.2 Н'!#REF!+'10.3 Н'!#REF!)/3</f>
        <v>#REF!</v>
      </c>
      <c r="D29" s="81" t="e">
        <f>('10.1 Н'!#REF!+'10.2 Н'!#REF!+'10.3 Н'!#REF!)/3</f>
        <v>#REF!</v>
      </c>
      <c r="E29" s="81">
        <f>('10.1 Н'!E29+'10.2 Н'!E29+'10.3 Н'!E29)/3</f>
        <v>0</v>
      </c>
      <c r="F29" s="81">
        <f>('10.1 Н'!F29+'10.2 Н'!F29+'10.3 Н'!F29)/3</f>
        <v>0</v>
      </c>
      <c r="G29" s="81">
        <f>('10.1 Н'!G29+'10.2 Н'!G29+'10.3 Н'!G29)/3</f>
        <v>0</v>
      </c>
      <c r="H29" s="81">
        <f>('10.1 Н'!H29+'10.2 Н'!H29+'10.3 Н'!H29)/3</f>
        <v>0</v>
      </c>
      <c r="I29" s="81">
        <f>('10.1 Н'!I29+'10.2 Н'!I29+'10.3 Н'!I29)/3</f>
        <v>0</v>
      </c>
      <c r="J29" s="81">
        <f>('10.1 Н'!J29+'10.2 Н'!J29+'10.3 Н'!J29)/3</f>
        <v>0</v>
      </c>
      <c r="K29" s="81">
        <f>('10.1 Н'!K29+'10.2 Н'!K29+'10.3 Н'!K29)/3</f>
        <v>0</v>
      </c>
      <c r="L29" s="81">
        <f>('10.1 Н'!L29+'10.2 Н'!L29+'10.3 Н'!L29)/3</f>
        <v>0</v>
      </c>
      <c r="M29" s="81">
        <f>('10.1 Н'!M29+'10.2 Н'!M29+'10.3 Н'!M29)/3</f>
        <v>0</v>
      </c>
      <c r="N29" s="81">
        <f>('10.1 Н'!N29+'10.2 Н'!N29+'10.3 Н'!N29)/3</f>
        <v>0</v>
      </c>
      <c r="O29" s="81">
        <f>('10.1 Н'!O29+'10.2 Н'!O29+'10.3 Н'!O29)/3</f>
        <v>0</v>
      </c>
      <c r="P29" s="81">
        <f>('10.1 Н'!P29+'10.2 Н'!P29+'10.3 Н'!P29)/3</f>
        <v>0</v>
      </c>
      <c r="Q29" s="81">
        <f>('10.1 Н'!Q29+'10.2 Н'!Q29+'10.3 Н'!Q29)/3</f>
        <v>0</v>
      </c>
      <c r="R29" s="81">
        <f>('10.1 Н'!B29+'10.2 Н'!B29+'10.3 Н'!B29)/3</f>
        <v>0.50391821899228495</v>
      </c>
    </row>
    <row r="30" spans="1:18" ht="15.75" x14ac:dyDescent="0.25">
      <c r="A30" s="77">
        <v>29</v>
      </c>
      <c r="B30" s="77" t="s">
        <v>29</v>
      </c>
      <c r="C30" s="81" t="e">
        <f>('10.1 Н'!#REF!+'10.2 Н'!#REF!+'10.3 Н'!#REF!)/3</f>
        <v>#REF!</v>
      </c>
      <c r="D30" s="81" t="e">
        <f>('10.1 Н'!#REF!+'10.2 Н'!#REF!+'10.3 Н'!#REF!)/3</f>
        <v>#REF!</v>
      </c>
      <c r="E30" s="81">
        <f>('10.1 Н'!E30+'10.2 Н'!E30+'10.3 Н'!E30)/3</f>
        <v>0</v>
      </c>
      <c r="F30" s="81">
        <f>('10.1 Н'!F30+'10.2 Н'!F30+'10.3 Н'!F30)/3</f>
        <v>0</v>
      </c>
      <c r="G30" s="81">
        <f>('10.1 Н'!G30+'10.2 Н'!G30+'10.3 Н'!G30)/3</f>
        <v>0</v>
      </c>
      <c r="H30" s="81">
        <f>('10.1 Н'!H30+'10.2 Н'!H30+'10.3 Н'!H30)/3</f>
        <v>0</v>
      </c>
      <c r="I30" s="81">
        <f>('10.1 Н'!I30+'10.2 Н'!I30+'10.3 Н'!I30)/3</f>
        <v>0</v>
      </c>
      <c r="J30" s="81">
        <f>('10.1 Н'!J30+'10.2 Н'!J30+'10.3 Н'!J30)/3</f>
        <v>0</v>
      </c>
      <c r="K30" s="81">
        <f>('10.1 Н'!K30+'10.2 Н'!K30+'10.3 Н'!K30)/3</f>
        <v>0</v>
      </c>
      <c r="L30" s="81">
        <f>('10.1 Н'!L30+'10.2 Н'!L30+'10.3 Н'!L30)/3</f>
        <v>0</v>
      </c>
      <c r="M30" s="81">
        <f>('10.1 Н'!M30+'10.2 Н'!M30+'10.3 Н'!M30)/3</f>
        <v>0</v>
      </c>
      <c r="N30" s="81">
        <f>('10.1 Н'!N30+'10.2 Н'!N30+'10.3 Н'!N30)/3</f>
        <v>0</v>
      </c>
      <c r="O30" s="81">
        <f>('10.1 Н'!O30+'10.2 Н'!O30+'10.3 Н'!O30)/3</f>
        <v>0</v>
      </c>
      <c r="P30" s="81">
        <f>('10.1 Н'!P30+'10.2 Н'!P30+'10.3 Н'!P30)/3</f>
        <v>0</v>
      </c>
      <c r="Q30" s="81">
        <f>('10.1 Н'!Q30+'10.2 Н'!Q30+'10.3 Н'!Q30)/3</f>
        <v>0</v>
      </c>
      <c r="R30" s="81">
        <f>('10.1 Н'!B30+'10.2 Н'!B30+'10.3 Н'!B30)/3</f>
        <v>0.43854782586816166</v>
      </c>
    </row>
    <row r="31" spans="1:18" ht="15.75" x14ac:dyDescent="0.25">
      <c r="A31" s="77">
        <v>30</v>
      </c>
      <c r="B31" s="77" t="s">
        <v>30</v>
      </c>
      <c r="C31" s="81" t="e">
        <f>('10.1 Н'!#REF!+'10.2 Н'!#REF!+'10.3 Н'!#REF!)/3</f>
        <v>#REF!</v>
      </c>
      <c r="D31" s="81" t="e">
        <f>('10.1 Н'!#REF!+'10.2 Н'!#REF!+'10.3 Н'!#REF!)/3</f>
        <v>#REF!</v>
      </c>
      <c r="E31" s="81">
        <f>('10.1 Н'!E31+'10.2 Н'!E31+'10.3 Н'!E31)/3</f>
        <v>0</v>
      </c>
      <c r="F31" s="81">
        <f>('10.1 Н'!F31+'10.2 Н'!F31+'10.3 Н'!F31)/3</f>
        <v>0</v>
      </c>
      <c r="G31" s="81">
        <f>('10.1 Н'!G31+'10.2 Н'!G31+'10.3 Н'!G31)/3</f>
        <v>0</v>
      </c>
      <c r="H31" s="81">
        <f>('10.1 Н'!H31+'10.2 Н'!H31+'10.3 Н'!H31)/3</f>
        <v>0</v>
      </c>
      <c r="I31" s="81">
        <f>('10.1 Н'!I31+'10.2 Н'!I31+'10.3 Н'!I31)/3</f>
        <v>0</v>
      </c>
      <c r="J31" s="81">
        <f>('10.1 Н'!J31+'10.2 Н'!J31+'10.3 Н'!J31)/3</f>
        <v>0</v>
      </c>
      <c r="K31" s="81">
        <f>('10.1 Н'!K31+'10.2 Н'!K31+'10.3 Н'!K31)/3</f>
        <v>0</v>
      </c>
      <c r="L31" s="81">
        <f>('10.1 Н'!L31+'10.2 Н'!L31+'10.3 Н'!L31)/3</f>
        <v>0</v>
      </c>
      <c r="M31" s="81">
        <f>('10.1 Н'!M31+'10.2 Н'!M31+'10.3 Н'!M31)/3</f>
        <v>0</v>
      </c>
      <c r="N31" s="81">
        <f>('10.1 Н'!N31+'10.2 Н'!N31+'10.3 Н'!N31)/3</f>
        <v>0</v>
      </c>
      <c r="O31" s="81">
        <f>('10.1 Н'!O31+'10.2 Н'!O31+'10.3 Н'!O31)/3</f>
        <v>0</v>
      </c>
      <c r="P31" s="81">
        <f>('10.1 Н'!P31+'10.2 Н'!P31+'10.3 Н'!P31)/3</f>
        <v>0</v>
      </c>
      <c r="Q31" s="81">
        <f>('10.1 Н'!Q31+'10.2 Н'!Q31+'10.3 Н'!Q31)/3</f>
        <v>0</v>
      </c>
      <c r="R31" s="81">
        <f>('10.1 Н'!B31+'10.2 Н'!B31+'10.3 Н'!B31)/3</f>
        <v>0.48080581215252521</v>
      </c>
    </row>
    <row r="32" spans="1:18" ht="15.75" x14ac:dyDescent="0.25">
      <c r="A32" s="77">
        <v>31</v>
      </c>
      <c r="B32" s="77" t="s">
        <v>31</v>
      </c>
      <c r="C32" s="82"/>
      <c r="D32" s="82"/>
      <c r="E32" s="82"/>
      <c r="F32" s="82"/>
      <c r="G32" s="82"/>
      <c r="H32" s="82"/>
      <c r="I32" s="82"/>
      <c r="J32" s="82"/>
      <c r="K32" s="82"/>
      <c r="L32" s="81">
        <f>('10.1 Н'!L32+'10.2 Н'!L32+'10.3 Н'!L32)/3</f>
        <v>0</v>
      </c>
      <c r="M32" s="81">
        <f>('10.1 Н'!M32+'10.2 Н'!M32+'10.3 Н'!M32)/3</f>
        <v>0</v>
      </c>
      <c r="N32" s="81">
        <f>('10.1 Н'!N32+'10.2 Н'!N32+'10.3 Н'!N32)/3</f>
        <v>0</v>
      </c>
      <c r="O32" s="81">
        <f>('10.1 Н'!O32+'10.2 Н'!O32+'10.3 Н'!O32)/3</f>
        <v>0</v>
      </c>
      <c r="P32" s="81">
        <f>('10.1 Н'!P32+'10.2 Н'!P32+'10.3 Н'!P32)/3</f>
        <v>0</v>
      </c>
      <c r="Q32" s="81">
        <f>('10.1 Н'!Q32+'10.2 Н'!Q32+'10.3 Н'!Q32)/3</f>
        <v>0</v>
      </c>
      <c r="R32" s="81">
        <f>('10.1 Н'!B32+'10.2 Н'!B32+'10.3 Н'!B32)/3</f>
        <v>0.50757069989065906</v>
      </c>
    </row>
    <row r="33" spans="1:18" ht="15.75" x14ac:dyDescent="0.25">
      <c r="A33" s="77">
        <v>32</v>
      </c>
      <c r="B33" s="77" t="s">
        <v>32</v>
      </c>
      <c r="C33" s="81" t="e">
        <f>('10.1 Н'!#REF!+'10.2 Н'!#REF!+'10.3 Н'!#REF!)/3</f>
        <v>#REF!</v>
      </c>
      <c r="D33" s="81" t="e">
        <f>('10.1 Н'!#REF!+'10.2 Н'!#REF!+'10.3 Н'!#REF!)/3</f>
        <v>#REF!</v>
      </c>
      <c r="E33" s="81">
        <f>('10.1 Н'!E33+'10.2 Н'!E33+'10.3 Н'!E33)/3</f>
        <v>0</v>
      </c>
      <c r="F33" s="81">
        <f>('10.1 Н'!F33+'10.2 Н'!F33+'10.3 Н'!F33)/3</f>
        <v>0</v>
      </c>
      <c r="G33" s="81">
        <f>('10.1 Н'!G33+'10.2 Н'!G33+'10.3 Н'!G33)/3</f>
        <v>0</v>
      </c>
      <c r="H33" s="81">
        <f>('10.1 Н'!H33+'10.2 Н'!H33+'10.3 Н'!H33)/3</f>
        <v>0</v>
      </c>
      <c r="I33" s="81">
        <f>('10.1 Н'!I33+'10.2 Н'!I33+'10.3 Н'!I33)/3</f>
        <v>0</v>
      </c>
      <c r="J33" s="81">
        <f>('10.1 Н'!J33+'10.2 Н'!J33+'10.3 Н'!J33)/3</f>
        <v>0</v>
      </c>
      <c r="K33" s="81">
        <f>('10.1 Н'!K33+'10.2 Н'!K33+'10.3 Н'!K33)/3</f>
        <v>0</v>
      </c>
      <c r="L33" s="81">
        <f>('10.1 Н'!L33+'10.2 Н'!L33+'10.3 Н'!L33)/3</f>
        <v>0</v>
      </c>
      <c r="M33" s="81">
        <f>('10.1 Н'!M33+'10.2 Н'!M33+'10.3 Н'!M33)/3</f>
        <v>0</v>
      </c>
      <c r="N33" s="81">
        <f>('10.1 Н'!N33+'10.2 Н'!N33+'10.3 Н'!N33)/3</f>
        <v>0</v>
      </c>
      <c r="O33" s="81">
        <f>('10.1 Н'!O33+'10.2 Н'!O33+'10.3 Н'!O33)/3</f>
        <v>0</v>
      </c>
      <c r="P33" s="81">
        <f>('10.1 Н'!P33+'10.2 Н'!P33+'10.3 Н'!P33)/3</f>
        <v>0</v>
      </c>
      <c r="Q33" s="81">
        <f>('10.1 Н'!Q33+'10.2 Н'!Q33+'10.3 Н'!Q33)/3</f>
        <v>0</v>
      </c>
      <c r="R33" s="81">
        <f>('10.1 Н'!B33+'10.2 Н'!B33+'10.3 Н'!B33)/3</f>
        <v>0.46403601920606308</v>
      </c>
    </row>
    <row r="34" spans="1:18" ht="15.75" x14ac:dyDescent="0.25">
      <c r="A34" s="77">
        <v>33</v>
      </c>
      <c r="B34" s="77" t="s">
        <v>33</v>
      </c>
      <c r="C34" s="81" t="e">
        <f>('10.1 Н'!#REF!+'10.2 Н'!#REF!+'10.3 Н'!#REF!)/3</f>
        <v>#REF!</v>
      </c>
      <c r="D34" s="81" t="e">
        <f>('10.1 Н'!#REF!+'10.2 Н'!#REF!+'10.3 Н'!#REF!)/3</f>
        <v>#REF!</v>
      </c>
      <c r="E34" s="81">
        <f>('10.1 Н'!E34+'10.2 Н'!E34+'10.3 Н'!E34)/3</f>
        <v>0</v>
      </c>
      <c r="F34" s="81">
        <f>('10.1 Н'!F34+'10.2 Н'!F34+'10.3 Н'!F34)/3</f>
        <v>0</v>
      </c>
      <c r="G34" s="81">
        <f>('10.1 Н'!G34+'10.2 Н'!G34+'10.3 Н'!G34)/3</f>
        <v>0</v>
      </c>
      <c r="H34" s="81">
        <f>('10.1 Н'!H34+'10.2 Н'!H34+'10.3 Н'!H34)/3</f>
        <v>0</v>
      </c>
      <c r="I34" s="81">
        <f>('10.1 Н'!I34+'10.2 Н'!I34+'10.3 Н'!I34)/3</f>
        <v>0</v>
      </c>
      <c r="J34" s="81">
        <f>('10.1 Н'!J34+'10.2 Н'!J34+'10.3 Н'!J34)/3</f>
        <v>0</v>
      </c>
      <c r="K34" s="81">
        <f>('10.1 Н'!K34+'10.2 Н'!K34+'10.3 Н'!K34)/3</f>
        <v>0</v>
      </c>
      <c r="L34" s="81">
        <f>('10.1 Н'!L34+'10.2 Н'!L34+'10.3 Н'!L34)/3</f>
        <v>0</v>
      </c>
      <c r="M34" s="81">
        <f>('10.1 Н'!M34+'10.2 Н'!M34+'10.3 Н'!M34)/3</f>
        <v>0</v>
      </c>
      <c r="N34" s="81">
        <f>('10.1 Н'!N34+'10.2 Н'!N34+'10.3 Н'!N34)/3</f>
        <v>0</v>
      </c>
      <c r="O34" s="81">
        <f>('10.1 Н'!O34+'10.2 Н'!O34+'10.3 Н'!O34)/3</f>
        <v>0</v>
      </c>
      <c r="P34" s="81">
        <f>('10.1 Н'!P34+'10.2 Н'!P34+'10.3 Н'!P34)/3</f>
        <v>0</v>
      </c>
      <c r="Q34" s="81">
        <f>('10.1 Н'!Q34+'10.2 Н'!Q34+'10.3 Н'!Q34)/3</f>
        <v>0</v>
      </c>
      <c r="R34" s="81">
        <f>('10.1 Н'!B34+'10.2 Н'!B34+'10.3 Н'!B34)/3</f>
        <v>0.5306084640888068</v>
      </c>
    </row>
    <row r="35" spans="1:18" ht="15.75" x14ac:dyDescent="0.25">
      <c r="A35" s="77">
        <v>34</v>
      </c>
      <c r="B35" s="77" t="s">
        <v>34</v>
      </c>
      <c r="C35" s="81" t="e">
        <f>('10.1 Н'!#REF!+'10.2 Н'!#REF!+'10.3 Н'!#REF!)/3</f>
        <v>#REF!</v>
      </c>
      <c r="D35" s="81" t="e">
        <f>('10.1 Н'!#REF!+'10.2 Н'!#REF!+'10.3 Н'!#REF!)/3</f>
        <v>#REF!</v>
      </c>
      <c r="E35" s="81">
        <f>('10.1 Н'!E35+'10.2 Н'!E35+'10.3 Н'!E35)/3</f>
        <v>0</v>
      </c>
      <c r="F35" s="81">
        <f>('10.1 Н'!F35+'10.2 Н'!F35+'10.3 Н'!F35)/3</f>
        <v>0</v>
      </c>
      <c r="G35" s="81">
        <f>('10.1 Н'!G35+'10.2 Н'!G35+'10.3 Н'!G35)/3</f>
        <v>0</v>
      </c>
      <c r="H35" s="81">
        <f>('10.1 Н'!H35+'10.2 Н'!H35+'10.3 Н'!H35)/3</f>
        <v>0</v>
      </c>
      <c r="I35" s="81">
        <f>('10.1 Н'!I35+'10.2 Н'!I35+'10.3 Н'!I35)/3</f>
        <v>0</v>
      </c>
      <c r="J35" s="81">
        <f>('10.1 Н'!J35+'10.2 Н'!J35+'10.3 Н'!J35)/3</f>
        <v>0</v>
      </c>
      <c r="K35" s="81">
        <f>('10.1 Н'!K35+'10.2 Н'!K35+'10.3 Н'!K35)/3</f>
        <v>0</v>
      </c>
      <c r="L35" s="81">
        <f>('10.1 Н'!L35+'10.2 Н'!L35+'10.3 Н'!L35)/3</f>
        <v>0</v>
      </c>
      <c r="M35" s="81">
        <f>('10.1 Н'!M35+'10.2 Н'!M35+'10.3 Н'!M35)/3</f>
        <v>0</v>
      </c>
      <c r="N35" s="81">
        <f>('10.1 Н'!N35+'10.2 Н'!N35+'10.3 Н'!N35)/3</f>
        <v>0</v>
      </c>
      <c r="O35" s="81">
        <f>('10.1 Н'!O35+'10.2 Н'!O35+'10.3 Н'!O35)/3</f>
        <v>0</v>
      </c>
      <c r="P35" s="81">
        <f>('10.1 Н'!P35+'10.2 Н'!P35+'10.3 Н'!P35)/3</f>
        <v>0</v>
      </c>
      <c r="Q35" s="81">
        <f>('10.1 Н'!Q35+'10.2 Н'!Q35+'10.3 Н'!Q35)/3</f>
        <v>0</v>
      </c>
      <c r="R35" s="81">
        <f>('10.1 Н'!B35+'10.2 Н'!B35+'10.3 Н'!B35)/3</f>
        <v>0.485436268239338</v>
      </c>
    </row>
    <row r="36" spans="1:18" ht="15.75" x14ac:dyDescent="0.25">
      <c r="A36" s="77">
        <v>35</v>
      </c>
      <c r="B36" s="77" t="s">
        <v>35</v>
      </c>
      <c r="C36" s="81" t="e">
        <f>('10.1 Н'!#REF!+'10.2 Н'!#REF!+'10.3 Н'!#REF!)/3</f>
        <v>#REF!</v>
      </c>
      <c r="D36" s="81" t="e">
        <f>('10.1 Н'!#REF!+'10.2 Н'!#REF!+'10.3 Н'!#REF!)/3</f>
        <v>#REF!</v>
      </c>
      <c r="E36" s="81">
        <f>('10.1 Н'!E36+'10.2 Н'!E36+'10.3 Н'!E36)/3</f>
        <v>0</v>
      </c>
      <c r="F36" s="81">
        <f>('10.1 Н'!F36+'10.2 Н'!F36+'10.3 Н'!F36)/3</f>
        <v>0</v>
      </c>
      <c r="G36" s="81">
        <f>('10.1 Н'!G36+'10.2 Н'!G36+'10.3 Н'!G36)/3</f>
        <v>0</v>
      </c>
      <c r="H36" s="81">
        <f>('10.1 Н'!H36+'10.2 Н'!H36+'10.3 Н'!H36)/3</f>
        <v>0</v>
      </c>
      <c r="I36" s="81">
        <f>('10.1 Н'!I36+'10.2 Н'!I36+'10.3 Н'!I36)/3</f>
        <v>0</v>
      </c>
      <c r="J36" s="81">
        <f>('10.1 Н'!J36+'10.2 Н'!J36+'10.3 Н'!J36)/3</f>
        <v>0</v>
      </c>
      <c r="K36" s="81">
        <f>('10.1 Н'!K36+'10.2 Н'!K36+'10.3 Н'!K36)/3</f>
        <v>0</v>
      </c>
      <c r="L36" s="81">
        <f>('10.1 Н'!L36+'10.2 Н'!L36+'10.3 Н'!L36)/3</f>
        <v>0</v>
      </c>
      <c r="M36" s="81">
        <f>('10.1 Н'!M36+'10.2 Н'!M36+'10.3 Н'!M36)/3</f>
        <v>0</v>
      </c>
      <c r="N36" s="81">
        <f>('10.1 Н'!N36+'10.2 Н'!N36+'10.3 Н'!N36)/3</f>
        <v>0</v>
      </c>
      <c r="O36" s="81">
        <f>('10.1 Н'!O36+'10.2 Н'!O36+'10.3 Н'!O36)/3</f>
        <v>0</v>
      </c>
      <c r="P36" s="81">
        <f>('10.1 Н'!P36+'10.2 Н'!P36+'10.3 Н'!P36)/3</f>
        <v>0</v>
      </c>
      <c r="Q36" s="81">
        <f>('10.1 Н'!Q36+'10.2 Н'!Q36+'10.3 Н'!Q36)/3</f>
        <v>0</v>
      </c>
      <c r="R36" s="81">
        <f>('10.1 Н'!B36+'10.2 Н'!B36+'10.3 Н'!B36)/3</f>
        <v>0.4408116227187846</v>
      </c>
    </row>
    <row r="37" spans="1:18" ht="15.75" x14ac:dyDescent="0.25">
      <c r="A37" s="77">
        <v>36</v>
      </c>
      <c r="B37" s="77" t="s">
        <v>36</v>
      </c>
      <c r="C37" s="82"/>
      <c r="D37" s="82"/>
      <c r="E37" s="82"/>
      <c r="F37" s="82"/>
      <c r="G37" s="82"/>
      <c r="H37" s="82"/>
      <c r="I37" s="82"/>
      <c r="J37" s="82"/>
      <c r="K37" s="82"/>
      <c r="L37" s="81">
        <f>('10.1 Н'!L37+'10.2 Н'!L37+'10.3 Н'!L37)/3</f>
        <v>0</v>
      </c>
      <c r="M37" s="81">
        <f>('10.1 Н'!M37+'10.2 Н'!M37+'10.3 Н'!M37)/3</f>
        <v>0</v>
      </c>
      <c r="N37" s="81">
        <f>('10.1 Н'!N37+'10.2 Н'!N37+'10.3 Н'!N37)/3</f>
        <v>0</v>
      </c>
      <c r="O37" s="81">
        <f>('10.1 Н'!O37+'10.2 Н'!O37+'10.3 Н'!O37)/3</f>
        <v>0</v>
      </c>
      <c r="P37" s="81">
        <f>('10.1 Н'!P37+'10.2 Н'!P37+'10.3 Н'!P37)/3</f>
        <v>0</v>
      </c>
      <c r="Q37" s="81">
        <f>('10.1 Н'!Q37+'10.2 Н'!Q37+'10.3 Н'!Q37)/3</f>
        <v>0</v>
      </c>
      <c r="R37" s="81">
        <f>('10.1 Н'!B37+'10.2 Н'!B37+'10.3 Н'!B37)/3</f>
        <v>0.50828196849093665</v>
      </c>
    </row>
    <row r="38" spans="1:18" ht="15.75" x14ac:dyDescent="0.25">
      <c r="A38" s="77">
        <v>37</v>
      </c>
      <c r="B38" s="77" t="s">
        <v>37</v>
      </c>
      <c r="C38" s="81" t="e">
        <f>('10.1 Н'!#REF!+'10.2 Н'!#REF!+'10.3 Н'!#REF!)/3</f>
        <v>#REF!</v>
      </c>
      <c r="D38" s="81" t="e">
        <f>('10.1 Н'!#REF!+'10.2 Н'!#REF!+'10.3 Н'!#REF!)/3</f>
        <v>#REF!</v>
      </c>
      <c r="E38" s="81">
        <f>('10.1 Н'!E38+'10.2 Н'!E38+'10.3 Н'!E38)/3</f>
        <v>0</v>
      </c>
      <c r="F38" s="81">
        <f>('10.1 Н'!F38+'10.2 Н'!F38+'10.3 Н'!F38)/3</f>
        <v>0</v>
      </c>
      <c r="G38" s="81">
        <f>('10.1 Н'!G38+'10.2 Н'!G38+'10.3 Н'!G38)/3</f>
        <v>0</v>
      </c>
      <c r="H38" s="81">
        <f>('10.1 Н'!H38+'10.2 Н'!H38+'10.3 Н'!H38)/3</f>
        <v>0</v>
      </c>
      <c r="I38" s="81">
        <f>('10.1 Н'!I38+'10.2 Н'!I38+'10.3 Н'!I38)/3</f>
        <v>0</v>
      </c>
      <c r="J38" s="81">
        <f>('10.1 Н'!J38+'10.2 Н'!J38+'10.3 Н'!J38)/3</f>
        <v>0</v>
      </c>
      <c r="K38" s="81">
        <f>('10.1 Н'!K38+'10.2 Н'!K38+'10.3 Н'!K38)/3</f>
        <v>0</v>
      </c>
      <c r="L38" s="81">
        <f>('10.1 Н'!L38+'10.2 Н'!L38+'10.3 Н'!L38)/3</f>
        <v>0</v>
      </c>
      <c r="M38" s="81">
        <f>('10.1 Н'!M38+'10.2 Н'!M38+'10.3 Н'!M38)/3</f>
        <v>0</v>
      </c>
      <c r="N38" s="81">
        <f>('10.1 Н'!N38+'10.2 Н'!N38+'10.3 Н'!N38)/3</f>
        <v>0</v>
      </c>
      <c r="O38" s="81">
        <f>('10.1 Н'!O38+'10.2 Н'!O38+'10.3 Н'!O38)/3</f>
        <v>0</v>
      </c>
      <c r="P38" s="81">
        <f>('10.1 Н'!P38+'10.2 Н'!P38+'10.3 Н'!P38)/3</f>
        <v>0</v>
      </c>
      <c r="Q38" s="81">
        <f>('10.1 Н'!Q38+'10.2 Н'!Q38+'10.3 Н'!Q38)/3</f>
        <v>0</v>
      </c>
      <c r="R38" s="81">
        <f>('10.1 Н'!B38+'10.2 Н'!B38+'10.3 Н'!B38)/3</f>
        <v>0.44213688016819203</v>
      </c>
    </row>
    <row r="39" spans="1:18" ht="15.75" x14ac:dyDescent="0.25">
      <c r="A39" s="77">
        <v>38</v>
      </c>
      <c r="B39" s="77" t="s">
        <v>131</v>
      </c>
      <c r="C39" s="81" t="e">
        <f>('10.1 Н'!#REF!+'10.2 Н'!#REF!+'10.3 Н'!#REF!)/3</f>
        <v>#REF!</v>
      </c>
      <c r="D39" s="81" t="e">
        <f>('10.1 Н'!#REF!+'10.2 Н'!#REF!+'10.3 Н'!#REF!)/3</f>
        <v>#REF!</v>
      </c>
      <c r="E39" s="81">
        <f>('10.1 Н'!E39+'10.2 Н'!E39+'10.3 Н'!E39)/3</f>
        <v>0</v>
      </c>
      <c r="F39" s="81">
        <f>('10.1 Н'!F39+'10.2 Н'!F39+'10.3 Н'!F39)/3</f>
        <v>0</v>
      </c>
      <c r="G39" s="81">
        <f>('10.1 Н'!G39+'10.2 Н'!G39+'10.3 Н'!G39)/3</f>
        <v>0</v>
      </c>
      <c r="H39" s="81">
        <f>('10.1 Н'!H39+'10.2 Н'!H39+'10.3 Н'!H39)/3</f>
        <v>0</v>
      </c>
      <c r="I39" s="81">
        <f>('10.1 Н'!I39+'10.2 Н'!I39+'10.3 Н'!I39)/3</f>
        <v>0</v>
      </c>
      <c r="J39" s="81">
        <f>('10.1 Н'!J39+'10.2 Н'!J39+'10.3 Н'!J39)/3</f>
        <v>0</v>
      </c>
      <c r="K39" s="81">
        <f>('10.1 Н'!K39+'10.2 Н'!K39+'10.3 Н'!K39)/3</f>
        <v>0</v>
      </c>
      <c r="L39" s="81">
        <f>('10.1 Н'!L39+'10.2 Н'!L39+'10.3 Н'!L39)/3</f>
        <v>0</v>
      </c>
      <c r="M39" s="81">
        <f>('10.1 Н'!M39+'10.2 Н'!M39+'10.3 Н'!M39)/3</f>
        <v>0</v>
      </c>
      <c r="N39" s="81">
        <f>('10.1 Н'!N39+'10.2 Н'!N39+'10.3 Н'!N39)/3</f>
        <v>0</v>
      </c>
      <c r="O39" s="81">
        <f>('10.1 Н'!O39+'10.2 Н'!O39+'10.3 Н'!O39)/3</f>
        <v>0</v>
      </c>
      <c r="P39" s="81">
        <f>('10.1 Н'!P39+'10.2 Н'!P39+'10.3 Н'!P39)/3</f>
        <v>0</v>
      </c>
      <c r="Q39" s="81">
        <f>('10.1 Н'!Q39+'10.2 Н'!Q39+'10.3 Н'!Q39)/3</f>
        <v>0</v>
      </c>
      <c r="R39" s="81">
        <f>('10.1 Н'!B39+'10.2 Н'!B39+'10.3 Н'!B39)/3</f>
        <v>0.43420859309360332</v>
      </c>
    </row>
    <row r="40" spans="1:18" ht="15.75" x14ac:dyDescent="0.25">
      <c r="A40" s="77">
        <v>39</v>
      </c>
      <c r="B40" s="77" t="s">
        <v>39</v>
      </c>
      <c r="C40" s="81" t="e">
        <f>('10.1 Н'!#REF!+'10.2 Н'!#REF!+'10.3 Н'!#REF!)/3</f>
        <v>#REF!</v>
      </c>
      <c r="D40" s="81" t="e">
        <f>('10.1 Н'!#REF!+'10.2 Н'!#REF!+'10.3 Н'!#REF!)/3</f>
        <v>#REF!</v>
      </c>
      <c r="E40" s="81">
        <f>('10.1 Н'!E40+'10.2 Н'!E40+'10.3 Н'!E40)/3</f>
        <v>0</v>
      </c>
      <c r="F40" s="81">
        <f>('10.1 Н'!F40+'10.2 Н'!F40+'10.3 Н'!F40)/3</f>
        <v>0</v>
      </c>
      <c r="G40" s="81">
        <f>('10.1 Н'!G40+'10.2 Н'!G40+'10.3 Н'!G40)/3</f>
        <v>0</v>
      </c>
      <c r="H40" s="81">
        <f>('10.1 Н'!H40+'10.2 Н'!H40+'10.3 Н'!H40)/3</f>
        <v>0</v>
      </c>
      <c r="I40" s="81">
        <f>('10.1 Н'!I40+'10.2 Н'!I40+'10.3 Н'!I40)/3</f>
        <v>0</v>
      </c>
      <c r="J40" s="81">
        <f>('10.1 Н'!J40+'10.2 Н'!J40+'10.3 Н'!J40)/3</f>
        <v>0</v>
      </c>
      <c r="K40" s="81">
        <f>('10.1 Н'!K40+'10.2 Н'!K40+'10.3 Н'!K40)/3</f>
        <v>0</v>
      </c>
      <c r="L40" s="81">
        <f>('10.1 Н'!L40+'10.2 Н'!L40+'10.3 Н'!L40)/3</f>
        <v>0</v>
      </c>
      <c r="M40" s="81">
        <f>('10.1 Н'!M40+'10.2 Н'!M40+'10.3 Н'!M40)/3</f>
        <v>0</v>
      </c>
      <c r="N40" s="81">
        <f>('10.1 Н'!N40+'10.2 Н'!N40+'10.3 Н'!N40)/3</f>
        <v>0</v>
      </c>
      <c r="O40" s="81">
        <f>('10.1 Н'!O40+'10.2 Н'!O40+'10.3 Н'!O40)/3</f>
        <v>0</v>
      </c>
      <c r="P40" s="81">
        <f>('10.1 Н'!P40+'10.2 Н'!P40+'10.3 Н'!P40)/3</f>
        <v>0</v>
      </c>
      <c r="Q40" s="81">
        <f>('10.1 Н'!Q40+'10.2 Н'!Q40+'10.3 Н'!Q40)/3</f>
        <v>0</v>
      </c>
      <c r="R40" s="81">
        <f>('10.1 Н'!B40+'10.2 Н'!B40+'10.3 Н'!B40)/3</f>
        <v>0.51814945509858401</v>
      </c>
    </row>
    <row r="41" spans="1:18" ht="15.75" x14ac:dyDescent="0.25">
      <c r="A41" s="77">
        <v>40</v>
      </c>
      <c r="B41" s="77" t="s">
        <v>40</v>
      </c>
      <c r="C41" s="81" t="e">
        <f>('10.1 Н'!#REF!+'10.2 Н'!#REF!+'10.3 Н'!#REF!)/3</f>
        <v>#REF!</v>
      </c>
      <c r="D41" s="81" t="e">
        <f>('10.1 Н'!#REF!+'10.2 Н'!#REF!+'10.3 Н'!#REF!)/3</f>
        <v>#REF!</v>
      </c>
      <c r="E41" s="81">
        <f>('10.1 Н'!E41+'10.2 Н'!E41+'10.3 Н'!E41)/3</f>
        <v>0</v>
      </c>
      <c r="F41" s="81">
        <f>('10.1 Н'!F41+'10.2 Н'!F41+'10.3 Н'!F41)/3</f>
        <v>0</v>
      </c>
      <c r="G41" s="81">
        <f>('10.1 Н'!G41+'10.2 Н'!G41+'10.3 Н'!G41)/3</f>
        <v>0</v>
      </c>
      <c r="H41" s="81">
        <f>('10.1 Н'!H41+'10.2 Н'!H41+'10.3 Н'!H41)/3</f>
        <v>0</v>
      </c>
      <c r="I41" s="81">
        <f>('10.1 Н'!I41+'10.2 Н'!I41+'10.3 Н'!I41)/3</f>
        <v>0</v>
      </c>
      <c r="J41" s="81">
        <f>('10.1 Н'!J41+'10.2 Н'!J41+'10.3 Н'!J41)/3</f>
        <v>0</v>
      </c>
      <c r="K41" s="81">
        <f>('10.1 Н'!K41+'10.2 Н'!K41+'10.3 Н'!K41)/3</f>
        <v>0</v>
      </c>
      <c r="L41" s="81">
        <f>('10.1 Н'!L41+'10.2 Н'!L41+'10.3 Н'!L41)/3</f>
        <v>0</v>
      </c>
      <c r="M41" s="81">
        <f>('10.1 Н'!M41+'10.2 Н'!M41+'10.3 Н'!M41)/3</f>
        <v>0</v>
      </c>
      <c r="N41" s="81">
        <f>('10.1 Н'!N41+'10.2 Н'!N41+'10.3 Н'!N41)/3</f>
        <v>0</v>
      </c>
      <c r="O41" s="81">
        <f>('10.1 Н'!O41+'10.2 Н'!O41+'10.3 Н'!O41)/3</f>
        <v>0</v>
      </c>
      <c r="P41" s="81">
        <f>('10.1 Н'!P41+'10.2 Н'!P41+'10.3 Н'!P41)/3</f>
        <v>0</v>
      </c>
      <c r="Q41" s="81">
        <f>('10.1 Н'!Q41+'10.2 Н'!Q41+'10.3 Н'!Q41)/3</f>
        <v>0</v>
      </c>
      <c r="R41" s="81">
        <f>('10.1 Н'!B41+'10.2 Н'!B41+'10.3 Н'!B41)/3</f>
        <v>0.45287107316071101</v>
      </c>
    </row>
    <row r="42" spans="1:18" ht="15.75" x14ac:dyDescent="0.25">
      <c r="A42" s="77">
        <v>41</v>
      </c>
      <c r="B42" s="77" t="s">
        <v>130</v>
      </c>
      <c r="C42" s="81" t="e">
        <f>('10.1 Н'!#REF!+'10.2 Н'!#REF!+'10.3 Н'!#REF!)/3</f>
        <v>#REF!</v>
      </c>
      <c r="D42" s="81" t="e">
        <f>('10.1 Н'!#REF!+'10.2 Н'!#REF!+'10.3 Н'!#REF!)/3</f>
        <v>#REF!</v>
      </c>
      <c r="E42" s="81">
        <f>('10.1 Н'!E42+'10.2 Н'!E42+'10.3 Н'!E42)/3</f>
        <v>0</v>
      </c>
      <c r="F42" s="81">
        <f>('10.1 Н'!F42+'10.2 Н'!F42+'10.3 Н'!F42)/3</f>
        <v>0</v>
      </c>
      <c r="G42" s="81">
        <f>('10.1 Н'!G42+'10.2 Н'!G42+'10.3 Н'!G42)/3</f>
        <v>0</v>
      </c>
      <c r="H42" s="81">
        <f>('10.1 Н'!H42+'10.2 Н'!H42+'10.3 Н'!H42)/3</f>
        <v>0</v>
      </c>
      <c r="I42" s="81">
        <f>('10.1 Н'!I42+'10.2 Н'!I42+'10.3 Н'!I42)/3</f>
        <v>0</v>
      </c>
      <c r="J42" s="81">
        <f>('10.1 Н'!J42+'10.2 Н'!J42+'10.3 Н'!J42)/3</f>
        <v>0</v>
      </c>
      <c r="K42" s="81">
        <f>('10.1 Н'!K42+'10.2 Н'!K42+'10.3 Н'!K42)/3</f>
        <v>0</v>
      </c>
      <c r="L42" s="81">
        <f>('10.1 Н'!L42+'10.2 Н'!L42+'10.3 Н'!L42)/3</f>
        <v>0</v>
      </c>
      <c r="M42" s="81">
        <f>('10.1 Н'!M42+'10.2 Н'!M42+'10.3 Н'!M42)/3</f>
        <v>0</v>
      </c>
      <c r="N42" s="81">
        <f>('10.1 Н'!N42+'10.2 Н'!N42+'10.3 Н'!N42)/3</f>
        <v>0</v>
      </c>
      <c r="O42" s="81">
        <f>('10.1 Н'!O42+'10.2 Н'!O42+'10.3 Н'!O42)/3</f>
        <v>0</v>
      </c>
      <c r="P42" s="81">
        <f>('10.1 Н'!P42+'10.2 Н'!P42+'10.3 Н'!P42)/3</f>
        <v>0</v>
      </c>
      <c r="Q42" s="81">
        <f>('10.1 Н'!Q42+'10.2 Н'!Q42+'10.3 Н'!Q42)/3</f>
        <v>0</v>
      </c>
      <c r="R42" s="81">
        <f>('10.1 Н'!B42+'10.2 Н'!B42+'10.3 Н'!B42)/3</f>
        <v>0.54964537742156894</v>
      </c>
    </row>
    <row r="43" spans="1:18" ht="15.75" x14ac:dyDescent="0.25">
      <c r="A43" s="77">
        <v>42</v>
      </c>
      <c r="B43" s="77" t="s">
        <v>129</v>
      </c>
      <c r="C43" s="81" t="e">
        <f>('10.1 Н'!#REF!+'10.2 Н'!#REF!+'10.3 Н'!#REF!)/3</f>
        <v>#REF!</v>
      </c>
      <c r="D43" s="81" t="e">
        <f>('10.1 Н'!#REF!+'10.2 Н'!#REF!+'10.3 Н'!#REF!)/3</f>
        <v>#REF!</v>
      </c>
      <c r="E43" s="81">
        <f>('10.1 Н'!E43+'10.2 Н'!E43+'10.3 Н'!E43)/3</f>
        <v>0</v>
      </c>
      <c r="F43" s="81">
        <f>('10.1 Н'!F43+'10.2 Н'!F43+'10.3 Н'!F43)/3</f>
        <v>0</v>
      </c>
      <c r="G43" s="81">
        <f>('10.1 Н'!G43+'10.2 Н'!G43+'10.3 Н'!G43)/3</f>
        <v>0</v>
      </c>
      <c r="H43" s="81">
        <f>('10.1 Н'!H43+'10.2 Н'!H43+'10.3 Н'!H43)/3</f>
        <v>0</v>
      </c>
      <c r="I43" s="81">
        <f>('10.1 Н'!I43+'10.2 Н'!I43+'10.3 Н'!I43)/3</f>
        <v>0</v>
      </c>
      <c r="J43" s="81">
        <f>('10.1 Н'!J43+'10.2 Н'!J43+'10.3 Н'!J43)/3</f>
        <v>0</v>
      </c>
      <c r="K43" s="81">
        <f>('10.1 Н'!K43+'10.2 Н'!K43+'10.3 Н'!K43)/3</f>
        <v>0</v>
      </c>
      <c r="L43" s="81">
        <f>('10.1 Н'!L43+'10.2 Н'!L43+'10.3 Н'!L43)/3</f>
        <v>0</v>
      </c>
      <c r="M43" s="81">
        <f>('10.1 Н'!M43+'10.2 Н'!M43+'10.3 Н'!M43)/3</f>
        <v>0</v>
      </c>
      <c r="N43" s="81">
        <f>('10.1 Н'!N43+'10.2 Н'!N43+'10.3 Н'!N43)/3</f>
        <v>0</v>
      </c>
      <c r="O43" s="81">
        <f>('10.1 Н'!O43+'10.2 Н'!O43+'10.3 Н'!O43)/3</f>
        <v>0</v>
      </c>
      <c r="P43" s="81">
        <f>('10.1 Н'!P43+'10.2 Н'!P43+'10.3 Н'!P43)/3</f>
        <v>0</v>
      </c>
      <c r="Q43" s="81">
        <f>('10.1 Н'!Q43+'10.2 Н'!Q43+'10.3 Н'!Q43)/3</f>
        <v>0</v>
      </c>
      <c r="R43" s="81">
        <f>('10.1 Н'!B43+'10.2 Н'!B43+'10.3 Н'!B43)/3</f>
        <v>0.47411878230891907</v>
      </c>
    </row>
    <row r="44" spans="1:18" ht="15.75" x14ac:dyDescent="0.25">
      <c r="A44" s="77">
        <v>43</v>
      </c>
      <c r="B44" s="77" t="s">
        <v>43</v>
      </c>
      <c r="C44" s="81" t="e">
        <f>('10.1 Н'!#REF!+'10.2 Н'!#REF!+'10.3 Н'!#REF!)/3</f>
        <v>#REF!</v>
      </c>
      <c r="D44" s="81" t="e">
        <f>('10.1 Н'!#REF!+'10.2 Н'!#REF!+'10.3 Н'!#REF!)/3</f>
        <v>#REF!</v>
      </c>
      <c r="E44" s="81">
        <f>('10.1 Н'!E44+'10.2 Н'!E44+'10.3 Н'!E44)/3</f>
        <v>0</v>
      </c>
      <c r="F44" s="81">
        <f>('10.1 Н'!F44+'10.2 Н'!F44+'10.3 Н'!F44)/3</f>
        <v>0</v>
      </c>
      <c r="G44" s="81">
        <f>('10.1 Н'!G44+'10.2 Н'!G44+'10.3 Н'!G44)/3</f>
        <v>0</v>
      </c>
      <c r="H44" s="81">
        <f>('10.1 Н'!H44+'10.2 Н'!H44+'10.3 Н'!H44)/3</f>
        <v>0</v>
      </c>
      <c r="I44" s="81">
        <f>('10.1 Н'!I44+'10.2 Н'!I44+'10.3 Н'!I44)/3</f>
        <v>0</v>
      </c>
      <c r="J44" s="81">
        <f>('10.1 Н'!J44+'10.2 Н'!J44+'10.3 Н'!J44)/3</f>
        <v>0</v>
      </c>
      <c r="K44" s="81">
        <f>('10.1 Н'!K44+'10.2 Н'!K44+'10.3 Н'!K44)/3</f>
        <v>0</v>
      </c>
      <c r="L44" s="81">
        <f>('10.1 Н'!L44+'10.2 Н'!L44+'10.3 Н'!L44)/3</f>
        <v>0</v>
      </c>
      <c r="M44" s="81">
        <f>('10.1 Н'!M44+'10.2 Н'!M44+'10.3 Н'!M44)/3</f>
        <v>0</v>
      </c>
      <c r="N44" s="81">
        <f>('10.1 Н'!N44+'10.2 Н'!N44+'10.3 Н'!N44)/3</f>
        <v>0</v>
      </c>
      <c r="O44" s="81">
        <f>('10.1 Н'!O44+'10.2 Н'!O44+'10.3 Н'!O44)/3</f>
        <v>0</v>
      </c>
      <c r="P44" s="81">
        <f>('10.1 Н'!P44+'10.2 Н'!P44+'10.3 Н'!P44)/3</f>
        <v>0</v>
      </c>
      <c r="Q44" s="81">
        <f>('10.1 Н'!Q44+'10.2 Н'!Q44+'10.3 Н'!Q44)/3</f>
        <v>0</v>
      </c>
      <c r="R44" s="81">
        <f>('10.1 Н'!B44+'10.2 Н'!B44+'10.3 Н'!B44)/3</f>
        <v>0.48384265911792407</v>
      </c>
    </row>
    <row r="45" spans="1:18" ht="15.75" x14ac:dyDescent="0.25">
      <c r="A45" s="77">
        <v>44</v>
      </c>
      <c r="B45" s="77" t="s">
        <v>44</v>
      </c>
      <c r="C45" s="81" t="e">
        <f>('10.1 Н'!#REF!+'10.2 Н'!#REF!+'10.3 Н'!#REF!)/3</f>
        <v>#REF!</v>
      </c>
      <c r="D45" s="81" t="e">
        <f>('10.1 Н'!#REF!+'10.2 Н'!#REF!+'10.3 Н'!#REF!)/3</f>
        <v>#REF!</v>
      </c>
      <c r="E45" s="81">
        <f>('10.1 Н'!E45+'10.2 Н'!E45+'10.3 Н'!E45)/3</f>
        <v>0</v>
      </c>
      <c r="F45" s="81">
        <f>('10.1 Н'!F45+'10.2 Н'!F45+'10.3 Н'!F45)/3</f>
        <v>0</v>
      </c>
      <c r="G45" s="81">
        <f>('10.1 Н'!G45+'10.2 Н'!G45+'10.3 Н'!G45)/3</f>
        <v>0</v>
      </c>
      <c r="H45" s="81">
        <f>('10.1 Н'!H45+'10.2 Н'!H45+'10.3 Н'!H45)/3</f>
        <v>0</v>
      </c>
      <c r="I45" s="81">
        <f>('10.1 Н'!I45+'10.2 Н'!I45+'10.3 Н'!I45)/3</f>
        <v>0</v>
      </c>
      <c r="J45" s="81">
        <f>('10.1 Н'!J45+'10.2 Н'!J45+'10.3 Н'!J45)/3</f>
        <v>0</v>
      </c>
      <c r="K45" s="81">
        <f>('10.1 Н'!K45+'10.2 Н'!K45+'10.3 Н'!K45)/3</f>
        <v>0</v>
      </c>
      <c r="L45" s="81">
        <f>('10.1 Н'!L45+'10.2 Н'!L45+'10.3 Н'!L45)/3</f>
        <v>0</v>
      </c>
      <c r="M45" s="81">
        <f>('10.1 Н'!M45+'10.2 Н'!M45+'10.3 Н'!M45)/3</f>
        <v>0</v>
      </c>
      <c r="N45" s="81">
        <f>('10.1 Н'!N45+'10.2 Н'!N45+'10.3 Н'!N45)/3</f>
        <v>0</v>
      </c>
      <c r="O45" s="81">
        <f>('10.1 Н'!O45+'10.2 Н'!O45+'10.3 Н'!O45)/3</f>
        <v>0</v>
      </c>
      <c r="P45" s="81">
        <f>('10.1 Н'!P45+'10.2 Н'!P45+'10.3 Н'!P45)/3</f>
        <v>0</v>
      </c>
      <c r="Q45" s="81">
        <f>('10.1 Н'!Q45+'10.2 Н'!Q45+'10.3 Н'!Q45)/3</f>
        <v>0</v>
      </c>
      <c r="R45" s="81">
        <f>('10.1 Н'!B45+'10.2 Н'!B45+'10.3 Н'!B45)/3</f>
        <v>0.43638508427346984</v>
      </c>
    </row>
    <row r="46" spans="1:18" ht="15.75" x14ac:dyDescent="0.25">
      <c r="A46" s="77">
        <v>45</v>
      </c>
      <c r="B46" s="77" t="s">
        <v>45</v>
      </c>
      <c r="C46" s="81" t="e">
        <f>('10.1 Н'!#REF!+'10.2 Н'!#REF!+'10.3 Н'!#REF!)/3</f>
        <v>#REF!</v>
      </c>
      <c r="D46" s="81" t="e">
        <f>('10.1 Н'!#REF!+'10.2 Н'!#REF!+'10.3 Н'!#REF!)/3</f>
        <v>#REF!</v>
      </c>
      <c r="E46" s="81">
        <f>('10.1 Н'!E46+'10.2 Н'!E46+'10.3 Н'!E46)/3</f>
        <v>0</v>
      </c>
      <c r="F46" s="81">
        <f>('10.1 Н'!F46+'10.2 Н'!F46+'10.3 Н'!F46)/3</f>
        <v>0</v>
      </c>
      <c r="G46" s="81">
        <f>('10.1 Н'!G46+'10.2 Н'!G46+'10.3 Н'!G46)/3</f>
        <v>0</v>
      </c>
      <c r="H46" s="81">
        <f>('10.1 Н'!H46+'10.2 Н'!H46+'10.3 Н'!H46)/3</f>
        <v>0</v>
      </c>
      <c r="I46" s="81">
        <f>('10.1 Н'!I46+'10.2 Н'!I46+'10.3 Н'!I46)/3</f>
        <v>0</v>
      </c>
      <c r="J46" s="81">
        <f>('10.1 Н'!J46+'10.2 Н'!J46+'10.3 Н'!J46)/3</f>
        <v>0</v>
      </c>
      <c r="K46" s="81">
        <f>('10.1 Н'!K46+'10.2 Н'!K46+'10.3 Н'!K46)/3</f>
        <v>0</v>
      </c>
      <c r="L46" s="81">
        <f>('10.1 Н'!L46+'10.2 Н'!L46+'10.3 Н'!L46)/3</f>
        <v>0</v>
      </c>
      <c r="M46" s="81">
        <f>('10.1 Н'!M46+'10.2 Н'!M46+'10.3 Н'!M46)/3</f>
        <v>0</v>
      </c>
      <c r="N46" s="81">
        <f>('10.1 Н'!N46+'10.2 Н'!N46+'10.3 Н'!N46)/3</f>
        <v>0</v>
      </c>
      <c r="O46" s="81">
        <f>('10.1 Н'!O46+'10.2 Н'!O46+'10.3 Н'!O46)/3</f>
        <v>0</v>
      </c>
      <c r="P46" s="81">
        <f>('10.1 Н'!P46+'10.2 Н'!P46+'10.3 Н'!P46)/3</f>
        <v>0</v>
      </c>
      <c r="Q46" s="81">
        <f>('10.1 Н'!Q46+'10.2 Н'!Q46+'10.3 Н'!Q46)/3</f>
        <v>0</v>
      </c>
      <c r="R46" s="81">
        <f>('10.1 Н'!B46+'10.2 Н'!B46+'10.3 Н'!B46)/3</f>
        <v>0.41674771482831913</v>
      </c>
    </row>
    <row r="47" spans="1:18" ht="15.75" x14ac:dyDescent="0.25">
      <c r="A47" s="77">
        <v>46</v>
      </c>
      <c r="B47" s="77" t="s">
        <v>46</v>
      </c>
      <c r="C47" s="81" t="e">
        <f>('10.1 Н'!#REF!+'10.2 Н'!#REF!+'10.3 Н'!#REF!)/3</f>
        <v>#REF!</v>
      </c>
      <c r="D47" s="81" t="e">
        <f>('10.1 Н'!#REF!+'10.2 Н'!#REF!+'10.3 Н'!#REF!)/3</f>
        <v>#REF!</v>
      </c>
      <c r="E47" s="81">
        <f>('10.1 Н'!E47+'10.2 Н'!E47+'10.3 Н'!E47)/3</f>
        <v>0</v>
      </c>
      <c r="F47" s="81">
        <f>('10.1 Н'!F47+'10.2 Н'!F47+'10.3 Н'!F47)/3</f>
        <v>0</v>
      </c>
      <c r="G47" s="81">
        <f>('10.1 Н'!G47+'10.2 Н'!G47+'10.3 Н'!G47)/3</f>
        <v>0</v>
      </c>
      <c r="H47" s="81">
        <f>('10.1 Н'!H47+'10.2 Н'!H47+'10.3 Н'!H47)/3</f>
        <v>0</v>
      </c>
      <c r="I47" s="81">
        <f>('10.1 Н'!I47+'10.2 Н'!I47+'10.3 Н'!I47)/3</f>
        <v>0</v>
      </c>
      <c r="J47" s="81">
        <f>('10.1 Н'!J47+'10.2 Н'!J47+'10.3 Н'!J47)/3</f>
        <v>0</v>
      </c>
      <c r="K47" s="81">
        <f>('10.1 Н'!K47+'10.2 Н'!K47+'10.3 Н'!K47)/3</f>
        <v>0</v>
      </c>
      <c r="L47" s="81">
        <f>('10.1 Н'!L47+'10.2 Н'!L47+'10.3 Н'!L47)/3</f>
        <v>0</v>
      </c>
      <c r="M47" s="81">
        <f>('10.1 Н'!M47+'10.2 Н'!M47+'10.3 Н'!M47)/3</f>
        <v>0</v>
      </c>
      <c r="N47" s="81">
        <f>('10.1 Н'!N47+'10.2 Н'!N47+'10.3 Н'!N47)/3</f>
        <v>0</v>
      </c>
      <c r="O47" s="81">
        <f>('10.1 Н'!O47+'10.2 Н'!O47+'10.3 Н'!O47)/3</f>
        <v>0</v>
      </c>
      <c r="P47" s="81">
        <f>('10.1 Н'!P47+'10.2 Н'!P47+'10.3 Н'!P47)/3</f>
        <v>0</v>
      </c>
      <c r="Q47" s="81">
        <f>('10.1 Н'!Q47+'10.2 Н'!Q47+'10.3 Н'!Q47)/3</f>
        <v>0</v>
      </c>
      <c r="R47" s="81">
        <f>('10.1 Н'!B47+'10.2 Н'!B47+'10.3 Н'!B47)/3</f>
        <v>0.49425676225103327</v>
      </c>
    </row>
    <row r="48" spans="1:18" ht="15.75" x14ac:dyDescent="0.25">
      <c r="A48" s="77">
        <v>47</v>
      </c>
      <c r="B48" s="77" t="s">
        <v>47</v>
      </c>
      <c r="C48" s="81" t="e">
        <f>('10.1 Н'!#REF!+'10.2 Н'!#REF!+'10.3 Н'!#REF!)/3</f>
        <v>#REF!</v>
      </c>
      <c r="D48" s="81" t="e">
        <f>('10.1 Н'!#REF!+'10.2 Н'!#REF!+'10.3 Н'!#REF!)/3</f>
        <v>#REF!</v>
      </c>
      <c r="E48" s="81">
        <f>('10.1 Н'!E48+'10.2 Н'!E48+'10.3 Н'!E48)/3</f>
        <v>0</v>
      </c>
      <c r="F48" s="81">
        <f>('10.1 Н'!F48+'10.2 Н'!F48+'10.3 Н'!F48)/3</f>
        <v>0</v>
      </c>
      <c r="G48" s="81">
        <f>('10.1 Н'!G48+'10.2 Н'!G48+'10.3 Н'!G48)/3</f>
        <v>0</v>
      </c>
      <c r="H48" s="81">
        <f>('10.1 Н'!H48+'10.2 Н'!H48+'10.3 Н'!H48)/3</f>
        <v>0</v>
      </c>
      <c r="I48" s="81">
        <f>('10.1 Н'!I48+'10.2 Н'!I48+'10.3 Н'!I48)/3</f>
        <v>0</v>
      </c>
      <c r="J48" s="81">
        <f>('10.1 Н'!J48+'10.2 Н'!J48+'10.3 Н'!J48)/3</f>
        <v>0</v>
      </c>
      <c r="K48" s="81">
        <f>('10.1 Н'!K48+'10.2 Н'!K48+'10.3 Н'!K48)/3</f>
        <v>0</v>
      </c>
      <c r="L48" s="81">
        <f>('10.1 Н'!L48+'10.2 Н'!L48+'10.3 Н'!L48)/3</f>
        <v>0</v>
      </c>
      <c r="M48" s="81">
        <f>('10.1 Н'!M48+'10.2 Н'!M48+'10.3 Н'!M48)/3</f>
        <v>0</v>
      </c>
      <c r="N48" s="81">
        <f>('10.1 Н'!N48+'10.2 Н'!N48+'10.3 Н'!N48)/3</f>
        <v>0</v>
      </c>
      <c r="O48" s="81">
        <f>('10.1 Н'!O48+'10.2 Н'!O48+'10.3 Н'!O48)/3</f>
        <v>0</v>
      </c>
      <c r="P48" s="81">
        <f>('10.1 Н'!P48+'10.2 Н'!P48+'10.3 Н'!P48)/3</f>
        <v>0</v>
      </c>
      <c r="Q48" s="81">
        <f>('10.1 Н'!Q48+'10.2 Н'!Q48+'10.3 Н'!Q48)/3</f>
        <v>0</v>
      </c>
      <c r="R48" s="81">
        <f>('10.1 Н'!B48+'10.2 Н'!B48+'10.3 Н'!B48)/3</f>
        <v>0.42443031497684491</v>
      </c>
    </row>
    <row r="49" spans="1:18" ht="15.75" x14ac:dyDescent="0.25">
      <c r="A49" s="77">
        <v>48</v>
      </c>
      <c r="B49" s="77" t="s">
        <v>48</v>
      </c>
      <c r="C49" s="81" t="e">
        <f>('10.1 Н'!#REF!+'10.2 Н'!#REF!+'10.3 Н'!#REF!)/3</f>
        <v>#REF!</v>
      </c>
      <c r="D49" s="81" t="e">
        <f>('10.1 Н'!#REF!+'10.2 Н'!#REF!+'10.3 Н'!#REF!)/3</f>
        <v>#REF!</v>
      </c>
      <c r="E49" s="81">
        <f>('10.1 Н'!E49+'10.2 Н'!E49+'10.3 Н'!E49)/3</f>
        <v>0</v>
      </c>
      <c r="F49" s="81">
        <f>('10.1 Н'!F49+'10.2 Н'!F49+'10.3 Н'!F49)/3</f>
        <v>0</v>
      </c>
      <c r="G49" s="81">
        <f>('10.1 Н'!G49+'10.2 Н'!G49+'10.3 Н'!G49)/3</f>
        <v>0</v>
      </c>
      <c r="H49" s="81">
        <f>('10.1 Н'!H49+'10.2 Н'!H49+'10.3 Н'!H49)/3</f>
        <v>0</v>
      </c>
      <c r="I49" s="81">
        <f>('10.1 Н'!I49+'10.2 Н'!I49+'10.3 Н'!I49)/3</f>
        <v>0</v>
      </c>
      <c r="J49" s="81">
        <f>('10.1 Н'!J49+'10.2 Н'!J49+'10.3 Н'!J49)/3</f>
        <v>0</v>
      </c>
      <c r="K49" s="81">
        <f>('10.1 Н'!K49+'10.2 Н'!K49+'10.3 Н'!K49)/3</f>
        <v>0</v>
      </c>
      <c r="L49" s="81">
        <f>('10.1 Н'!L49+'10.2 Н'!L49+'10.3 Н'!L49)/3</f>
        <v>0</v>
      </c>
      <c r="M49" s="81">
        <f>('10.1 Н'!M49+'10.2 Н'!M49+'10.3 Н'!M49)/3</f>
        <v>0</v>
      </c>
      <c r="N49" s="81">
        <f>('10.1 Н'!N49+'10.2 Н'!N49+'10.3 Н'!N49)/3</f>
        <v>0</v>
      </c>
      <c r="O49" s="81">
        <f>('10.1 Н'!O49+'10.2 Н'!O49+'10.3 Н'!O49)/3</f>
        <v>0</v>
      </c>
      <c r="P49" s="81">
        <f>('10.1 Н'!P49+'10.2 Н'!P49+'10.3 Н'!P49)/3</f>
        <v>0</v>
      </c>
      <c r="Q49" s="81">
        <f>('10.1 Н'!Q49+'10.2 Н'!Q49+'10.3 Н'!Q49)/3</f>
        <v>0</v>
      </c>
      <c r="R49" s="81">
        <f>('10.1 Н'!B49+'10.2 Н'!B49+'10.3 Н'!B49)/3</f>
        <v>0.45545818159956247</v>
      </c>
    </row>
    <row r="50" spans="1:18" ht="15.75" x14ac:dyDescent="0.25">
      <c r="A50" s="77">
        <v>49</v>
      </c>
      <c r="B50" s="77" t="s">
        <v>49</v>
      </c>
      <c r="C50" s="81" t="e">
        <f>('10.1 Н'!#REF!+'10.2 Н'!#REF!+'10.3 Н'!#REF!)/3</f>
        <v>#REF!</v>
      </c>
      <c r="D50" s="81" t="e">
        <f>('10.1 Н'!#REF!+'10.2 Н'!#REF!+'10.3 Н'!#REF!)/3</f>
        <v>#REF!</v>
      </c>
      <c r="E50" s="81">
        <f>('10.1 Н'!E50+'10.2 Н'!E50+'10.3 Н'!E50)/3</f>
        <v>0</v>
      </c>
      <c r="F50" s="81">
        <f>('10.1 Н'!F50+'10.2 Н'!F50+'10.3 Н'!F50)/3</f>
        <v>0</v>
      </c>
      <c r="G50" s="81">
        <f>('10.1 Н'!G50+'10.2 Н'!G50+'10.3 Н'!G50)/3</f>
        <v>0</v>
      </c>
      <c r="H50" s="81">
        <f>('10.1 Н'!H50+'10.2 Н'!H50+'10.3 Н'!H50)/3</f>
        <v>0</v>
      </c>
      <c r="I50" s="81">
        <f>('10.1 Н'!I50+'10.2 Н'!I50+'10.3 Н'!I50)/3</f>
        <v>0</v>
      </c>
      <c r="J50" s="81">
        <f>('10.1 Н'!J50+'10.2 Н'!J50+'10.3 Н'!J50)/3</f>
        <v>0</v>
      </c>
      <c r="K50" s="81">
        <f>('10.1 Н'!K50+'10.2 Н'!K50+'10.3 Н'!K50)/3</f>
        <v>0</v>
      </c>
      <c r="L50" s="81">
        <f>('10.1 Н'!L50+'10.2 Н'!L50+'10.3 Н'!L50)/3</f>
        <v>0</v>
      </c>
      <c r="M50" s="81">
        <f>('10.1 Н'!M50+'10.2 Н'!M50+'10.3 Н'!M50)/3</f>
        <v>0</v>
      </c>
      <c r="N50" s="81">
        <f>('10.1 Н'!N50+'10.2 Н'!N50+'10.3 Н'!N50)/3</f>
        <v>0</v>
      </c>
      <c r="O50" s="81">
        <f>('10.1 Н'!O50+'10.2 Н'!O50+'10.3 Н'!O50)/3</f>
        <v>0</v>
      </c>
      <c r="P50" s="81">
        <f>('10.1 Н'!P50+'10.2 Н'!P50+'10.3 Н'!P50)/3</f>
        <v>0</v>
      </c>
      <c r="Q50" s="81">
        <f>('10.1 Н'!Q50+'10.2 Н'!Q50+'10.3 Н'!Q50)/3</f>
        <v>0</v>
      </c>
      <c r="R50" s="81">
        <f>('10.1 Н'!B50+'10.2 Н'!B50+'10.3 Н'!B50)/3</f>
        <v>0.47105750627532217</v>
      </c>
    </row>
    <row r="51" spans="1:18" ht="15.75" x14ac:dyDescent="0.25">
      <c r="A51" s="77">
        <v>50</v>
      </c>
      <c r="B51" s="77" t="s">
        <v>50</v>
      </c>
      <c r="C51" s="81" t="e">
        <f>('10.1 Н'!#REF!+'10.2 Н'!#REF!+'10.3 Н'!#REF!)/3</f>
        <v>#REF!</v>
      </c>
      <c r="D51" s="81" t="e">
        <f>('10.1 Н'!#REF!+'10.2 Н'!#REF!+'10.3 Н'!#REF!)/3</f>
        <v>#REF!</v>
      </c>
      <c r="E51" s="81">
        <f>('10.1 Н'!E51+'10.2 Н'!E51+'10.3 Н'!E51)/3</f>
        <v>0</v>
      </c>
      <c r="F51" s="81">
        <f>('10.1 Н'!F51+'10.2 Н'!F51+'10.3 Н'!F51)/3</f>
        <v>0</v>
      </c>
      <c r="G51" s="81">
        <f>('10.1 Н'!G51+'10.2 Н'!G51+'10.3 Н'!G51)/3</f>
        <v>0</v>
      </c>
      <c r="H51" s="81">
        <f>('10.1 Н'!H51+'10.2 Н'!H51+'10.3 Н'!H51)/3</f>
        <v>0</v>
      </c>
      <c r="I51" s="81">
        <f>('10.1 Н'!I51+'10.2 Н'!I51+'10.3 Н'!I51)/3</f>
        <v>0</v>
      </c>
      <c r="J51" s="81">
        <f>('10.1 Н'!J51+'10.2 Н'!J51+'10.3 Н'!J51)/3</f>
        <v>0</v>
      </c>
      <c r="K51" s="81">
        <f>('10.1 Н'!K51+'10.2 Н'!K51+'10.3 Н'!K51)/3</f>
        <v>0</v>
      </c>
      <c r="L51" s="81">
        <f>('10.1 Н'!L51+'10.2 Н'!L51+'10.3 Н'!L51)/3</f>
        <v>0</v>
      </c>
      <c r="M51" s="81">
        <f>('10.1 Н'!M51+'10.2 Н'!M51+'10.3 Н'!M51)/3</f>
        <v>0</v>
      </c>
      <c r="N51" s="81">
        <f>('10.1 Н'!N51+'10.2 Н'!N51+'10.3 Н'!N51)/3</f>
        <v>0</v>
      </c>
      <c r="O51" s="81">
        <f>('10.1 Н'!O51+'10.2 Н'!O51+'10.3 Н'!O51)/3</f>
        <v>0</v>
      </c>
      <c r="P51" s="81">
        <f>('10.1 Н'!P51+'10.2 Н'!P51+'10.3 Н'!P51)/3</f>
        <v>0</v>
      </c>
      <c r="Q51" s="81">
        <f>('10.1 Н'!Q51+'10.2 Н'!Q51+'10.3 Н'!Q51)/3</f>
        <v>0</v>
      </c>
      <c r="R51" s="81">
        <f>('10.1 Н'!B51+'10.2 Н'!B51+'10.3 Н'!B51)/3</f>
        <v>0.44893108121261122</v>
      </c>
    </row>
    <row r="52" spans="1:18" ht="15.75" x14ac:dyDescent="0.25">
      <c r="A52" s="77">
        <v>51</v>
      </c>
      <c r="B52" s="77" t="s">
        <v>51</v>
      </c>
      <c r="C52" s="81" t="e">
        <f>('10.1 Н'!#REF!+'10.2 Н'!#REF!+'10.3 Н'!#REF!)/3</f>
        <v>#REF!</v>
      </c>
      <c r="D52" s="81" t="e">
        <f>('10.1 Н'!#REF!+'10.2 Н'!#REF!+'10.3 Н'!#REF!)/3</f>
        <v>#REF!</v>
      </c>
      <c r="E52" s="81">
        <f>('10.1 Н'!E52+'10.2 Н'!E52+'10.3 Н'!E52)/3</f>
        <v>0</v>
      </c>
      <c r="F52" s="81">
        <f>('10.1 Н'!F52+'10.2 Н'!F52+'10.3 Н'!F52)/3</f>
        <v>0</v>
      </c>
      <c r="G52" s="81">
        <f>('10.1 Н'!G52+'10.2 Н'!G52+'10.3 Н'!G52)/3</f>
        <v>0</v>
      </c>
      <c r="H52" s="81">
        <f>('10.1 Н'!H52+'10.2 Н'!H52+'10.3 Н'!H52)/3</f>
        <v>0</v>
      </c>
      <c r="I52" s="81">
        <f>('10.1 Н'!I52+'10.2 Н'!I52+'10.3 Н'!I52)/3</f>
        <v>0</v>
      </c>
      <c r="J52" s="81">
        <f>('10.1 Н'!J52+'10.2 Н'!J52+'10.3 Н'!J52)/3</f>
        <v>0</v>
      </c>
      <c r="K52" s="81">
        <f>('10.1 Н'!K52+'10.2 Н'!K52+'10.3 Н'!K52)/3</f>
        <v>0</v>
      </c>
      <c r="L52" s="81">
        <f>('10.1 Н'!L52+'10.2 Н'!L52+'10.3 Н'!L52)/3</f>
        <v>0</v>
      </c>
      <c r="M52" s="81">
        <f>('10.1 Н'!M52+'10.2 Н'!M52+'10.3 Н'!M52)/3</f>
        <v>0</v>
      </c>
      <c r="N52" s="81">
        <f>('10.1 Н'!N52+'10.2 Н'!N52+'10.3 Н'!N52)/3</f>
        <v>0</v>
      </c>
      <c r="O52" s="81">
        <f>('10.1 Н'!O52+'10.2 Н'!O52+'10.3 Н'!O52)/3</f>
        <v>0</v>
      </c>
      <c r="P52" s="81">
        <f>('10.1 Н'!P52+'10.2 Н'!P52+'10.3 Н'!P52)/3</f>
        <v>0</v>
      </c>
      <c r="Q52" s="81">
        <f>('10.1 Н'!Q52+'10.2 Н'!Q52+'10.3 Н'!Q52)/3</f>
        <v>0</v>
      </c>
      <c r="R52" s="81">
        <f>('10.1 Н'!B52+'10.2 Н'!B52+'10.3 Н'!B52)/3</f>
        <v>0.48042788207439796</v>
      </c>
    </row>
    <row r="53" spans="1:18" ht="15.75" x14ac:dyDescent="0.25">
      <c r="A53" s="77">
        <v>52</v>
      </c>
      <c r="B53" s="77" t="s">
        <v>128</v>
      </c>
      <c r="C53" s="81" t="e">
        <f>('10.1 Н'!#REF!+'10.2 Н'!#REF!+'10.3 Н'!#REF!)/3</f>
        <v>#REF!</v>
      </c>
      <c r="D53" s="81" t="e">
        <f>('10.1 Н'!#REF!+'10.2 Н'!#REF!+'10.3 Н'!#REF!)/3</f>
        <v>#REF!</v>
      </c>
      <c r="E53" s="81">
        <f>('10.1 Н'!E53+'10.2 Н'!E53+'10.3 Н'!E53)/3</f>
        <v>0</v>
      </c>
      <c r="F53" s="81">
        <f>('10.1 Н'!F53+'10.2 Н'!F53+'10.3 Н'!F53)/3</f>
        <v>0</v>
      </c>
      <c r="G53" s="81">
        <f>('10.1 Н'!G53+'10.2 Н'!G53+'10.3 Н'!G53)/3</f>
        <v>0</v>
      </c>
      <c r="H53" s="81">
        <f>('10.1 Н'!H53+'10.2 Н'!H53+'10.3 Н'!H53)/3</f>
        <v>0</v>
      </c>
      <c r="I53" s="81">
        <f>('10.1 Н'!I53+'10.2 Н'!I53+'10.3 Н'!I53)/3</f>
        <v>0</v>
      </c>
      <c r="J53" s="81">
        <f>('10.1 Н'!J53+'10.2 Н'!J53+'10.3 Н'!J53)/3</f>
        <v>0</v>
      </c>
      <c r="K53" s="81">
        <f>('10.1 Н'!K53+'10.2 Н'!K53+'10.3 Н'!K53)/3</f>
        <v>0</v>
      </c>
      <c r="L53" s="81">
        <f>('10.1 Н'!L53+'10.2 Н'!L53+'10.3 Н'!L53)/3</f>
        <v>0</v>
      </c>
      <c r="M53" s="81">
        <f>('10.1 Н'!M53+'10.2 Н'!M53+'10.3 Н'!M53)/3</f>
        <v>0</v>
      </c>
      <c r="N53" s="81">
        <f>('10.1 Н'!N53+'10.2 Н'!N53+'10.3 Н'!N53)/3</f>
        <v>0</v>
      </c>
      <c r="O53" s="81">
        <f>('10.1 Н'!O53+'10.2 Н'!O53+'10.3 Н'!O53)/3</f>
        <v>0</v>
      </c>
      <c r="P53" s="81">
        <f>('10.1 Н'!P53+'10.2 Н'!P53+'10.3 Н'!P53)/3</f>
        <v>0</v>
      </c>
      <c r="Q53" s="81">
        <f>('10.1 Н'!Q53+'10.2 Н'!Q53+'10.3 Н'!Q53)/3</f>
        <v>0</v>
      </c>
      <c r="R53" s="81">
        <f>('10.1 Н'!B53+'10.2 Н'!B53+'10.3 Н'!B53)/3</f>
        <v>0.46803444687225021</v>
      </c>
    </row>
    <row r="54" spans="1:18" ht="15.75" x14ac:dyDescent="0.25">
      <c r="A54" s="77">
        <v>53</v>
      </c>
      <c r="B54" s="77" t="s">
        <v>53</v>
      </c>
      <c r="C54" s="81" t="e">
        <f>('10.1 Н'!#REF!+'10.2 Н'!#REF!+'10.3 Н'!#REF!)/3</f>
        <v>#REF!</v>
      </c>
      <c r="D54" s="81" t="e">
        <f>('10.1 Н'!#REF!+'10.2 Н'!#REF!+'10.3 Н'!#REF!)/3</f>
        <v>#REF!</v>
      </c>
      <c r="E54" s="81">
        <f>('10.1 Н'!E54+'10.2 Н'!E54+'10.3 Н'!E54)/3</f>
        <v>0</v>
      </c>
      <c r="F54" s="81">
        <f>('10.1 Н'!F54+'10.2 Н'!F54+'10.3 Н'!F54)/3</f>
        <v>0</v>
      </c>
      <c r="G54" s="81">
        <f>('10.1 Н'!G54+'10.2 Н'!G54+'10.3 Н'!G54)/3</f>
        <v>0</v>
      </c>
      <c r="H54" s="81">
        <f>('10.1 Н'!H54+'10.2 Н'!H54+'10.3 Н'!H54)/3</f>
        <v>0</v>
      </c>
      <c r="I54" s="81">
        <f>('10.1 Н'!I54+'10.2 Н'!I54+'10.3 Н'!I54)/3</f>
        <v>0</v>
      </c>
      <c r="J54" s="81">
        <f>('10.1 Н'!J54+'10.2 Н'!J54+'10.3 Н'!J54)/3</f>
        <v>0</v>
      </c>
      <c r="K54" s="81">
        <f>('10.1 Н'!K54+'10.2 Н'!K54+'10.3 Н'!K54)/3</f>
        <v>0</v>
      </c>
      <c r="L54" s="81">
        <f>('10.1 Н'!L54+'10.2 Н'!L54+'10.3 Н'!L54)/3</f>
        <v>0</v>
      </c>
      <c r="M54" s="81">
        <f>('10.1 Н'!M54+'10.2 Н'!M54+'10.3 Н'!M54)/3</f>
        <v>0</v>
      </c>
      <c r="N54" s="81">
        <f>('10.1 Н'!N54+'10.2 Н'!N54+'10.3 Н'!N54)/3</f>
        <v>0</v>
      </c>
      <c r="O54" s="81">
        <f>('10.1 Н'!O54+'10.2 Н'!O54+'10.3 Н'!O54)/3</f>
        <v>0</v>
      </c>
      <c r="P54" s="81">
        <f>('10.1 Н'!P54+'10.2 Н'!P54+'10.3 Н'!P54)/3</f>
        <v>0</v>
      </c>
      <c r="Q54" s="81">
        <f>('10.1 Н'!Q54+'10.2 Н'!Q54+'10.3 Н'!Q54)/3</f>
        <v>0</v>
      </c>
      <c r="R54" s="81">
        <f>('10.1 Н'!B54+'10.2 Н'!B54+'10.3 Н'!B54)/3</f>
        <v>0.46393523309598517</v>
      </c>
    </row>
    <row r="55" spans="1:18" ht="15.75" x14ac:dyDescent="0.25">
      <c r="A55" s="77">
        <v>54</v>
      </c>
      <c r="B55" s="77" t="s">
        <v>54</v>
      </c>
      <c r="C55" s="81" t="e">
        <f>('10.1 Н'!#REF!+'10.2 Н'!#REF!+'10.3 Н'!#REF!)/3</f>
        <v>#REF!</v>
      </c>
      <c r="D55" s="81" t="e">
        <f>('10.1 Н'!#REF!+'10.2 Н'!#REF!+'10.3 Н'!#REF!)/3</f>
        <v>#REF!</v>
      </c>
      <c r="E55" s="81">
        <f>('10.1 Н'!E55+'10.2 Н'!E55+'10.3 Н'!E55)/3</f>
        <v>0</v>
      </c>
      <c r="F55" s="81">
        <f>('10.1 Н'!F55+'10.2 Н'!F55+'10.3 Н'!F55)/3</f>
        <v>0</v>
      </c>
      <c r="G55" s="81">
        <f>('10.1 Н'!G55+'10.2 Н'!G55+'10.3 Н'!G55)/3</f>
        <v>0</v>
      </c>
      <c r="H55" s="81">
        <f>('10.1 Н'!H55+'10.2 Н'!H55+'10.3 Н'!H55)/3</f>
        <v>0</v>
      </c>
      <c r="I55" s="81">
        <f>('10.1 Н'!I55+'10.2 Н'!I55+'10.3 Н'!I55)/3</f>
        <v>0</v>
      </c>
      <c r="J55" s="81">
        <f>('10.1 Н'!J55+'10.2 Н'!J55+'10.3 Н'!J55)/3</f>
        <v>0</v>
      </c>
      <c r="K55" s="81">
        <f>('10.1 Н'!K55+'10.2 Н'!K55+'10.3 Н'!K55)/3</f>
        <v>0</v>
      </c>
      <c r="L55" s="81">
        <f>('10.1 Н'!L55+'10.2 Н'!L55+'10.3 Н'!L55)/3</f>
        <v>0</v>
      </c>
      <c r="M55" s="81">
        <f>('10.1 Н'!M55+'10.2 Н'!M55+'10.3 Н'!M55)/3</f>
        <v>0</v>
      </c>
      <c r="N55" s="81">
        <f>('10.1 Н'!N55+'10.2 Н'!N55+'10.3 Н'!N55)/3</f>
        <v>0</v>
      </c>
      <c r="O55" s="81">
        <f>('10.1 Н'!O55+'10.2 Н'!O55+'10.3 Н'!O55)/3</f>
        <v>0</v>
      </c>
      <c r="P55" s="81">
        <f>('10.1 Н'!P55+'10.2 Н'!P55+'10.3 Н'!P55)/3</f>
        <v>0</v>
      </c>
      <c r="Q55" s="81">
        <f>('10.1 Н'!Q55+'10.2 Н'!Q55+'10.3 Н'!Q55)/3</f>
        <v>0</v>
      </c>
      <c r="R55" s="81">
        <f>('10.1 Н'!B55+'10.2 Н'!B55+'10.3 Н'!B55)/3</f>
        <v>0.46291922617624287</v>
      </c>
    </row>
    <row r="56" spans="1:18" ht="15.75" x14ac:dyDescent="0.25">
      <c r="A56" s="77">
        <v>55</v>
      </c>
      <c r="B56" s="77" t="s">
        <v>55</v>
      </c>
      <c r="C56" s="81" t="e">
        <f>('10.1 Н'!#REF!+'10.2 Н'!#REF!+'10.3 Н'!#REF!)/3</f>
        <v>#REF!</v>
      </c>
      <c r="D56" s="81" t="e">
        <f>('10.1 Н'!#REF!+'10.2 Н'!#REF!+'10.3 Н'!#REF!)/3</f>
        <v>#REF!</v>
      </c>
      <c r="E56" s="81">
        <f>('10.1 Н'!E56+'10.2 Н'!E56+'10.3 Н'!E56)/3</f>
        <v>0</v>
      </c>
      <c r="F56" s="81">
        <f>('10.1 Н'!F56+'10.2 Н'!F56+'10.3 Н'!F56)/3</f>
        <v>0</v>
      </c>
      <c r="G56" s="81">
        <f>('10.1 Н'!G56+'10.2 Н'!G56+'10.3 Н'!G56)/3</f>
        <v>0</v>
      </c>
      <c r="H56" s="81">
        <f>('10.1 Н'!H56+'10.2 Н'!H56+'10.3 Н'!H56)/3</f>
        <v>0</v>
      </c>
      <c r="I56" s="81">
        <f>('10.1 Н'!I56+'10.2 Н'!I56+'10.3 Н'!I56)/3</f>
        <v>0</v>
      </c>
      <c r="J56" s="81">
        <f>('10.1 Н'!J56+'10.2 Н'!J56+'10.3 Н'!J56)/3</f>
        <v>0</v>
      </c>
      <c r="K56" s="81">
        <f>('10.1 Н'!K56+'10.2 Н'!K56+'10.3 Н'!K56)/3</f>
        <v>0</v>
      </c>
      <c r="L56" s="81">
        <f>('10.1 Н'!L56+'10.2 Н'!L56+'10.3 Н'!L56)/3</f>
        <v>0</v>
      </c>
      <c r="M56" s="81">
        <f>('10.1 Н'!M56+'10.2 Н'!M56+'10.3 Н'!M56)/3</f>
        <v>0</v>
      </c>
      <c r="N56" s="81">
        <f>('10.1 Н'!N56+'10.2 Н'!N56+'10.3 Н'!N56)/3</f>
        <v>0</v>
      </c>
      <c r="O56" s="81">
        <f>('10.1 Н'!O56+'10.2 Н'!O56+'10.3 Н'!O56)/3</f>
        <v>0</v>
      </c>
      <c r="P56" s="81">
        <f>('10.1 Н'!P56+'10.2 Н'!P56+'10.3 Н'!P56)/3</f>
        <v>0</v>
      </c>
      <c r="Q56" s="81">
        <f>('10.1 Н'!Q56+'10.2 Н'!Q56+'10.3 Н'!Q56)/3</f>
        <v>0</v>
      </c>
      <c r="R56" s="81">
        <f>('10.1 Н'!B56+'10.2 Н'!B56+'10.3 Н'!B56)/3</f>
        <v>0.45294094162873449</v>
      </c>
    </row>
    <row r="57" spans="1:18" ht="15.75" x14ac:dyDescent="0.25">
      <c r="A57" s="77">
        <v>56</v>
      </c>
      <c r="B57" s="77" t="s">
        <v>56</v>
      </c>
      <c r="C57" s="81" t="e">
        <f>('10.1 Н'!#REF!+'10.2 Н'!#REF!+'10.3 Н'!#REF!)/3</f>
        <v>#REF!</v>
      </c>
      <c r="D57" s="81" t="e">
        <f>('10.1 Н'!#REF!+'10.2 Н'!#REF!+'10.3 Н'!#REF!)/3</f>
        <v>#REF!</v>
      </c>
      <c r="E57" s="81">
        <f>('10.1 Н'!E57+'10.2 Н'!E57+'10.3 Н'!E57)/3</f>
        <v>0</v>
      </c>
      <c r="F57" s="81">
        <f>('10.1 Н'!F57+'10.2 Н'!F57+'10.3 Н'!F57)/3</f>
        <v>0</v>
      </c>
      <c r="G57" s="81">
        <f>('10.1 Н'!G57+'10.2 Н'!G57+'10.3 Н'!G57)/3</f>
        <v>0</v>
      </c>
      <c r="H57" s="81">
        <f>('10.1 Н'!H57+'10.2 Н'!H57+'10.3 Н'!H57)/3</f>
        <v>0</v>
      </c>
      <c r="I57" s="81">
        <f>('10.1 Н'!I57+'10.2 Н'!I57+'10.3 Н'!I57)/3</f>
        <v>0</v>
      </c>
      <c r="J57" s="81">
        <f>('10.1 Н'!J57+'10.2 Н'!J57+'10.3 Н'!J57)/3</f>
        <v>0</v>
      </c>
      <c r="K57" s="81">
        <f>('10.1 Н'!K57+'10.2 Н'!K57+'10.3 Н'!K57)/3</f>
        <v>0</v>
      </c>
      <c r="L57" s="81">
        <f>('10.1 Н'!L57+'10.2 Н'!L57+'10.3 Н'!L57)/3</f>
        <v>0</v>
      </c>
      <c r="M57" s="81">
        <f>('10.1 Н'!M57+'10.2 Н'!M57+'10.3 Н'!M57)/3</f>
        <v>0</v>
      </c>
      <c r="N57" s="81">
        <f>('10.1 Н'!N57+'10.2 Н'!N57+'10.3 Н'!N57)/3</f>
        <v>0</v>
      </c>
      <c r="O57" s="81">
        <f>('10.1 Н'!O57+'10.2 Н'!O57+'10.3 Н'!O57)/3</f>
        <v>0</v>
      </c>
      <c r="P57" s="81">
        <f>('10.1 Н'!P57+'10.2 Н'!P57+'10.3 Н'!P57)/3</f>
        <v>0</v>
      </c>
      <c r="Q57" s="81">
        <f>('10.1 Н'!Q57+'10.2 Н'!Q57+'10.3 Н'!Q57)/3</f>
        <v>0</v>
      </c>
      <c r="R57" s="81">
        <f>('10.1 Н'!B57+'10.2 Н'!B57+'10.3 Н'!B57)/3</f>
        <v>0.50458078107583659</v>
      </c>
    </row>
    <row r="58" spans="1:18" ht="15.75" x14ac:dyDescent="0.25">
      <c r="A58" s="77">
        <v>57</v>
      </c>
      <c r="B58" s="77" t="s">
        <v>57</v>
      </c>
      <c r="C58" s="81" t="e">
        <f>('10.1 Н'!#REF!+'10.2 Н'!#REF!+'10.3 Н'!#REF!)/3</f>
        <v>#REF!</v>
      </c>
      <c r="D58" s="81" t="e">
        <f>('10.1 Н'!#REF!+'10.2 Н'!#REF!+'10.3 Н'!#REF!)/3</f>
        <v>#REF!</v>
      </c>
      <c r="E58" s="81">
        <f>('10.1 Н'!E58+'10.2 Н'!E58+'10.3 Н'!E58)/3</f>
        <v>0</v>
      </c>
      <c r="F58" s="81">
        <f>('10.1 Н'!F58+'10.2 Н'!F58+'10.3 Н'!F58)/3</f>
        <v>0</v>
      </c>
      <c r="G58" s="81">
        <f>('10.1 Н'!G58+'10.2 Н'!G58+'10.3 Н'!G58)/3</f>
        <v>0</v>
      </c>
      <c r="H58" s="81">
        <f>('10.1 Н'!H58+'10.2 Н'!H58+'10.3 Н'!H58)/3</f>
        <v>0</v>
      </c>
      <c r="I58" s="81">
        <f>('10.1 Н'!I58+'10.2 Н'!I58+'10.3 Н'!I58)/3</f>
        <v>0</v>
      </c>
      <c r="J58" s="81">
        <f>('10.1 Н'!J58+'10.2 Н'!J58+'10.3 Н'!J58)/3</f>
        <v>0</v>
      </c>
      <c r="K58" s="81">
        <f>('10.1 Н'!K58+'10.2 Н'!K58+'10.3 Н'!K58)/3</f>
        <v>0</v>
      </c>
      <c r="L58" s="81">
        <f>('10.1 Н'!L58+'10.2 Н'!L58+'10.3 Н'!L58)/3</f>
        <v>0</v>
      </c>
      <c r="M58" s="81">
        <f>('10.1 Н'!M58+'10.2 Н'!M58+'10.3 Н'!M58)/3</f>
        <v>0</v>
      </c>
      <c r="N58" s="81">
        <f>('10.1 Н'!N58+'10.2 Н'!N58+'10.3 Н'!N58)/3</f>
        <v>0</v>
      </c>
      <c r="O58" s="81">
        <f>('10.1 Н'!O58+'10.2 Н'!O58+'10.3 Н'!O58)/3</f>
        <v>0</v>
      </c>
      <c r="P58" s="81">
        <f>('10.1 Н'!P58+'10.2 Н'!P58+'10.3 Н'!P58)/3</f>
        <v>0</v>
      </c>
      <c r="Q58" s="81">
        <f>('10.1 Н'!Q58+'10.2 Н'!Q58+'10.3 Н'!Q58)/3</f>
        <v>0</v>
      </c>
      <c r="R58" s="81">
        <f>('10.1 Н'!B58+'10.2 Н'!B58+'10.3 Н'!B58)/3</f>
        <v>0.45701867909231964</v>
      </c>
    </row>
    <row r="59" spans="1:18" ht="15.75" x14ac:dyDescent="0.25">
      <c r="A59" s="77">
        <v>58</v>
      </c>
      <c r="B59" s="77" t="s">
        <v>58</v>
      </c>
      <c r="C59" s="81" t="e">
        <f>('10.1 Н'!#REF!+'10.2 Н'!#REF!+'10.3 Н'!#REF!)/3</f>
        <v>#REF!</v>
      </c>
      <c r="D59" s="81" t="e">
        <f>('10.1 Н'!#REF!+'10.2 Н'!#REF!+'10.3 Н'!#REF!)/3</f>
        <v>#REF!</v>
      </c>
      <c r="E59" s="81">
        <f>('10.1 Н'!E59+'10.2 Н'!E59+'10.3 Н'!E59)/3</f>
        <v>0</v>
      </c>
      <c r="F59" s="81">
        <f>('10.1 Н'!F59+'10.2 Н'!F59+'10.3 Н'!F59)/3</f>
        <v>0</v>
      </c>
      <c r="G59" s="81">
        <f>('10.1 Н'!G59+'10.2 Н'!G59+'10.3 Н'!G59)/3</f>
        <v>0</v>
      </c>
      <c r="H59" s="81">
        <f>('10.1 Н'!H59+'10.2 Н'!H59+'10.3 Н'!H59)/3</f>
        <v>0</v>
      </c>
      <c r="I59" s="81">
        <f>('10.1 Н'!I59+'10.2 Н'!I59+'10.3 Н'!I59)/3</f>
        <v>0</v>
      </c>
      <c r="J59" s="81">
        <f>('10.1 Н'!J59+'10.2 Н'!J59+'10.3 Н'!J59)/3</f>
        <v>0</v>
      </c>
      <c r="K59" s="81">
        <f>('10.1 Н'!K59+'10.2 Н'!K59+'10.3 Н'!K59)/3</f>
        <v>0</v>
      </c>
      <c r="L59" s="81">
        <f>('10.1 Н'!L59+'10.2 Н'!L59+'10.3 Н'!L59)/3</f>
        <v>0</v>
      </c>
      <c r="M59" s="81">
        <f>('10.1 Н'!M59+'10.2 Н'!M59+'10.3 Н'!M59)/3</f>
        <v>0</v>
      </c>
      <c r="N59" s="81">
        <f>('10.1 Н'!N59+'10.2 Н'!N59+'10.3 Н'!N59)/3</f>
        <v>0</v>
      </c>
      <c r="O59" s="81">
        <f>('10.1 Н'!O59+'10.2 Н'!O59+'10.3 Н'!O59)/3</f>
        <v>0</v>
      </c>
      <c r="P59" s="81">
        <f>('10.1 Н'!P59+'10.2 Н'!P59+'10.3 Н'!P59)/3</f>
        <v>0</v>
      </c>
      <c r="Q59" s="81">
        <f>('10.1 Н'!Q59+'10.2 Н'!Q59+'10.3 Н'!Q59)/3</f>
        <v>0</v>
      </c>
      <c r="R59" s="81">
        <f>('10.1 Н'!B59+'10.2 Н'!B59+'10.3 Н'!B59)/3</f>
        <v>0.39901289296023323</v>
      </c>
    </row>
    <row r="60" spans="1:18" ht="15.75" x14ac:dyDescent="0.25">
      <c r="A60" s="77">
        <v>59</v>
      </c>
      <c r="B60" s="77" t="s">
        <v>127</v>
      </c>
      <c r="C60" s="81" t="e">
        <f>('10.1 Н'!#REF!+'10.2 Н'!#REF!+'10.3 Н'!#REF!)/3</f>
        <v>#REF!</v>
      </c>
      <c r="D60" s="81" t="e">
        <f>('10.1 Н'!#REF!+'10.2 Н'!#REF!+'10.3 Н'!#REF!)/3</f>
        <v>#REF!</v>
      </c>
      <c r="E60" s="81">
        <f>('10.1 Н'!E60+'10.2 Н'!E60+'10.3 Н'!E60)/3</f>
        <v>0</v>
      </c>
      <c r="F60" s="81">
        <f>('10.1 Н'!F60+'10.2 Н'!F60+'10.3 Н'!F60)/3</f>
        <v>0</v>
      </c>
      <c r="G60" s="81">
        <f>('10.1 Н'!G60+'10.2 Н'!G60+'10.3 Н'!G60)/3</f>
        <v>0</v>
      </c>
      <c r="H60" s="81">
        <f>('10.1 Н'!H60+'10.2 Н'!H60+'10.3 Н'!H60)/3</f>
        <v>0</v>
      </c>
      <c r="I60" s="81">
        <f>('10.1 Н'!I60+'10.2 Н'!I60+'10.3 Н'!I60)/3</f>
        <v>0</v>
      </c>
      <c r="J60" s="81">
        <f>('10.1 Н'!J60+'10.2 Н'!J60+'10.3 Н'!J60)/3</f>
        <v>0</v>
      </c>
      <c r="K60" s="81">
        <f>('10.1 Н'!K60+'10.2 Н'!K60+'10.3 Н'!K60)/3</f>
        <v>0</v>
      </c>
      <c r="L60" s="81">
        <f>('10.1 Н'!L60+'10.2 Н'!L60+'10.3 Н'!L60)/3</f>
        <v>0</v>
      </c>
      <c r="M60" s="81">
        <f>('10.1 Н'!M60+'10.2 Н'!M60+'10.3 Н'!M60)/3</f>
        <v>0</v>
      </c>
      <c r="N60" s="81">
        <f>('10.1 Н'!N60+'10.2 Н'!N60+'10.3 Н'!N60)/3</f>
        <v>0</v>
      </c>
      <c r="O60" s="81">
        <f>('10.1 Н'!O60+'10.2 Н'!O60+'10.3 Н'!O60)/3</f>
        <v>0</v>
      </c>
      <c r="P60" s="81">
        <f>('10.1 Н'!P60+'10.2 Н'!P60+'10.3 Н'!P60)/3</f>
        <v>0</v>
      </c>
      <c r="Q60" s="81">
        <f>('10.1 Н'!Q60+'10.2 Н'!Q60+'10.3 Н'!Q60)/3</f>
        <v>0</v>
      </c>
      <c r="R60" s="81">
        <f>('10.1 Н'!B60+'10.2 Н'!B60+'10.3 Н'!B60)/3</f>
        <v>0.46664029073455326</v>
      </c>
    </row>
    <row r="61" spans="1:18" ht="15.75" x14ac:dyDescent="0.25">
      <c r="A61" s="77">
        <v>60</v>
      </c>
      <c r="B61" s="77" t="s">
        <v>60</v>
      </c>
      <c r="C61" s="81" t="e">
        <f>('10.1 Н'!#REF!+'10.2 Н'!#REF!+'10.3 Н'!#REF!)/3</f>
        <v>#REF!</v>
      </c>
      <c r="D61" s="81" t="e">
        <f>('10.1 Н'!#REF!+'10.2 Н'!#REF!+'10.3 Н'!#REF!)/3</f>
        <v>#REF!</v>
      </c>
      <c r="E61" s="81">
        <f>('10.1 Н'!E61+'10.2 Н'!E61+'10.3 Н'!E61)/3</f>
        <v>0</v>
      </c>
      <c r="F61" s="81">
        <f>('10.1 Н'!F61+'10.2 Н'!F61+'10.3 Н'!F61)/3</f>
        <v>0</v>
      </c>
      <c r="G61" s="81">
        <f>('10.1 Н'!G61+'10.2 Н'!G61+'10.3 Н'!G61)/3</f>
        <v>0</v>
      </c>
      <c r="H61" s="81">
        <f>('10.1 Н'!H61+'10.2 Н'!H61+'10.3 Н'!H61)/3</f>
        <v>0</v>
      </c>
      <c r="I61" s="81">
        <f>('10.1 Н'!I61+'10.2 Н'!I61+'10.3 Н'!I61)/3</f>
        <v>0</v>
      </c>
      <c r="J61" s="81">
        <f>('10.1 Н'!J61+'10.2 Н'!J61+'10.3 Н'!J61)/3</f>
        <v>0</v>
      </c>
      <c r="K61" s="81">
        <f>('10.1 Н'!K61+'10.2 Н'!K61+'10.3 Н'!K61)/3</f>
        <v>0</v>
      </c>
      <c r="L61" s="81">
        <f>('10.1 Н'!L61+'10.2 Н'!L61+'10.3 Н'!L61)/3</f>
        <v>0</v>
      </c>
      <c r="M61" s="81">
        <f>('10.1 Н'!M61+'10.2 Н'!M61+'10.3 Н'!M61)/3</f>
        <v>0</v>
      </c>
      <c r="N61" s="81">
        <f>('10.1 Н'!N61+'10.2 Н'!N61+'10.3 Н'!N61)/3</f>
        <v>0</v>
      </c>
      <c r="O61" s="81">
        <f>('10.1 Н'!O61+'10.2 Н'!O61+'10.3 Н'!O61)/3</f>
        <v>0</v>
      </c>
      <c r="P61" s="81">
        <f>('10.1 Н'!P61+'10.2 Н'!P61+'10.3 Н'!P61)/3</f>
        <v>0</v>
      </c>
      <c r="Q61" s="81">
        <f>('10.1 Н'!Q61+'10.2 Н'!Q61+'10.3 Н'!Q61)/3</f>
        <v>0</v>
      </c>
      <c r="R61" s="81">
        <f>('10.1 Н'!B61+'10.2 Н'!B61+'10.3 Н'!B61)/3</f>
        <v>0.46398865200695211</v>
      </c>
    </row>
    <row r="62" spans="1:18" ht="15.75" x14ac:dyDescent="0.25">
      <c r="A62" s="77">
        <v>61</v>
      </c>
      <c r="B62" s="77" t="s">
        <v>61</v>
      </c>
      <c r="C62" s="81" t="e">
        <f>('10.1 Н'!#REF!+'10.2 Н'!#REF!+'10.3 Н'!#REF!)/3</f>
        <v>#REF!</v>
      </c>
      <c r="D62" s="81" t="e">
        <f>('10.1 Н'!#REF!+'10.2 Н'!#REF!+'10.3 Н'!#REF!)/3</f>
        <v>#REF!</v>
      </c>
      <c r="E62" s="81">
        <f>('10.1 Н'!E62+'10.2 Н'!E62+'10.3 Н'!E62)/3</f>
        <v>0</v>
      </c>
      <c r="F62" s="81">
        <f>('10.1 Н'!F62+'10.2 Н'!F62+'10.3 Н'!F62)/3</f>
        <v>0</v>
      </c>
      <c r="G62" s="81">
        <f>('10.1 Н'!G62+'10.2 Н'!G62+'10.3 Н'!G62)/3</f>
        <v>0</v>
      </c>
      <c r="H62" s="81">
        <f>('10.1 Н'!H62+'10.2 Н'!H62+'10.3 Н'!H62)/3</f>
        <v>0</v>
      </c>
      <c r="I62" s="81">
        <f>('10.1 Н'!I62+'10.2 Н'!I62+'10.3 Н'!I62)/3</f>
        <v>0</v>
      </c>
      <c r="J62" s="81">
        <f>('10.1 Н'!J62+'10.2 Н'!J62+'10.3 Н'!J62)/3</f>
        <v>0</v>
      </c>
      <c r="K62" s="81">
        <f>('10.1 Н'!K62+'10.2 Н'!K62+'10.3 Н'!K62)/3</f>
        <v>0</v>
      </c>
      <c r="L62" s="81">
        <f>('10.1 Н'!L62+'10.2 Н'!L62+'10.3 Н'!L62)/3</f>
        <v>0</v>
      </c>
      <c r="M62" s="81">
        <f>('10.1 Н'!M62+'10.2 Н'!M62+'10.3 Н'!M62)/3</f>
        <v>0</v>
      </c>
      <c r="N62" s="81">
        <f>('10.1 Н'!N62+'10.2 Н'!N62+'10.3 Н'!N62)/3</f>
        <v>0</v>
      </c>
      <c r="O62" s="81">
        <f>('10.1 Н'!O62+'10.2 Н'!O62+'10.3 Н'!O62)/3</f>
        <v>0</v>
      </c>
      <c r="P62" s="81">
        <f>('10.1 Н'!P62+'10.2 Н'!P62+'10.3 Н'!P62)/3</f>
        <v>0</v>
      </c>
      <c r="Q62" s="81">
        <f>('10.1 Н'!Q62+'10.2 Н'!Q62+'10.3 Н'!Q62)/3</f>
        <v>0</v>
      </c>
      <c r="R62" s="81">
        <f>('10.1 Н'!B62+'10.2 Н'!B62+'10.3 Н'!B62)/3</f>
        <v>0.43395573585654829</v>
      </c>
    </row>
    <row r="63" spans="1:18" ht="15.75" x14ac:dyDescent="0.25">
      <c r="A63" s="77">
        <v>62</v>
      </c>
      <c r="B63" s="77" t="s">
        <v>62</v>
      </c>
      <c r="C63" s="81" t="e">
        <f>('10.1 Н'!#REF!+'10.2 Н'!#REF!+'10.3 Н'!#REF!)/3</f>
        <v>#REF!</v>
      </c>
      <c r="D63" s="81" t="e">
        <f>('10.1 Н'!#REF!+'10.2 Н'!#REF!+'10.3 Н'!#REF!)/3</f>
        <v>#REF!</v>
      </c>
      <c r="E63" s="81">
        <f>('10.1 Н'!E63+'10.2 Н'!E63+'10.3 Н'!E63)/3</f>
        <v>0</v>
      </c>
      <c r="F63" s="81">
        <f>('10.1 Н'!F63+'10.2 Н'!F63+'10.3 Н'!F63)/3</f>
        <v>0</v>
      </c>
      <c r="G63" s="81">
        <f>('10.1 Н'!G63+'10.2 Н'!G63+'10.3 Н'!G63)/3</f>
        <v>0</v>
      </c>
      <c r="H63" s="81">
        <f>('10.1 Н'!H63+'10.2 Н'!H63+'10.3 Н'!H63)/3</f>
        <v>0</v>
      </c>
      <c r="I63" s="81">
        <f>('10.1 Н'!I63+'10.2 Н'!I63+'10.3 Н'!I63)/3</f>
        <v>0</v>
      </c>
      <c r="J63" s="81">
        <f>('10.1 Н'!J63+'10.2 Н'!J63+'10.3 Н'!J63)/3</f>
        <v>0</v>
      </c>
      <c r="K63" s="81">
        <f>('10.1 Н'!K63+'10.2 Н'!K63+'10.3 Н'!K63)/3</f>
        <v>0</v>
      </c>
      <c r="L63" s="81">
        <f>('10.1 Н'!L63+'10.2 Н'!L63+'10.3 Н'!L63)/3</f>
        <v>0</v>
      </c>
      <c r="M63" s="81">
        <f>('10.1 Н'!M63+'10.2 Н'!M63+'10.3 Н'!M63)/3</f>
        <v>0</v>
      </c>
      <c r="N63" s="81">
        <f>('10.1 Н'!N63+'10.2 Н'!N63+'10.3 Н'!N63)/3</f>
        <v>0</v>
      </c>
      <c r="O63" s="81">
        <f>('10.1 Н'!O63+'10.2 Н'!O63+'10.3 Н'!O63)/3</f>
        <v>0</v>
      </c>
      <c r="P63" s="81">
        <f>('10.1 Н'!P63+'10.2 Н'!P63+'10.3 Н'!P63)/3</f>
        <v>0</v>
      </c>
      <c r="Q63" s="81">
        <f>('10.1 Н'!Q63+'10.2 Н'!Q63+'10.3 Н'!Q63)/3</f>
        <v>0</v>
      </c>
      <c r="R63" s="81">
        <f>('10.1 Н'!B63+'10.2 Н'!B63+'10.3 Н'!B63)/3</f>
        <v>0.42705931492967258</v>
      </c>
    </row>
    <row r="64" spans="1:18" ht="15.75" x14ac:dyDescent="0.25">
      <c r="A64" s="77">
        <v>63</v>
      </c>
      <c r="B64" s="77" t="s">
        <v>63</v>
      </c>
      <c r="C64" s="81" t="e">
        <f>('10.1 Н'!#REF!+'10.2 Н'!#REF!+'10.3 Н'!#REF!)/3</f>
        <v>#REF!</v>
      </c>
      <c r="D64" s="81" t="e">
        <f>('10.1 Н'!#REF!+'10.2 Н'!#REF!+'10.3 Н'!#REF!)/3</f>
        <v>#REF!</v>
      </c>
      <c r="E64" s="81">
        <f>('10.1 Н'!E64+'10.2 Н'!E64+'10.3 Н'!E64)/3</f>
        <v>0</v>
      </c>
      <c r="F64" s="81">
        <f>('10.1 Н'!F64+'10.2 Н'!F64+'10.3 Н'!F64)/3</f>
        <v>0</v>
      </c>
      <c r="G64" s="81">
        <f>('10.1 Н'!G64+'10.2 Н'!G64+'10.3 Н'!G64)/3</f>
        <v>0</v>
      </c>
      <c r="H64" s="81">
        <f>('10.1 Н'!H64+'10.2 Н'!H64+'10.3 Н'!H64)/3</f>
        <v>0</v>
      </c>
      <c r="I64" s="81">
        <f>('10.1 Н'!I64+'10.2 Н'!I64+'10.3 Н'!I64)/3</f>
        <v>0</v>
      </c>
      <c r="J64" s="81">
        <f>('10.1 Н'!J64+'10.2 Н'!J64+'10.3 Н'!J64)/3</f>
        <v>0</v>
      </c>
      <c r="K64" s="81">
        <f>('10.1 Н'!K64+'10.2 Н'!K64+'10.3 Н'!K64)/3</f>
        <v>0</v>
      </c>
      <c r="L64" s="81">
        <f>('10.1 Н'!L64+'10.2 Н'!L64+'10.3 Н'!L64)/3</f>
        <v>0</v>
      </c>
      <c r="M64" s="81">
        <f>('10.1 Н'!M64+'10.2 Н'!M64+'10.3 Н'!M64)/3</f>
        <v>0</v>
      </c>
      <c r="N64" s="81">
        <f>('10.1 Н'!N64+'10.2 Н'!N64+'10.3 Н'!N64)/3</f>
        <v>0</v>
      </c>
      <c r="O64" s="81">
        <f>('10.1 Н'!O64+'10.2 Н'!O64+'10.3 Н'!O64)/3</f>
        <v>0</v>
      </c>
      <c r="P64" s="81">
        <f>('10.1 Н'!P64+'10.2 Н'!P64+'10.3 Н'!P64)/3</f>
        <v>0</v>
      </c>
      <c r="Q64" s="81">
        <f>('10.1 Н'!Q64+'10.2 Н'!Q64+'10.3 Н'!Q64)/3</f>
        <v>0</v>
      </c>
      <c r="R64" s="81">
        <f>('10.1 Н'!B64+'10.2 Н'!B64+'10.3 Н'!B64)/3</f>
        <v>0.48093982859021001</v>
      </c>
    </row>
    <row r="65" spans="1:18" ht="15.75" x14ac:dyDescent="0.25">
      <c r="A65" s="77">
        <v>64</v>
      </c>
      <c r="B65" s="77" t="s">
        <v>64</v>
      </c>
      <c r="C65" s="81" t="e">
        <f>('10.1 Н'!#REF!+'10.2 Н'!#REF!+'10.3 Н'!#REF!)/3</f>
        <v>#REF!</v>
      </c>
      <c r="D65" s="81" t="e">
        <f>('10.1 Н'!#REF!+'10.2 Н'!#REF!+'10.3 Н'!#REF!)/3</f>
        <v>#REF!</v>
      </c>
      <c r="E65" s="81">
        <f>('10.1 Н'!E65+'10.2 Н'!E65+'10.3 Н'!E65)/3</f>
        <v>0</v>
      </c>
      <c r="F65" s="81">
        <f>('10.1 Н'!F65+'10.2 Н'!F65+'10.3 Н'!F65)/3</f>
        <v>0</v>
      </c>
      <c r="G65" s="81">
        <f>('10.1 Н'!G65+'10.2 Н'!G65+'10.3 Н'!G65)/3</f>
        <v>0</v>
      </c>
      <c r="H65" s="81">
        <f>('10.1 Н'!H65+'10.2 Н'!H65+'10.3 Н'!H65)/3</f>
        <v>0</v>
      </c>
      <c r="I65" s="81">
        <f>('10.1 Н'!I65+'10.2 Н'!I65+'10.3 Н'!I65)/3</f>
        <v>0</v>
      </c>
      <c r="J65" s="81">
        <f>('10.1 Н'!J65+'10.2 Н'!J65+'10.3 Н'!J65)/3</f>
        <v>0</v>
      </c>
      <c r="K65" s="81">
        <f>('10.1 Н'!K65+'10.2 Н'!K65+'10.3 Н'!K65)/3</f>
        <v>0</v>
      </c>
      <c r="L65" s="81">
        <f>('10.1 Н'!L65+'10.2 Н'!L65+'10.3 Н'!L65)/3</f>
        <v>0</v>
      </c>
      <c r="M65" s="81">
        <f>('10.1 Н'!M65+'10.2 Н'!M65+'10.3 Н'!M65)/3</f>
        <v>0</v>
      </c>
      <c r="N65" s="81">
        <f>('10.1 Н'!N65+'10.2 Н'!N65+'10.3 Н'!N65)/3</f>
        <v>0</v>
      </c>
      <c r="O65" s="81">
        <f>('10.1 Н'!O65+'10.2 Н'!O65+'10.3 Н'!O65)/3</f>
        <v>0</v>
      </c>
      <c r="P65" s="81">
        <f>('10.1 Н'!P65+'10.2 Н'!P65+'10.3 Н'!P65)/3</f>
        <v>0</v>
      </c>
      <c r="Q65" s="81">
        <f>('10.1 Н'!Q65+'10.2 Н'!Q65+'10.3 Н'!Q65)/3</f>
        <v>0</v>
      </c>
      <c r="R65" s="81">
        <f>('10.1 Н'!B65+'10.2 Н'!B65+'10.3 Н'!B65)/3</f>
        <v>0.53311771776277561</v>
      </c>
    </row>
    <row r="66" spans="1:18" ht="15.75" x14ac:dyDescent="0.25">
      <c r="A66" s="77">
        <v>65</v>
      </c>
      <c r="B66" s="77" t="s">
        <v>65</v>
      </c>
      <c r="C66" s="81" t="e">
        <f>('10.1 Н'!#REF!+'10.2 Н'!#REF!+'10.3 Н'!#REF!)/3</f>
        <v>#REF!</v>
      </c>
      <c r="D66" s="81" t="e">
        <f>('10.1 Н'!#REF!+'10.2 Н'!#REF!+'10.3 Н'!#REF!)/3</f>
        <v>#REF!</v>
      </c>
      <c r="E66" s="81">
        <f>('10.1 Н'!E66+'10.2 Н'!E66+'10.3 Н'!E66)/3</f>
        <v>0</v>
      </c>
      <c r="F66" s="81">
        <f>('10.1 Н'!F66+'10.2 Н'!F66+'10.3 Н'!F66)/3</f>
        <v>0</v>
      </c>
      <c r="G66" s="81">
        <f>('10.1 Н'!G66+'10.2 Н'!G66+'10.3 Н'!G66)/3</f>
        <v>0</v>
      </c>
      <c r="H66" s="81">
        <f>('10.1 Н'!H66+'10.2 Н'!H66+'10.3 Н'!H66)/3</f>
        <v>0</v>
      </c>
      <c r="I66" s="81">
        <f>('10.1 Н'!I66+'10.2 Н'!I66+'10.3 Н'!I66)/3</f>
        <v>0</v>
      </c>
      <c r="J66" s="81">
        <f>('10.1 Н'!J66+'10.2 Н'!J66+'10.3 Н'!J66)/3</f>
        <v>0</v>
      </c>
      <c r="K66" s="81">
        <f>('10.1 Н'!K66+'10.2 Н'!K66+'10.3 Н'!K66)/3</f>
        <v>0</v>
      </c>
      <c r="L66" s="81">
        <f>('10.1 Н'!L66+'10.2 Н'!L66+'10.3 Н'!L66)/3</f>
        <v>0</v>
      </c>
      <c r="M66" s="81">
        <f>('10.1 Н'!M66+'10.2 Н'!M66+'10.3 Н'!M66)/3</f>
        <v>0</v>
      </c>
      <c r="N66" s="81">
        <f>('10.1 Н'!N66+'10.2 Н'!N66+'10.3 Н'!N66)/3</f>
        <v>0</v>
      </c>
      <c r="O66" s="81">
        <f>('10.1 Н'!O66+'10.2 Н'!O66+'10.3 Н'!O66)/3</f>
        <v>0</v>
      </c>
      <c r="P66" s="81">
        <f>('10.1 Н'!P66+'10.2 Н'!P66+'10.3 Н'!P66)/3</f>
        <v>0</v>
      </c>
      <c r="Q66" s="81">
        <f>('10.1 Н'!Q66+'10.2 Н'!Q66+'10.3 Н'!Q66)/3</f>
        <v>0</v>
      </c>
      <c r="R66" s="81">
        <f>('10.1 Н'!B66+'10.2 Н'!B66+'10.3 Н'!B66)/3</f>
        <v>0.42441775734410925</v>
      </c>
    </row>
    <row r="67" spans="1:18" ht="15.75" x14ac:dyDescent="0.25">
      <c r="A67" s="77">
        <v>66</v>
      </c>
      <c r="B67" s="77" t="s">
        <v>66</v>
      </c>
      <c r="C67" s="81" t="e">
        <f>('10.1 Н'!#REF!+'10.2 Н'!#REF!+'10.3 Н'!#REF!)/3</f>
        <v>#REF!</v>
      </c>
      <c r="D67" s="81" t="e">
        <f>('10.1 Н'!#REF!+'10.2 Н'!#REF!+'10.3 Н'!#REF!)/3</f>
        <v>#REF!</v>
      </c>
      <c r="E67" s="81">
        <f>('10.1 Н'!E67+'10.2 Н'!E67+'10.3 Н'!E67)/3</f>
        <v>0</v>
      </c>
      <c r="F67" s="81">
        <f>('10.1 Н'!F67+'10.2 Н'!F67+'10.3 Н'!F67)/3</f>
        <v>0</v>
      </c>
      <c r="G67" s="81">
        <f>('10.1 Н'!G67+'10.2 Н'!G67+'10.3 Н'!G67)/3</f>
        <v>0</v>
      </c>
      <c r="H67" s="81">
        <f>('10.1 Н'!H67+'10.2 Н'!H67+'10.3 Н'!H67)/3</f>
        <v>0</v>
      </c>
      <c r="I67" s="81">
        <f>('10.1 Н'!I67+'10.2 Н'!I67+'10.3 Н'!I67)/3</f>
        <v>0</v>
      </c>
      <c r="J67" s="81">
        <f>('10.1 Н'!J67+'10.2 Н'!J67+'10.3 Н'!J67)/3</f>
        <v>0</v>
      </c>
      <c r="K67" s="81">
        <f>('10.1 Н'!K67+'10.2 Н'!K67+'10.3 Н'!K67)/3</f>
        <v>0</v>
      </c>
      <c r="L67" s="81">
        <f>('10.1 Н'!L67+'10.2 Н'!L67+'10.3 Н'!L67)/3</f>
        <v>0</v>
      </c>
      <c r="M67" s="81">
        <f>('10.1 Н'!M67+'10.2 Н'!M67+'10.3 Н'!M67)/3</f>
        <v>0</v>
      </c>
      <c r="N67" s="81">
        <f>('10.1 Н'!N67+'10.2 Н'!N67+'10.3 Н'!N67)/3</f>
        <v>0</v>
      </c>
      <c r="O67" s="81">
        <f>('10.1 Н'!O67+'10.2 Н'!O67+'10.3 Н'!O67)/3</f>
        <v>0</v>
      </c>
      <c r="P67" s="81">
        <f>('10.1 Н'!P67+'10.2 Н'!P67+'10.3 Н'!P67)/3</f>
        <v>0</v>
      </c>
      <c r="Q67" s="81">
        <f>('10.1 Н'!Q67+'10.2 Н'!Q67+'10.3 Н'!Q67)/3</f>
        <v>0</v>
      </c>
      <c r="R67" s="81">
        <f>('10.1 Н'!B67+'10.2 Н'!B67+'10.3 Н'!B67)/3</f>
        <v>0.43985722337617766</v>
      </c>
    </row>
    <row r="68" spans="1:18" ht="15.75" x14ac:dyDescent="0.25">
      <c r="A68" s="77">
        <v>67</v>
      </c>
      <c r="B68" s="77" t="s">
        <v>67</v>
      </c>
      <c r="C68" s="81" t="e">
        <f>('10.1 Н'!#REF!+'10.2 Н'!#REF!+'10.3 Н'!#REF!)/3</f>
        <v>#REF!</v>
      </c>
      <c r="D68" s="81" t="e">
        <f>('10.1 Н'!#REF!+'10.2 Н'!#REF!+'10.3 Н'!#REF!)/3</f>
        <v>#REF!</v>
      </c>
      <c r="E68" s="81">
        <f>('10.1 Н'!E68+'10.2 Н'!E68+'10.3 Н'!E68)/3</f>
        <v>0</v>
      </c>
      <c r="F68" s="81">
        <f>('10.1 Н'!F68+'10.2 Н'!F68+'10.3 Н'!F68)/3</f>
        <v>0</v>
      </c>
      <c r="G68" s="81">
        <f>('10.1 Н'!G68+'10.2 Н'!G68+'10.3 Н'!G68)/3</f>
        <v>0</v>
      </c>
      <c r="H68" s="81">
        <f>('10.1 Н'!H68+'10.2 Н'!H68+'10.3 Н'!H68)/3</f>
        <v>0</v>
      </c>
      <c r="I68" s="81">
        <f>('10.1 Н'!I68+'10.2 Н'!I68+'10.3 Н'!I68)/3</f>
        <v>0</v>
      </c>
      <c r="J68" s="81">
        <f>('10.1 Н'!J68+'10.2 Н'!J68+'10.3 Н'!J68)/3</f>
        <v>0</v>
      </c>
      <c r="K68" s="81">
        <f>('10.1 Н'!K68+'10.2 Н'!K68+'10.3 Н'!K68)/3</f>
        <v>0</v>
      </c>
      <c r="L68" s="81">
        <f>('10.1 Н'!L68+'10.2 Н'!L68+'10.3 Н'!L68)/3</f>
        <v>0</v>
      </c>
      <c r="M68" s="81">
        <f>('10.1 Н'!M68+'10.2 Н'!M68+'10.3 Н'!M68)/3</f>
        <v>0</v>
      </c>
      <c r="N68" s="81">
        <f>('10.1 Н'!N68+'10.2 Н'!N68+'10.3 Н'!N68)/3</f>
        <v>0</v>
      </c>
      <c r="O68" s="81">
        <f>('10.1 Н'!O68+'10.2 Н'!O68+'10.3 Н'!O68)/3</f>
        <v>0</v>
      </c>
      <c r="P68" s="81">
        <f>('10.1 Н'!P68+'10.2 Н'!P68+'10.3 Н'!P68)/3</f>
        <v>0</v>
      </c>
      <c r="Q68" s="81">
        <f>('10.1 Н'!Q68+'10.2 Н'!Q68+'10.3 Н'!Q68)/3</f>
        <v>0</v>
      </c>
      <c r="R68" s="81">
        <f>('10.1 Н'!B68+'10.2 Н'!B68+'10.3 Н'!B68)/3</f>
        <v>0.5054909599941011</v>
      </c>
    </row>
    <row r="69" spans="1:18" ht="15.75" x14ac:dyDescent="0.25">
      <c r="A69" s="77">
        <v>68</v>
      </c>
      <c r="B69" s="77" t="s">
        <v>68</v>
      </c>
      <c r="C69" s="81" t="e">
        <f>('10.1 Н'!#REF!+'10.2 Н'!#REF!+'10.3 Н'!#REF!)/3</f>
        <v>#REF!</v>
      </c>
      <c r="D69" s="81" t="e">
        <f>('10.1 Н'!#REF!+'10.2 Н'!#REF!+'10.3 Н'!#REF!)/3</f>
        <v>#REF!</v>
      </c>
      <c r="E69" s="81">
        <f>('10.1 Н'!E69+'10.2 Н'!E69+'10.3 Н'!E69)/3</f>
        <v>0</v>
      </c>
      <c r="F69" s="81">
        <f>('10.1 Н'!F69+'10.2 Н'!F69+'10.3 Н'!F69)/3</f>
        <v>0</v>
      </c>
      <c r="G69" s="81">
        <f>('10.1 Н'!G69+'10.2 Н'!G69+'10.3 Н'!G69)/3</f>
        <v>0</v>
      </c>
      <c r="H69" s="81">
        <f>('10.1 Н'!H69+'10.2 Н'!H69+'10.3 Н'!H69)/3</f>
        <v>0</v>
      </c>
      <c r="I69" s="81">
        <f>('10.1 Н'!I69+'10.2 Н'!I69+'10.3 Н'!I69)/3</f>
        <v>0</v>
      </c>
      <c r="J69" s="81">
        <f>('10.1 Н'!J69+'10.2 Н'!J69+'10.3 Н'!J69)/3</f>
        <v>0</v>
      </c>
      <c r="K69" s="81">
        <f>('10.1 Н'!K69+'10.2 Н'!K69+'10.3 Н'!K69)/3</f>
        <v>0</v>
      </c>
      <c r="L69" s="81">
        <f>('10.1 Н'!L69+'10.2 Н'!L69+'10.3 Н'!L69)/3</f>
        <v>0</v>
      </c>
      <c r="M69" s="81">
        <f>('10.1 Н'!M69+'10.2 Н'!M69+'10.3 Н'!M69)/3</f>
        <v>0</v>
      </c>
      <c r="N69" s="81">
        <f>('10.1 Н'!N69+'10.2 Н'!N69+'10.3 Н'!N69)/3</f>
        <v>0</v>
      </c>
      <c r="O69" s="81">
        <f>('10.1 Н'!O69+'10.2 Н'!O69+'10.3 Н'!O69)/3</f>
        <v>0</v>
      </c>
      <c r="P69" s="81">
        <f>('10.1 Н'!P69+'10.2 Н'!P69+'10.3 Н'!P69)/3</f>
        <v>0</v>
      </c>
      <c r="Q69" s="81">
        <f>('10.1 Н'!Q69+'10.2 Н'!Q69+'10.3 Н'!Q69)/3</f>
        <v>0</v>
      </c>
      <c r="R69" s="81">
        <f>('10.1 Н'!B69+'10.2 Н'!B69+'10.3 Н'!B69)/3</f>
        <v>0.47381428152272392</v>
      </c>
    </row>
    <row r="70" spans="1:18" ht="15.75" x14ac:dyDescent="0.25">
      <c r="A70" s="77">
        <v>69</v>
      </c>
      <c r="B70" s="77" t="s">
        <v>69</v>
      </c>
      <c r="C70" s="81" t="e">
        <f>('10.1 Н'!#REF!+'10.2 Н'!#REF!+'10.3 Н'!#REF!)/3</f>
        <v>#REF!</v>
      </c>
      <c r="D70" s="81" t="e">
        <f>('10.1 Н'!#REF!+'10.2 Н'!#REF!+'10.3 Н'!#REF!)/3</f>
        <v>#REF!</v>
      </c>
      <c r="E70" s="81">
        <f>('10.1 Н'!E70+'10.2 Н'!E70+'10.3 Н'!E70)/3</f>
        <v>0</v>
      </c>
      <c r="F70" s="81">
        <f>('10.1 Н'!F70+'10.2 Н'!F70+'10.3 Н'!F70)/3</f>
        <v>0</v>
      </c>
      <c r="G70" s="81">
        <f>('10.1 Н'!G70+'10.2 Н'!G70+'10.3 Н'!G70)/3</f>
        <v>0</v>
      </c>
      <c r="H70" s="81">
        <f>('10.1 Н'!H70+'10.2 Н'!H70+'10.3 Н'!H70)/3</f>
        <v>0</v>
      </c>
      <c r="I70" s="81">
        <f>('10.1 Н'!I70+'10.2 Н'!I70+'10.3 Н'!I70)/3</f>
        <v>0</v>
      </c>
      <c r="J70" s="81">
        <f>('10.1 Н'!J70+'10.2 Н'!J70+'10.3 Н'!J70)/3</f>
        <v>0</v>
      </c>
      <c r="K70" s="81">
        <f>('10.1 Н'!K70+'10.2 Н'!K70+'10.3 Н'!K70)/3</f>
        <v>0</v>
      </c>
      <c r="L70" s="81">
        <f>('10.1 Н'!L70+'10.2 Н'!L70+'10.3 Н'!L70)/3</f>
        <v>0</v>
      </c>
      <c r="M70" s="81">
        <f>('10.1 Н'!M70+'10.2 Н'!M70+'10.3 Н'!M70)/3</f>
        <v>0</v>
      </c>
      <c r="N70" s="81">
        <f>('10.1 Н'!N70+'10.2 Н'!N70+'10.3 Н'!N70)/3</f>
        <v>0</v>
      </c>
      <c r="O70" s="81">
        <f>('10.1 Н'!O70+'10.2 Н'!O70+'10.3 Н'!O70)/3</f>
        <v>0</v>
      </c>
      <c r="P70" s="81">
        <f>('10.1 Н'!P70+'10.2 Н'!P70+'10.3 Н'!P70)/3</f>
        <v>0</v>
      </c>
      <c r="Q70" s="81">
        <f>('10.1 Н'!Q70+'10.2 Н'!Q70+'10.3 Н'!Q70)/3</f>
        <v>0</v>
      </c>
      <c r="R70" s="81">
        <f>('10.1 Н'!B70+'10.2 Н'!B70+'10.3 Н'!B70)/3</f>
        <v>0.47170571228108504</v>
      </c>
    </row>
    <row r="71" spans="1:18" ht="15.75" x14ac:dyDescent="0.25">
      <c r="A71" s="77">
        <v>70</v>
      </c>
      <c r="B71" s="77" t="s">
        <v>70</v>
      </c>
      <c r="C71" s="81" t="e">
        <f>('10.1 Н'!#REF!+'10.2 Н'!#REF!+'10.3 Н'!#REF!)/3</f>
        <v>#REF!</v>
      </c>
      <c r="D71" s="81" t="e">
        <f>('10.1 Н'!#REF!+'10.2 Н'!#REF!+'10.3 Н'!#REF!)/3</f>
        <v>#REF!</v>
      </c>
      <c r="E71" s="81">
        <f>('10.1 Н'!E71+'10.2 Н'!E71+'10.3 Н'!E71)/3</f>
        <v>0</v>
      </c>
      <c r="F71" s="81">
        <f>('10.1 Н'!F71+'10.2 Н'!F71+'10.3 Н'!F71)/3</f>
        <v>0</v>
      </c>
      <c r="G71" s="81">
        <f>('10.1 Н'!G71+'10.2 Н'!G71+'10.3 Н'!G71)/3</f>
        <v>0</v>
      </c>
      <c r="H71" s="81">
        <f>('10.1 Н'!H71+'10.2 Н'!H71+'10.3 Н'!H71)/3</f>
        <v>0</v>
      </c>
      <c r="I71" s="81">
        <f>('10.1 Н'!I71+'10.2 Н'!I71+'10.3 Н'!I71)/3</f>
        <v>0</v>
      </c>
      <c r="J71" s="81">
        <f>('10.1 Н'!J71+'10.2 Н'!J71+'10.3 Н'!J71)/3</f>
        <v>0</v>
      </c>
      <c r="K71" s="81">
        <f>('10.1 Н'!K71+'10.2 Н'!K71+'10.3 Н'!K71)/3</f>
        <v>0</v>
      </c>
      <c r="L71" s="81">
        <f>('10.1 Н'!L71+'10.2 Н'!L71+'10.3 Н'!L71)/3</f>
        <v>0</v>
      </c>
      <c r="M71" s="81">
        <f>('10.1 Н'!M71+'10.2 Н'!M71+'10.3 Н'!M71)/3</f>
        <v>0</v>
      </c>
      <c r="N71" s="81">
        <f>('10.1 Н'!N71+'10.2 Н'!N71+'10.3 Н'!N71)/3</f>
        <v>0</v>
      </c>
      <c r="O71" s="81">
        <f>('10.1 Н'!O71+'10.2 Н'!O71+'10.3 Н'!O71)/3</f>
        <v>0</v>
      </c>
      <c r="P71" s="81">
        <f>('10.1 Н'!P71+'10.2 Н'!P71+'10.3 Н'!P71)/3</f>
        <v>0</v>
      </c>
      <c r="Q71" s="81">
        <f>('10.1 Н'!Q71+'10.2 Н'!Q71+'10.3 Н'!Q71)/3</f>
        <v>0</v>
      </c>
      <c r="R71" s="81">
        <f>('10.1 Н'!B71+'10.2 Н'!B71+'10.3 Н'!B71)/3</f>
        <v>0.46830007128880496</v>
      </c>
    </row>
    <row r="72" spans="1:18" ht="15.75" x14ac:dyDescent="0.25">
      <c r="A72" s="77">
        <v>71</v>
      </c>
      <c r="B72" s="77" t="s">
        <v>126</v>
      </c>
      <c r="C72" s="81" t="e">
        <f>('10.1 Н'!#REF!+'10.2 Н'!#REF!+'10.3 Н'!#REF!)/3</f>
        <v>#REF!</v>
      </c>
      <c r="D72" s="81" t="e">
        <f>('10.1 Н'!#REF!+'10.2 Н'!#REF!+'10.3 Н'!#REF!)/3</f>
        <v>#REF!</v>
      </c>
      <c r="E72" s="81">
        <f>('10.1 Н'!E72+'10.2 Н'!E72+'10.3 Н'!E72)/3</f>
        <v>0</v>
      </c>
      <c r="F72" s="81">
        <f>('10.1 Н'!F72+'10.2 Н'!F72+'10.3 Н'!F72)/3</f>
        <v>0</v>
      </c>
      <c r="G72" s="81">
        <f>('10.1 Н'!G72+'10.2 Н'!G72+'10.3 Н'!G72)/3</f>
        <v>0</v>
      </c>
      <c r="H72" s="81">
        <f>('10.1 Н'!H72+'10.2 Н'!H72+'10.3 Н'!H72)/3</f>
        <v>0</v>
      </c>
      <c r="I72" s="81">
        <f>('10.1 Н'!I72+'10.2 Н'!I72+'10.3 Н'!I72)/3</f>
        <v>0</v>
      </c>
      <c r="J72" s="81">
        <f>('10.1 Н'!J72+'10.2 Н'!J72+'10.3 Н'!J72)/3</f>
        <v>0</v>
      </c>
      <c r="K72" s="81">
        <f>('10.1 Н'!K72+'10.2 Н'!K72+'10.3 Н'!K72)/3</f>
        <v>0</v>
      </c>
      <c r="L72" s="81">
        <f>('10.1 Н'!L72+'10.2 Н'!L72+'10.3 Н'!L72)/3</f>
        <v>0</v>
      </c>
      <c r="M72" s="81">
        <f>('10.1 Н'!M72+'10.2 Н'!M72+'10.3 Н'!M72)/3</f>
        <v>0</v>
      </c>
      <c r="N72" s="81">
        <f>('10.1 Н'!N72+'10.2 Н'!N72+'10.3 Н'!N72)/3</f>
        <v>0</v>
      </c>
      <c r="O72" s="81">
        <f>('10.1 Н'!O72+'10.2 Н'!O72+'10.3 Н'!O72)/3</f>
        <v>0</v>
      </c>
      <c r="P72" s="81">
        <f>('10.1 Н'!P72+'10.2 Н'!P72+'10.3 Н'!P72)/3</f>
        <v>0</v>
      </c>
      <c r="Q72" s="81">
        <f>('10.1 Н'!Q72+'10.2 Н'!Q72+'10.3 Н'!Q72)/3</f>
        <v>0</v>
      </c>
      <c r="R72" s="81">
        <f>('10.1 Н'!B72+'10.2 Н'!B72+'10.3 Н'!B72)/3</f>
        <v>0.50626517712116947</v>
      </c>
    </row>
    <row r="73" spans="1:18" ht="15.75" x14ac:dyDescent="0.25">
      <c r="A73" s="77">
        <v>72</v>
      </c>
      <c r="B73" s="77" t="s">
        <v>72</v>
      </c>
      <c r="C73" s="81" t="e">
        <f>('10.1 Н'!#REF!+'10.2 Н'!#REF!+'10.3 Н'!#REF!)/3</f>
        <v>#REF!</v>
      </c>
      <c r="D73" s="81" t="e">
        <f>('10.1 Н'!#REF!+'10.2 Н'!#REF!+'10.3 Н'!#REF!)/3</f>
        <v>#REF!</v>
      </c>
      <c r="E73" s="81">
        <f>('10.1 Н'!E73+'10.2 Н'!E73+'10.3 Н'!E73)/3</f>
        <v>0</v>
      </c>
      <c r="F73" s="81">
        <f>('10.1 Н'!F73+'10.2 Н'!F73+'10.3 Н'!F73)/3</f>
        <v>0</v>
      </c>
      <c r="G73" s="81">
        <f>('10.1 Н'!G73+'10.2 Н'!G73+'10.3 Н'!G73)/3</f>
        <v>0</v>
      </c>
      <c r="H73" s="81">
        <f>('10.1 Н'!H73+'10.2 Н'!H73+'10.3 Н'!H73)/3</f>
        <v>0</v>
      </c>
      <c r="I73" s="81">
        <f>('10.1 Н'!I73+'10.2 Н'!I73+'10.3 Н'!I73)/3</f>
        <v>0</v>
      </c>
      <c r="J73" s="81">
        <f>('10.1 Н'!J73+'10.2 Н'!J73+'10.3 Н'!J73)/3</f>
        <v>0</v>
      </c>
      <c r="K73" s="81">
        <f>('10.1 Н'!K73+'10.2 Н'!K73+'10.3 Н'!K73)/3</f>
        <v>0</v>
      </c>
      <c r="L73" s="81">
        <f>('10.1 Н'!L73+'10.2 Н'!L73+'10.3 Н'!L73)/3</f>
        <v>0</v>
      </c>
      <c r="M73" s="81">
        <f>('10.1 Н'!M73+'10.2 Н'!M73+'10.3 Н'!M73)/3</f>
        <v>0</v>
      </c>
      <c r="N73" s="81">
        <f>('10.1 Н'!N73+'10.2 Н'!N73+'10.3 Н'!N73)/3</f>
        <v>0</v>
      </c>
      <c r="O73" s="81">
        <f>('10.1 Н'!O73+'10.2 Н'!O73+'10.3 Н'!O73)/3</f>
        <v>0</v>
      </c>
      <c r="P73" s="81">
        <f>('10.1 Н'!P73+'10.2 Н'!P73+'10.3 Н'!P73)/3</f>
        <v>0</v>
      </c>
      <c r="Q73" s="81">
        <f>('10.1 Н'!Q73+'10.2 Н'!Q73+'10.3 Н'!Q73)/3</f>
        <v>0</v>
      </c>
      <c r="R73" s="81">
        <f>('10.1 Н'!B73+'10.2 Н'!B73+'10.3 Н'!B73)/3</f>
        <v>0.47782703874099991</v>
      </c>
    </row>
    <row r="74" spans="1:18" ht="15.75" x14ac:dyDescent="0.25">
      <c r="A74" s="77">
        <v>73</v>
      </c>
      <c r="B74" s="77" t="s">
        <v>73</v>
      </c>
      <c r="C74" s="81" t="e">
        <f>('10.1 Н'!#REF!+'10.2 Н'!#REF!+'10.3 Н'!#REF!)/3</f>
        <v>#REF!</v>
      </c>
      <c r="D74" s="81" t="e">
        <f>('10.1 Н'!#REF!+'10.2 Н'!#REF!+'10.3 Н'!#REF!)/3</f>
        <v>#REF!</v>
      </c>
      <c r="E74" s="81">
        <f>('10.1 Н'!E74+'10.2 Н'!E74+'10.3 Н'!E74)/3</f>
        <v>0</v>
      </c>
      <c r="F74" s="81">
        <f>('10.1 Н'!F74+'10.2 Н'!F74+'10.3 Н'!F74)/3</f>
        <v>0</v>
      </c>
      <c r="G74" s="81">
        <f>('10.1 Н'!G74+'10.2 Н'!G74+'10.3 Н'!G74)/3</f>
        <v>0</v>
      </c>
      <c r="H74" s="81">
        <f>('10.1 Н'!H74+'10.2 Н'!H74+'10.3 Н'!H74)/3</f>
        <v>0</v>
      </c>
      <c r="I74" s="81">
        <f>('10.1 Н'!I74+'10.2 Н'!I74+'10.3 Н'!I74)/3</f>
        <v>0</v>
      </c>
      <c r="J74" s="81">
        <f>('10.1 Н'!J74+'10.2 Н'!J74+'10.3 Н'!J74)/3</f>
        <v>0</v>
      </c>
      <c r="K74" s="81">
        <f>('10.1 Н'!K74+'10.2 Н'!K74+'10.3 Н'!K74)/3</f>
        <v>0</v>
      </c>
      <c r="L74" s="81">
        <f>('10.1 Н'!L74+'10.2 Н'!L74+'10.3 Н'!L74)/3</f>
        <v>0</v>
      </c>
      <c r="M74" s="81">
        <f>('10.1 Н'!M74+'10.2 Н'!M74+'10.3 Н'!M74)/3</f>
        <v>0</v>
      </c>
      <c r="N74" s="81">
        <f>('10.1 Н'!N74+'10.2 Н'!N74+'10.3 Н'!N74)/3</f>
        <v>0</v>
      </c>
      <c r="O74" s="81">
        <f>('10.1 Н'!O74+'10.2 Н'!O74+'10.3 Н'!O74)/3</f>
        <v>0</v>
      </c>
      <c r="P74" s="81">
        <f>('10.1 Н'!P74+'10.2 Н'!P74+'10.3 Н'!P74)/3</f>
        <v>0</v>
      </c>
      <c r="Q74" s="81">
        <f>('10.1 Н'!Q74+'10.2 Н'!Q74+'10.3 Н'!Q74)/3</f>
        <v>0</v>
      </c>
      <c r="R74" s="81">
        <f>('10.1 Н'!B74+'10.2 Н'!B74+'10.3 Н'!B74)/3</f>
        <v>0.51047599484055606</v>
      </c>
    </row>
    <row r="75" spans="1:18" ht="15.75" x14ac:dyDescent="0.25">
      <c r="A75" s="77">
        <v>74</v>
      </c>
      <c r="B75" s="77" t="s">
        <v>74</v>
      </c>
      <c r="C75" s="81" t="e">
        <f>('10.1 Н'!#REF!+'10.2 Н'!#REF!+'10.3 Н'!#REF!)/3</f>
        <v>#REF!</v>
      </c>
      <c r="D75" s="81" t="e">
        <f>('10.1 Н'!#REF!+'10.2 Н'!#REF!+'10.3 Н'!#REF!)/3</f>
        <v>#REF!</v>
      </c>
      <c r="E75" s="81">
        <f>('10.1 Н'!E75+'10.2 Н'!E75+'10.3 Н'!E75)/3</f>
        <v>0</v>
      </c>
      <c r="F75" s="81">
        <f>('10.1 Н'!F75+'10.2 Н'!F75+'10.3 Н'!F75)/3</f>
        <v>0</v>
      </c>
      <c r="G75" s="81">
        <f>('10.1 Н'!G75+'10.2 Н'!G75+'10.3 Н'!G75)/3</f>
        <v>0</v>
      </c>
      <c r="H75" s="81">
        <f>('10.1 Н'!H75+'10.2 Н'!H75+'10.3 Н'!H75)/3</f>
        <v>0</v>
      </c>
      <c r="I75" s="81">
        <f>('10.1 Н'!I75+'10.2 Н'!I75+'10.3 Н'!I75)/3</f>
        <v>0</v>
      </c>
      <c r="J75" s="81">
        <f>('10.1 Н'!J75+'10.2 Н'!J75+'10.3 Н'!J75)/3</f>
        <v>0</v>
      </c>
      <c r="K75" s="81">
        <f>('10.1 Н'!K75+'10.2 Н'!K75+'10.3 Н'!K75)/3</f>
        <v>0</v>
      </c>
      <c r="L75" s="81">
        <f>('10.1 Н'!L75+'10.2 Н'!L75+'10.3 Н'!L75)/3</f>
        <v>0</v>
      </c>
      <c r="M75" s="81">
        <f>('10.1 Н'!M75+'10.2 Н'!M75+'10.3 Н'!M75)/3</f>
        <v>0</v>
      </c>
      <c r="N75" s="81">
        <f>('10.1 Н'!N75+'10.2 Н'!N75+'10.3 Н'!N75)/3</f>
        <v>0</v>
      </c>
      <c r="O75" s="81">
        <f>('10.1 Н'!O75+'10.2 Н'!O75+'10.3 Н'!O75)/3</f>
        <v>0</v>
      </c>
      <c r="P75" s="81">
        <f>('10.1 Н'!P75+'10.2 Н'!P75+'10.3 Н'!P75)/3</f>
        <v>0</v>
      </c>
      <c r="Q75" s="81">
        <f>('10.1 Н'!Q75+'10.2 Н'!Q75+'10.3 Н'!Q75)/3</f>
        <v>0</v>
      </c>
      <c r="R75" s="81">
        <f>('10.1 Н'!B75+'10.2 Н'!B75+'10.3 Н'!B75)/3</f>
        <v>0.48198011908031568</v>
      </c>
    </row>
    <row r="76" spans="1:18" ht="15.75" x14ac:dyDescent="0.25">
      <c r="A76" s="77">
        <v>75</v>
      </c>
      <c r="B76" s="77" t="s">
        <v>75</v>
      </c>
      <c r="C76" s="81" t="e">
        <f>('10.1 Н'!#REF!+'10.2 Н'!#REF!+'10.3 Н'!#REF!)/3</f>
        <v>#REF!</v>
      </c>
      <c r="D76" s="81" t="e">
        <f>('10.1 Н'!#REF!+'10.2 Н'!#REF!+'10.3 Н'!#REF!)/3</f>
        <v>#REF!</v>
      </c>
      <c r="E76" s="81">
        <f>('10.1 Н'!E76+'10.2 Н'!E76+'10.3 Н'!E76)/3</f>
        <v>0</v>
      </c>
      <c r="F76" s="81">
        <f>('10.1 Н'!F76+'10.2 Н'!F76+'10.3 Н'!F76)/3</f>
        <v>0</v>
      </c>
      <c r="G76" s="81">
        <f>('10.1 Н'!G76+'10.2 Н'!G76+'10.3 Н'!G76)/3</f>
        <v>0</v>
      </c>
      <c r="H76" s="81">
        <f>('10.1 Н'!H76+'10.2 Н'!H76+'10.3 Н'!H76)/3</f>
        <v>0</v>
      </c>
      <c r="I76" s="81">
        <f>('10.1 Н'!I76+'10.2 Н'!I76+'10.3 Н'!I76)/3</f>
        <v>0</v>
      </c>
      <c r="J76" s="81">
        <f>('10.1 Н'!J76+'10.2 Н'!J76+'10.3 Н'!J76)/3</f>
        <v>0</v>
      </c>
      <c r="K76" s="81">
        <f>('10.1 Н'!K76+'10.2 Н'!K76+'10.3 Н'!K76)/3</f>
        <v>0</v>
      </c>
      <c r="L76" s="81">
        <f>('10.1 Н'!L76+'10.2 Н'!L76+'10.3 Н'!L76)/3</f>
        <v>0</v>
      </c>
      <c r="M76" s="81">
        <f>('10.1 Н'!M76+'10.2 Н'!M76+'10.3 Н'!M76)/3</f>
        <v>0</v>
      </c>
      <c r="N76" s="81">
        <f>('10.1 Н'!N76+'10.2 Н'!N76+'10.3 Н'!N76)/3</f>
        <v>0</v>
      </c>
      <c r="O76" s="81">
        <f>('10.1 Н'!O76+'10.2 Н'!O76+'10.3 Н'!O76)/3</f>
        <v>0</v>
      </c>
      <c r="P76" s="81">
        <f>('10.1 Н'!P76+'10.2 Н'!P76+'10.3 Н'!P76)/3</f>
        <v>0</v>
      </c>
      <c r="Q76" s="81">
        <f>('10.1 Н'!Q76+'10.2 Н'!Q76+'10.3 Н'!Q76)/3</f>
        <v>0</v>
      </c>
      <c r="R76" s="81">
        <f>('10.1 Н'!B76+'10.2 Н'!B76+'10.3 Н'!B76)/3</f>
        <v>0.52024784371744281</v>
      </c>
    </row>
    <row r="77" spans="1:18" ht="15.75" x14ac:dyDescent="0.25">
      <c r="A77" s="77">
        <v>76</v>
      </c>
      <c r="B77" s="77" t="s">
        <v>76</v>
      </c>
      <c r="C77" s="81" t="e">
        <f>('10.1 Н'!#REF!+'10.2 Н'!#REF!+'10.3 Н'!#REF!)/3</f>
        <v>#REF!</v>
      </c>
      <c r="D77" s="81" t="e">
        <f>('10.1 Н'!#REF!+'10.2 Н'!#REF!+'10.3 Н'!#REF!)/3</f>
        <v>#REF!</v>
      </c>
      <c r="E77" s="81">
        <f>('10.1 Н'!E77+'10.2 Н'!E77+'10.3 Н'!E77)/3</f>
        <v>0</v>
      </c>
      <c r="F77" s="81">
        <f>('10.1 Н'!F77+'10.2 Н'!F77+'10.3 Н'!F77)/3</f>
        <v>0</v>
      </c>
      <c r="G77" s="81">
        <f>('10.1 Н'!G77+'10.2 Н'!G77+'10.3 Н'!G77)/3</f>
        <v>0</v>
      </c>
      <c r="H77" s="81">
        <f>('10.1 Н'!H77+'10.2 Н'!H77+'10.3 Н'!H77)/3</f>
        <v>0</v>
      </c>
      <c r="I77" s="81">
        <f>('10.1 Н'!I77+'10.2 Н'!I77+'10.3 Н'!I77)/3</f>
        <v>0</v>
      </c>
      <c r="J77" s="81">
        <f>('10.1 Н'!J77+'10.2 Н'!J77+'10.3 Н'!J77)/3</f>
        <v>0</v>
      </c>
      <c r="K77" s="81">
        <f>('10.1 Н'!K77+'10.2 Н'!K77+'10.3 Н'!K77)/3</f>
        <v>0</v>
      </c>
      <c r="L77" s="81">
        <f>('10.1 Н'!L77+'10.2 Н'!L77+'10.3 Н'!L77)/3</f>
        <v>0</v>
      </c>
      <c r="M77" s="81">
        <f>('10.1 Н'!M77+'10.2 Н'!M77+'10.3 Н'!M77)/3</f>
        <v>0</v>
      </c>
      <c r="N77" s="81">
        <f>('10.1 Н'!N77+'10.2 Н'!N77+'10.3 Н'!N77)/3</f>
        <v>0</v>
      </c>
      <c r="O77" s="81">
        <f>('10.1 Н'!O77+'10.2 Н'!O77+'10.3 Н'!O77)/3</f>
        <v>0</v>
      </c>
      <c r="P77" s="81">
        <f>('10.1 Н'!P77+'10.2 Н'!P77+'10.3 Н'!P77)/3</f>
        <v>0</v>
      </c>
      <c r="Q77" s="81">
        <f>('10.1 Н'!Q77+'10.2 Н'!Q77+'10.3 Н'!Q77)/3</f>
        <v>0</v>
      </c>
      <c r="R77" s="81">
        <f>('10.1 Н'!B77+'10.2 Н'!B77+'10.3 Н'!B77)/3</f>
        <v>0.49510238853723471</v>
      </c>
    </row>
    <row r="78" spans="1:18" ht="15.75" x14ac:dyDescent="0.25">
      <c r="A78" s="77">
        <v>77</v>
      </c>
      <c r="B78" s="77" t="s">
        <v>125</v>
      </c>
      <c r="C78" s="81" t="e">
        <f>('10.1 Н'!#REF!+'10.2 Н'!#REF!+'10.3 Н'!#REF!)/3</f>
        <v>#REF!</v>
      </c>
      <c r="D78" s="81" t="e">
        <f>('10.1 Н'!#REF!+'10.2 Н'!#REF!+'10.3 Н'!#REF!)/3</f>
        <v>#REF!</v>
      </c>
      <c r="E78" s="81">
        <f>('10.1 Н'!E78+'10.2 Н'!E78+'10.3 Н'!E78)/3</f>
        <v>0</v>
      </c>
      <c r="F78" s="81">
        <f>('10.1 Н'!F78+'10.2 Н'!F78+'10.3 Н'!F78)/3</f>
        <v>0</v>
      </c>
      <c r="G78" s="81">
        <f>('10.1 Н'!G78+'10.2 Н'!G78+'10.3 Н'!G78)/3</f>
        <v>0</v>
      </c>
      <c r="H78" s="81">
        <f>('10.1 Н'!H78+'10.2 Н'!H78+'10.3 Н'!H78)/3</f>
        <v>0</v>
      </c>
      <c r="I78" s="81">
        <f>('10.1 Н'!I78+'10.2 Н'!I78+'10.3 Н'!I78)/3</f>
        <v>0</v>
      </c>
      <c r="J78" s="81">
        <f>('10.1 Н'!J78+'10.2 Н'!J78+'10.3 Н'!J78)/3</f>
        <v>0</v>
      </c>
      <c r="K78" s="81">
        <f>('10.1 Н'!K78+'10.2 Н'!K78+'10.3 Н'!K78)/3</f>
        <v>0</v>
      </c>
      <c r="L78" s="81">
        <f>('10.1 Н'!L78+'10.2 Н'!L78+'10.3 Н'!L78)/3</f>
        <v>0</v>
      </c>
      <c r="M78" s="81">
        <f>('10.1 Н'!M78+'10.2 Н'!M78+'10.3 Н'!M78)/3</f>
        <v>0</v>
      </c>
      <c r="N78" s="81">
        <f>('10.1 Н'!N78+'10.2 Н'!N78+'10.3 Н'!N78)/3</f>
        <v>0</v>
      </c>
      <c r="O78" s="81">
        <f>('10.1 Н'!O78+'10.2 Н'!O78+'10.3 Н'!O78)/3</f>
        <v>0</v>
      </c>
      <c r="P78" s="81">
        <f>('10.1 Н'!P78+'10.2 Н'!P78+'10.3 Н'!P78)/3</f>
        <v>0</v>
      </c>
      <c r="Q78" s="81">
        <f>('10.1 Н'!Q78+'10.2 Н'!Q78+'10.3 Н'!Q78)/3</f>
        <v>0</v>
      </c>
      <c r="R78" s="81">
        <f>('10.1 Н'!B78+'10.2 Н'!B78+'10.3 Н'!B78)/3</f>
        <v>0.50246436292278152</v>
      </c>
    </row>
    <row r="79" spans="1:18" ht="15.75" x14ac:dyDescent="0.25">
      <c r="A79" s="77">
        <v>78</v>
      </c>
      <c r="B79" s="77" t="s">
        <v>78</v>
      </c>
      <c r="C79" s="81" t="e">
        <f>('10.1 Н'!#REF!+'10.2 Н'!#REF!+'10.3 Н'!#REF!)/3</f>
        <v>#REF!</v>
      </c>
      <c r="D79" s="81" t="e">
        <f>('10.1 Н'!#REF!+'10.2 Н'!#REF!+'10.3 Н'!#REF!)/3</f>
        <v>#REF!</v>
      </c>
      <c r="E79" s="81">
        <f>('10.1 Н'!E79+'10.2 Н'!E79+'10.3 Н'!E79)/3</f>
        <v>0</v>
      </c>
      <c r="F79" s="81">
        <f>('10.1 Н'!F79+'10.2 Н'!F79+'10.3 Н'!F79)/3</f>
        <v>0</v>
      </c>
      <c r="G79" s="81">
        <f>('10.1 Н'!G79+'10.2 Н'!G79+'10.3 Н'!G79)/3</f>
        <v>0</v>
      </c>
      <c r="H79" s="81">
        <f>('10.1 Н'!H79+'10.2 Н'!H79+'10.3 Н'!H79)/3</f>
        <v>0</v>
      </c>
      <c r="I79" s="81">
        <f>('10.1 Н'!I79+'10.2 Н'!I79+'10.3 Н'!I79)/3</f>
        <v>0</v>
      </c>
      <c r="J79" s="81">
        <f>('10.1 Н'!J79+'10.2 Н'!J79+'10.3 Н'!J79)/3</f>
        <v>0</v>
      </c>
      <c r="K79" s="81">
        <f>('10.1 Н'!K79+'10.2 Н'!K79+'10.3 Н'!K79)/3</f>
        <v>0</v>
      </c>
      <c r="L79" s="81">
        <f>('10.1 Н'!L79+'10.2 Н'!L79+'10.3 Н'!L79)/3</f>
        <v>0</v>
      </c>
      <c r="M79" s="81">
        <f>('10.1 Н'!M79+'10.2 Н'!M79+'10.3 Н'!M79)/3</f>
        <v>0</v>
      </c>
      <c r="N79" s="81">
        <f>('10.1 Н'!N79+'10.2 Н'!N79+'10.3 Н'!N79)/3</f>
        <v>0</v>
      </c>
      <c r="O79" s="81">
        <f>('10.1 Н'!O79+'10.2 Н'!O79+'10.3 Н'!O79)/3</f>
        <v>0</v>
      </c>
      <c r="P79" s="81">
        <f>('10.1 Н'!P79+'10.2 Н'!P79+'10.3 Н'!P79)/3</f>
        <v>0</v>
      </c>
      <c r="Q79" s="81">
        <f>('10.1 Н'!Q79+'10.2 Н'!Q79+'10.3 Н'!Q79)/3</f>
        <v>0</v>
      </c>
      <c r="R79" s="81">
        <f>('10.1 Н'!B79+'10.2 Н'!B79+'10.3 Н'!B79)/3</f>
        <v>0.49630228825442596</v>
      </c>
    </row>
    <row r="80" spans="1:18" ht="15.75" x14ac:dyDescent="0.25">
      <c r="A80" s="77">
        <v>79</v>
      </c>
      <c r="B80" s="77" t="s">
        <v>79</v>
      </c>
      <c r="C80" s="81" t="e">
        <f>('10.1 Н'!#REF!+'10.2 Н'!#REF!+'10.3 Н'!#REF!)/3</f>
        <v>#REF!</v>
      </c>
      <c r="D80" s="81" t="e">
        <f>('10.1 Н'!#REF!+'10.2 Н'!#REF!+'10.3 Н'!#REF!)/3</f>
        <v>#REF!</v>
      </c>
      <c r="E80" s="81">
        <f>('10.1 Н'!E80+'10.2 Н'!E80+'10.3 Н'!E80)/3</f>
        <v>0</v>
      </c>
      <c r="F80" s="81">
        <f>('10.1 Н'!F80+'10.2 Н'!F80+'10.3 Н'!F80)/3</f>
        <v>0</v>
      </c>
      <c r="G80" s="81">
        <f>('10.1 Н'!G80+'10.2 Н'!G80+'10.3 Н'!G80)/3</f>
        <v>0</v>
      </c>
      <c r="H80" s="81">
        <f>('10.1 Н'!H80+'10.2 Н'!H80+'10.3 Н'!H80)/3</f>
        <v>0</v>
      </c>
      <c r="I80" s="81">
        <f>('10.1 Н'!I80+'10.2 Н'!I80+'10.3 Н'!I80)/3</f>
        <v>0</v>
      </c>
      <c r="J80" s="81">
        <f>('10.1 Н'!J80+'10.2 Н'!J80+'10.3 Н'!J80)/3</f>
        <v>0</v>
      </c>
      <c r="K80" s="81">
        <f>('10.1 Н'!K80+'10.2 Н'!K80+'10.3 Н'!K80)/3</f>
        <v>0</v>
      </c>
      <c r="L80" s="81">
        <f>('10.1 Н'!L80+'10.2 Н'!L80+'10.3 Н'!L80)/3</f>
        <v>0</v>
      </c>
      <c r="M80" s="81">
        <f>('10.1 Н'!M80+'10.2 Н'!M80+'10.3 Н'!M80)/3</f>
        <v>0</v>
      </c>
      <c r="N80" s="81">
        <f>('10.1 Н'!N80+'10.2 Н'!N80+'10.3 Н'!N80)/3</f>
        <v>0</v>
      </c>
      <c r="O80" s="81">
        <f>('10.1 Н'!O80+'10.2 Н'!O80+'10.3 Н'!O80)/3</f>
        <v>0</v>
      </c>
      <c r="P80" s="81">
        <f>('10.1 Н'!P80+'10.2 Н'!P80+'10.3 Н'!P80)/3</f>
        <v>0</v>
      </c>
      <c r="Q80" s="81">
        <f>('10.1 Н'!Q80+'10.2 Н'!Q80+'10.3 Н'!Q80)/3</f>
        <v>0</v>
      </c>
      <c r="R80" s="81">
        <f>('10.1 Н'!B80+'10.2 Н'!B80+'10.3 Н'!B80)/3</f>
        <v>0.55667422080675089</v>
      </c>
    </row>
    <row r="81" spans="1:18" ht="15.75" x14ac:dyDescent="0.25">
      <c r="A81" s="77">
        <v>80</v>
      </c>
      <c r="B81" s="77" t="s">
        <v>80</v>
      </c>
      <c r="C81" s="81" t="e">
        <f>('10.1 Н'!#REF!+'10.2 Н'!#REF!+'10.3 Н'!#REF!)/3</f>
        <v>#REF!</v>
      </c>
      <c r="D81" s="81" t="e">
        <f>('10.1 Н'!#REF!+'10.2 Н'!#REF!+'10.3 Н'!#REF!)/3</f>
        <v>#REF!</v>
      </c>
      <c r="E81" s="81">
        <f>('10.1 Н'!E81+'10.2 Н'!E81+'10.3 Н'!E81)/3</f>
        <v>0</v>
      </c>
      <c r="F81" s="81">
        <f>('10.1 Н'!F81+'10.2 Н'!F81+'10.3 Н'!F81)/3</f>
        <v>0</v>
      </c>
      <c r="G81" s="81">
        <f>('10.1 Н'!G81+'10.2 Н'!G81+'10.3 Н'!G81)/3</f>
        <v>0</v>
      </c>
      <c r="H81" s="81">
        <f>('10.1 Н'!H81+'10.2 Н'!H81+'10.3 Н'!H81)/3</f>
        <v>0</v>
      </c>
      <c r="I81" s="81">
        <f>('10.1 Н'!I81+'10.2 Н'!I81+'10.3 Н'!I81)/3</f>
        <v>0</v>
      </c>
      <c r="J81" s="81">
        <f>('10.1 Н'!J81+'10.2 Н'!J81+'10.3 Н'!J81)/3</f>
        <v>0</v>
      </c>
      <c r="K81" s="81">
        <f>('10.1 Н'!K81+'10.2 Н'!K81+'10.3 Н'!K81)/3</f>
        <v>0</v>
      </c>
      <c r="L81" s="81">
        <f>('10.1 Н'!L81+'10.2 Н'!L81+'10.3 Н'!L81)/3</f>
        <v>0</v>
      </c>
      <c r="M81" s="81">
        <f>('10.1 Н'!M81+'10.2 Н'!M81+'10.3 Н'!M81)/3</f>
        <v>0</v>
      </c>
      <c r="N81" s="81">
        <f>('10.1 Н'!N81+'10.2 Н'!N81+'10.3 Н'!N81)/3</f>
        <v>0</v>
      </c>
      <c r="O81" s="81">
        <f>('10.1 Н'!O81+'10.2 Н'!O81+'10.3 Н'!O81)/3</f>
        <v>0</v>
      </c>
      <c r="P81" s="81">
        <f>('10.1 Н'!P81+'10.2 Н'!P81+'10.3 Н'!P81)/3</f>
        <v>0</v>
      </c>
      <c r="Q81" s="81">
        <f>('10.1 Н'!Q81+'10.2 Н'!Q81+'10.3 Н'!Q81)/3</f>
        <v>0</v>
      </c>
      <c r="R81" s="81">
        <f>('10.1 Н'!B81+'10.2 Н'!B81+'10.3 Н'!B81)/3</f>
        <v>0.56253681071592487</v>
      </c>
    </row>
    <row r="82" spans="1:18" ht="15.75" x14ac:dyDescent="0.25">
      <c r="A82" s="77">
        <v>81</v>
      </c>
      <c r="B82" s="77" t="s">
        <v>81</v>
      </c>
      <c r="C82" s="81" t="e">
        <f>('10.1 Н'!#REF!+'10.2 Н'!#REF!+'10.3 Н'!#REF!)/3</f>
        <v>#REF!</v>
      </c>
      <c r="D82" s="81" t="e">
        <f>('10.1 Н'!#REF!+'10.2 Н'!#REF!+'10.3 Н'!#REF!)/3</f>
        <v>#REF!</v>
      </c>
      <c r="E82" s="81">
        <f>('10.1 Н'!E82+'10.2 Н'!E82+'10.3 Н'!E82)/3</f>
        <v>0</v>
      </c>
      <c r="F82" s="81">
        <f>('10.1 Н'!F82+'10.2 Н'!F82+'10.3 Н'!F82)/3</f>
        <v>0</v>
      </c>
      <c r="G82" s="81">
        <f>('10.1 Н'!G82+'10.2 Н'!G82+'10.3 Н'!G82)/3</f>
        <v>0</v>
      </c>
      <c r="H82" s="81">
        <f>('10.1 Н'!H82+'10.2 Н'!H82+'10.3 Н'!H82)/3</f>
        <v>0</v>
      </c>
      <c r="I82" s="81">
        <f>('10.1 Н'!I82+'10.2 Н'!I82+'10.3 Н'!I82)/3</f>
        <v>0</v>
      </c>
      <c r="J82" s="81">
        <f>('10.1 Н'!J82+'10.2 Н'!J82+'10.3 Н'!J82)/3</f>
        <v>0</v>
      </c>
      <c r="K82" s="81">
        <f>('10.1 Н'!K82+'10.2 Н'!K82+'10.3 Н'!K82)/3</f>
        <v>0</v>
      </c>
      <c r="L82" s="81">
        <f>('10.1 Н'!L82+'10.2 Н'!L82+'10.3 Н'!L82)/3</f>
        <v>0</v>
      </c>
      <c r="M82" s="81">
        <f>('10.1 Н'!M82+'10.2 Н'!M82+'10.3 Н'!M82)/3</f>
        <v>0</v>
      </c>
      <c r="N82" s="81">
        <f>('10.1 Н'!N82+'10.2 Н'!N82+'10.3 Н'!N82)/3</f>
        <v>0</v>
      </c>
      <c r="O82" s="81">
        <f>('10.1 Н'!O82+'10.2 Н'!O82+'10.3 Н'!O82)/3</f>
        <v>0</v>
      </c>
      <c r="P82" s="81">
        <f>('10.1 Н'!P82+'10.2 Н'!P82+'10.3 Н'!P82)/3</f>
        <v>0</v>
      </c>
      <c r="Q82" s="81">
        <f>('10.1 Н'!Q82+'10.2 Н'!Q82+'10.3 Н'!Q82)/3</f>
        <v>0</v>
      </c>
      <c r="R82" s="81">
        <f>('10.1 Н'!B82+'10.2 Н'!B82+'10.3 Н'!B82)/3</f>
        <v>0.50514430931776377</v>
      </c>
    </row>
    <row r="83" spans="1:18" ht="15.75" x14ac:dyDescent="0.25">
      <c r="A83" s="77">
        <v>82</v>
      </c>
      <c r="B83" s="77" t="s">
        <v>82</v>
      </c>
      <c r="C83" s="81" t="e">
        <f>('10.1 Н'!#REF!+'10.2 Н'!#REF!+'10.3 Н'!#REF!)/3</f>
        <v>#REF!</v>
      </c>
      <c r="D83" s="81" t="e">
        <f>('10.1 Н'!#REF!+'10.2 Н'!#REF!+'10.3 Н'!#REF!)/3</f>
        <v>#REF!</v>
      </c>
      <c r="E83" s="81">
        <f>('10.1 Н'!E83+'10.2 Н'!E83+'10.3 Н'!E83)/3</f>
        <v>0</v>
      </c>
      <c r="F83" s="81">
        <f>('10.1 Н'!F83+'10.2 Н'!F83+'10.3 Н'!F83)/3</f>
        <v>0</v>
      </c>
      <c r="G83" s="81">
        <f>('10.1 Н'!G83+'10.2 Н'!G83+'10.3 Н'!G83)/3</f>
        <v>0</v>
      </c>
      <c r="H83" s="81">
        <f>('10.1 Н'!H83+'10.2 Н'!H83+'10.3 Н'!H83)/3</f>
        <v>0</v>
      </c>
      <c r="I83" s="81">
        <f>('10.1 Н'!I83+'10.2 Н'!I83+'10.3 Н'!I83)/3</f>
        <v>0</v>
      </c>
      <c r="J83" s="81">
        <f>('10.1 Н'!J83+'10.2 Н'!J83+'10.3 Н'!J83)/3</f>
        <v>0</v>
      </c>
      <c r="K83" s="81">
        <f>('10.1 Н'!K83+'10.2 Н'!K83+'10.3 Н'!K83)/3</f>
        <v>0</v>
      </c>
      <c r="L83" s="81">
        <f>('10.1 Н'!L83+'10.2 Н'!L83+'10.3 Н'!L83)/3</f>
        <v>0</v>
      </c>
      <c r="M83" s="81">
        <f>('10.1 Н'!M83+'10.2 Н'!M83+'10.3 Н'!M83)/3</f>
        <v>0</v>
      </c>
      <c r="N83" s="81">
        <f>('10.1 Н'!N83+'10.2 Н'!N83+'10.3 Н'!N83)/3</f>
        <v>0</v>
      </c>
      <c r="O83" s="81">
        <f>('10.1 Н'!O83+'10.2 Н'!O83+'10.3 Н'!O83)/3</f>
        <v>0</v>
      </c>
      <c r="P83" s="81">
        <f>('10.1 Н'!P83+'10.2 Н'!P83+'10.3 Н'!P83)/3</f>
        <v>0</v>
      </c>
      <c r="Q83" s="81">
        <f>('10.1 Н'!Q83+'10.2 Н'!Q83+'10.3 Н'!Q83)/3</f>
        <v>0</v>
      </c>
      <c r="R83" s="81">
        <f>('10.1 Н'!B83+'10.2 Н'!B83+'10.3 Н'!B83)/3</f>
        <v>0.5225303842443112</v>
      </c>
    </row>
  </sheetData>
  <autoFilter ref="A1:A83" xr:uid="{00000000-0009-0000-0000-00002A000000}"/>
  <sortState xmlns:xlrd2="http://schemas.microsoft.com/office/spreadsheetml/2017/richdata2" ref="A2:R83">
    <sortCondition ref="A1"/>
  </sortState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83"/>
  <sheetViews>
    <sheetView topLeftCell="A43" zoomScale="80" zoomScaleNormal="80" workbookViewId="0">
      <selection activeCell="R2" sqref="R2"/>
    </sheetView>
  </sheetViews>
  <sheetFormatPr defaultColWidth="8.7109375" defaultRowHeight="12.75" x14ac:dyDescent="0.2"/>
  <cols>
    <col min="1" max="1" width="8.7109375" style="80"/>
    <col min="2" max="2" width="34.5703125" style="80" customWidth="1"/>
    <col min="3" max="5" width="12.28515625" style="80" bestFit="1" customWidth="1"/>
    <col min="6" max="16384" width="8.7109375" style="80"/>
  </cols>
  <sheetData>
    <row r="1" spans="1:18" ht="15.75" x14ac:dyDescent="0.25">
      <c r="A1" s="77" t="s">
        <v>99</v>
      </c>
      <c r="B1" s="77" t="s">
        <v>146</v>
      </c>
      <c r="C1" s="77">
        <v>2005</v>
      </c>
      <c r="D1" s="77">
        <v>2006</v>
      </c>
      <c r="E1" s="77">
        <v>2007</v>
      </c>
      <c r="F1" s="77">
        <v>2008</v>
      </c>
      <c r="G1" s="77">
        <v>2009</v>
      </c>
      <c r="H1" s="78">
        <v>2010</v>
      </c>
      <c r="I1" s="78">
        <v>2011</v>
      </c>
      <c r="J1" s="78">
        <v>2012</v>
      </c>
      <c r="K1" s="78">
        <v>2013</v>
      </c>
      <c r="L1" s="78">
        <v>2014</v>
      </c>
      <c r="M1" s="78">
        <v>2015</v>
      </c>
      <c r="N1" s="78">
        <v>2016</v>
      </c>
      <c r="O1" s="79">
        <v>2017</v>
      </c>
      <c r="P1" s="78">
        <v>2018</v>
      </c>
      <c r="Q1" s="78">
        <v>2019</v>
      </c>
      <c r="R1" s="78">
        <v>2020</v>
      </c>
    </row>
    <row r="2" spans="1:18" ht="15.75" x14ac:dyDescent="0.25">
      <c r="A2" s="77">
        <v>1</v>
      </c>
      <c r="B2" s="77" t="s">
        <v>1</v>
      </c>
      <c r="C2" s="81" t="e">
        <f>('11.1 Н'!#REF!+'11.2 Н'!#REF!+'11.3 Н'!#REF!)/3</f>
        <v>#REF!</v>
      </c>
      <c r="D2" s="81" t="e">
        <f>('11.1 Н'!#REF!+'11.2 Н'!#REF!+'11.3 Н'!#REF!)/3</f>
        <v>#REF!</v>
      </c>
      <c r="E2" s="81">
        <f>('11.1 Н'!E2+'11.2 Н'!E2+'11.3 Н'!E2)/3</f>
        <v>0</v>
      </c>
      <c r="F2" s="81">
        <f>('11.1 Н'!F2+'11.2 Н'!F2+'11.3 Н'!F2)/3</f>
        <v>0</v>
      </c>
      <c r="G2" s="81">
        <f>('11.1 Н'!G2+'11.2 Н'!G2+'11.3 Н'!G2)/3</f>
        <v>0</v>
      </c>
      <c r="H2" s="81">
        <f>('11.1 Н'!H2+'11.2 Н'!H2+'11.3 Н'!H2)/3</f>
        <v>0</v>
      </c>
      <c r="I2" s="81">
        <f>('11.1 Н'!I2+'11.2 Н'!I2+'11.3 Н'!I2)/3</f>
        <v>0</v>
      </c>
      <c r="J2" s="81">
        <f>('11.1 Н'!J2+'11.2 Н'!J2+'11.3 Н'!J2)/3</f>
        <v>0</v>
      </c>
      <c r="K2" s="81">
        <f>('11.1 Н'!K2+'11.2 Н'!K2+'11.3 Н'!K2)/3</f>
        <v>0</v>
      </c>
      <c r="L2" s="81">
        <f>('11.1 Н'!L2+'11.2 Н'!L2+'11.3 Н'!L2)/3</f>
        <v>0</v>
      </c>
      <c r="M2" s="81">
        <f>('11.1 Н'!M2+'11.2 Н'!M2+'11.3 Н'!M2)/3</f>
        <v>0</v>
      </c>
      <c r="N2" s="81">
        <f>('11.1 Н'!N2+'11.2 Н'!N2+'11.3 Н'!N2)/3</f>
        <v>0</v>
      </c>
      <c r="O2" s="81">
        <f>('11.1 Н'!O2+'11.2 Н'!O2+'11.3 Н'!O2)/3</f>
        <v>0</v>
      </c>
      <c r="P2" s="81">
        <f>('11.1 Н'!P2+'11.2 Н'!P2+'11.3 Н'!P2)/3</f>
        <v>0</v>
      </c>
      <c r="Q2" s="81">
        <f>('11.1 Н'!Q2+'11.2 Н'!Q2+'11.3 Н'!Q2)/3</f>
        <v>0</v>
      </c>
      <c r="R2" s="81">
        <f>('11.1 Н'!B2+'11.2 Н'!B2+'11.3 Н'!B2)/3</f>
        <v>0.72757558128398958</v>
      </c>
    </row>
    <row r="3" spans="1:18" ht="15.75" x14ac:dyDescent="0.25">
      <c r="A3" s="77">
        <v>2</v>
      </c>
      <c r="B3" s="77" t="s">
        <v>2</v>
      </c>
      <c r="C3" s="81" t="e">
        <f>('11.1 Н'!#REF!+'11.2 Н'!#REF!+'11.3 Н'!#REF!)/3</f>
        <v>#REF!</v>
      </c>
      <c r="D3" s="81" t="e">
        <f>('11.1 Н'!#REF!+'11.2 Н'!#REF!+'11.3 Н'!#REF!)/3</f>
        <v>#REF!</v>
      </c>
      <c r="E3" s="81">
        <f>('11.1 Н'!E3+'11.2 Н'!E3+'11.3 Н'!E3)/3</f>
        <v>0</v>
      </c>
      <c r="F3" s="81">
        <f>('11.1 Н'!F3+'11.2 Н'!F3+'11.3 Н'!F3)/3</f>
        <v>0</v>
      </c>
      <c r="G3" s="81">
        <f>('11.1 Н'!G3+'11.2 Н'!G3+'11.3 Н'!G3)/3</f>
        <v>0</v>
      </c>
      <c r="H3" s="81">
        <f>('11.1 Н'!H3+'11.2 Н'!H3+'11.3 Н'!H3)/3</f>
        <v>0</v>
      </c>
      <c r="I3" s="81">
        <f>('11.1 Н'!I3+'11.2 Н'!I3+'11.3 Н'!I3)/3</f>
        <v>0</v>
      </c>
      <c r="J3" s="81">
        <f>('11.1 Н'!J3+'11.2 Н'!J3+'11.3 Н'!J3)/3</f>
        <v>0</v>
      </c>
      <c r="K3" s="81">
        <f>('11.1 Н'!K3+'11.2 Н'!K3+'11.3 Н'!K3)/3</f>
        <v>0</v>
      </c>
      <c r="L3" s="81">
        <f>('11.1 Н'!L3+'11.2 Н'!L3+'11.3 Н'!L3)/3</f>
        <v>0</v>
      </c>
      <c r="M3" s="81">
        <f>('11.1 Н'!M3+'11.2 Н'!M3+'11.3 Н'!M3)/3</f>
        <v>0</v>
      </c>
      <c r="N3" s="81">
        <f>('11.1 Н'!N3+'11.2 Н'!N3+'11.3 Н'!N3)/3</f>
        <v>0</v>
      </c>
      <c r="O3" s="81">
        <f>('11.1 Н'!O3+'11.2 Н'!O3+'11.3 Н'!O3)/3</f>
        <v>0</v>
      </c>
      <c r="P3" s="81">
        <f>('11.1 Н'!P3+'11.2 Н'!P3+'11.3 Н'!P3)/3</f>
        <v>0</v>
      </c>
      <c r="Q3" s="81">
        <f>('11.1 Н'!Q3+'11.2 Н'!Q3+'11.3 Н'!Q3)/3</f>
        <v>0</v>
      </c>
      <c r="R3" s="81">
        <f>('11.1 Н'!B3+'11.2 Н'!B3+'11.3 Н'!B3)/3</f>
        <v>0.61657823317910054</v>
      </c>
    </row>
    <row r="4" spans="1:18" ht="15.75" x14ac:dyDescent="0.25">
      <c r="A4" s="77">
        <v>3</v>
      </c>
      <c r="B4" s="77" t="s">
        <v>3</v>
      </c>
      <c r="C4" s="81" t="e">
        <f>('11.1 Н'!#REF!+'11.2 Н'!#REF!+'11.3 Н'!#REF!)/3</f>
        <v>#REF!</v>
      </c>
      <c r="D4" s="81" t="e">
        <f>('11.1 Н'!#REF!+'11.2 Н'!#REF!+'11.3 Н'!#REF!)/3</f>
        <v>#REF!</v>
      </c>
      <c r="E4" s="81">
        <f>('11.1 Н'!E4+'11.2 Н'!E4+'11.3 Н'!E4)/3</f>
        <v>0</v>
      </c>
      <c r="F4" s="81">
        <f>('11.1 Н'!F4+'11.2 Н'!F4+'11.3 Н'!F4)/3</f>
        <v>0</v>
      </c>
      <c r="G4" s="81">
        <f>('11.1 Н'!G4+'11.2 Н'!G4+'11.3 Н'!G4)/3</f>
        <v>0</v>
      </c>
      <c r="H4" s="81">
        <f>('11.1 Н'!H4+'11.2 Н'!H4+'11.3 Н'!H4)/3</f>
        <v>0</v>
      </c>
      <c r="I4" s="81">
        <f>('11.1 Н'!I4+'11.2 Н'!I4+'11.3 Н'!I4)/3</f>
        <v>0</v>
      </c>
      <c r="J4" s="81">
        <f>('11.1 Н'!J4+'11.2 Н'!J4+'11.3 Н'!J4)/3</f>
        <v>0</v>
      </c>
      <c r="K4" s="81">
        <f>('11.1 Н'!K4+'11.2 Н'!K4+'11.3 Н'!K4)/3</f>
        <v>0</v>
      </c>
      <c r="L4" s="81">
        <f>('11.1 Н'!L4+'11.2 Н'!L4+'11.3 Н'!L4)/3</f>
        <v>0</v>
      </c>
      <c r="M4" s="81">
        <f>('11.1 Н'!M4+'11.2 Н'!M4+'11.3 Н'!M4)/3</f>
        <v>0</v>
      </c>
      <c r="N4" s="81">
        <f>('11.1 Н'!N4+'11.2 Н'!N4+'11.3 Н'!N4)/3</f>
        <v>0</v>
      </c>
      <c r="O4" s="81">
        <f>('11.1 Н'!O4+'11.2 Н'!O4+'11.3 Н'!O4)/3</f>
        <v>0</v>
      </c>
      <c r="P4" s="81">
        <f>('11.1 Н'!P4+'11.2 Н'!P4+'11.3 Н'!P4)/3</f>
        <v>0</v>
      </c>
      <c r="Q4" s="81">
        <f>('11.1 Н'!Q4+'11.2 Н'!Q4+'11.3 Н'!Q4)/3</f>
        <v>0</v>
      </c>
      <c r="R4" s="81">
        <f>('11.1 Н'!B4+'11.2 Н'!B4+'11.3 Н'!B4)/3</f>
        <v>0.58225321647289163</v>
      </c>
    </row>
    <row r="5" spans="1:18" ht="15.75" x14ac:dyDescent="0.25">
      <c r="A5" s="77">
        <v>4</v>
      </c>
      <c r="B5" s="77" t="s">
        <v>4</v>
      </c>
      <c r="C5" s="81" t="e">
        <f>('11.1 Н'!#REF!+'11.2 Н'!#REF!+'11.3 Н'!#REF!)/3</f>
        <v>#REF!</v>
      </c>
      <c r="D5" s="81" t="e">
        <f>('11.1 Н'!#REF!+'11.2 Н'!#REF!+'11.3 Н'!#REF!)/3</f>
        <v>#REF!</v>
      </c>
      <c r="E5" s="81">
        <f>('11.1 Н'!E5+'11.2 Н'!E5+'11.3 Н'!E5)/3</f>
        <v>0</v>
      </c>
      <c r="F5" s="81">
        <f>('11.1 Н'!F5+'11.2 Н'!F5+'11.3 Н'!F5)/3</f>
        <v>0</v>
      </c>
      <c r="G5" s="81">
        <f>('11.1 Н'!G5+'11.2 Н'!G5+'11.3 Н'!G5)/3</f>
        <v>0</v>
      </c>
      <c r="H5" s="81">
        <f>('11.1 Н'!H5+'11.2 Н'!H5+'11.3 Н'!H5)/3</f>
        <v>0</v>
      </c>
      <c r="I5" s="81">
        <f>('11.1 Н'!I5+'11.2 Н'!I5+'11.3 Н'!I5)/3</f>
        <v>0</v>
      </c>
      <c r="J5" s="81">
        <f>('11.1 Н'!J5+'11.2 Н'!J5+'11.3 Н'!J5)/3</f>
        <v>0</v>
      </c>
      <c r="K5" s="81">
        <f>('11.1 Н'!K5+'11.2 Н'!K5+'11.3 Н'!K5)/3</f>
        <v>0</v>
      </c>
      <c r="L5" s="81">
        <f>('11.1 Н'!L5+'11.2 Н'!L5+'11.3 Н'!L5)/3</f>
        <v>0</v>
      </c>
      <c r="M5" s="81">
        <f>('11.1 Н'!M5+'11.2 Н'!M5+'11.3 Н'!M5)/3</f>
        <v>0</v>
      </c>
      <c r="N5" s="81">
        <f>('11.1 Н'!N5+'11.2 Н'!N5+'11.3 Н'!N5)/3</f>
        <v>0</v>
      </c>
      <c r="O5" s="81">
        <f>('11.1 Н'!O5+'11.2 Н'!O5+'11.3 Н'!O5)/3</f>
        <v>0</v>
      </c>
      <c r="P5" s="81">
        <f>('11.1 Н'!P5+'11.2 Н'!P5+'11.3 Н'!P5)/3</f>
        <v>0</v>
      </c>
      <c r="Q5" s="81">
        <f>('11.1 Н'!Q5+'11.2 Н'!Q5+'11.3 Н'!Q5)/3</f>
        <v>0</v>
      </c>
      <c r="R5" s="81">
        <f>('11.1 Н'!B5+'11.2 Н'!B5+'11.3 Н'!B5)/3</f>
        <v>0.62410803924542335</v>
      </c>
    </row>
    <row r="6" spans="1:18" ht="15.75" x14ac:dyDescent="0.25">
      <c r="A6" s="77">
        <v>5</v>
      </c>
      <c r="B6" s="77" t="s">
        <v>5</v>
      </c>
      <c r="C6" s="81" t="e">
        <f>('11.1 Н'!#REF!+'11.2 Н'!#REF!+'11.3 Н'!#REF!)/3</f>
        <v>#REF!</v>
      </c>
      <c r="D6" s="81" t="e">
        <f>('11.1 Н'!#REF!+'11.2 Н'!#REF!+'11.3 Н'!#REF!)/3</f>
        <v>#REF!</v>
      </c>
      <c r="E6" s="81">
        <f>('11.1 Н'!E6+'11.2 Н'!E6+'11.3 Н'!E6)/3</f>
        <v>0</v>
      </c>
      <c r="F6" s="81">
        <f>('11.1 Н'!F6+'11.2 Н'!F6+'11.3 Н'!F6)/3</f>
        <v>0</v>
      </c>
      <c r="G6" s="81">
        <f>('11.1 Н'!G6+'11.2 Н'!G6+'11.3 Н'!G6)/3</f>
        <v>0</v>
      </c>
      <c r="H6" s="81">
        <f>('11.1 Н'!H6+'11.2 Н'!H6+'11.3 Н'!H6)/3</f>
        <v>0</v>
      </c>
      <c r="I6" s="81">
        <f>('11.1 Н'!I6+'11.2 Н'!I6+'11.3 Н'!I6)/3</f>
        <v>0</v>
      </c>
      <c r="J6" s="81">
        <f>('11.1 Н'!J6+'11.2 Н'!J6+'11.3 Н'!J6)/3</f>
        <v>0</v>
      </c>
      <c r="K6" s="81">
        <f>('11.1 Н'!K6+'11.2 Н'!K6+'11.3 Н'!K6)/3</f>
        <v>0</v>
      </c>
      <c r="L6" s="81">
        <f>('11.1 Н'!L6+'11.2 Н'!L6+'11.3 Н'!L6)/3</f>
        <v>0</v>
      </c>
      <c r="M6" s="81">
        <f>('11.1 Н'!M6+'11.2 Н'!M6+'11.3 Н'!M6)/3</f>
        <v>0</v>
      </c>
      <c r="N6" s="81">
        <f>('11.1 Н'!N6+'11.2 Н'!N6+'11.3 Н'!N6)/3</f>
        <v>0</v>
      </c>
      <c r="O6" s="81">
        <f>('11.1 Н'!O6+'11.2 Н'!O6+'11.3 Н'!O6)/3</f>
        <v>0</v>
      </c>
      <c r="P6" s="81">
        <f>('11.1 Н'!P6+'11.2 Н'!P6+'11.3 Н'!P6)/3</f>
        <v>0</v>
      </c>
      <c r="Q6" s="81">
        <f>('11.1 Н'!Q6+'11.2 Н'!Q6+'11.3 Н'!Q6)/3</f>
        <v>0</v>
      </c>
      <c r="R6" s="81">
        <f>('11.1 Н'!B6+'11.2 Н'!B6+'11.3 Н'!B6)/3</f>
        <v>0.61540298771588275</v>
      </c>
    </row>
    <row r="7" spans="1:18" ht="15.75" x14ac:dyDescent="0.25">
      <c r="A7" s="77">
        <v>6</v>
      </c>
      <c r="B7" s="77" t="s">
        <v>6</v>
      </c>
      <c r="C7" s="81" t="e">
        <f>('11.1 Н'!#REF!+'11.2 Н'!#REF!+'11.3 Н'!#REF!)/3</f>
        <v>#REF!</v>
      </c>
      <c r="D7" s="81" t="e">
        <f>('11.1 Н'!#REF!+'11.2 Н'!#REF!+'11.3 Н'!#REF!)/3</f>
        <v>#REF!</v>
      </c>
      <c r="E7" s="81">
        <f>('11.1 Н'!E7+'11.2 Н'!E7+'11.3 Н'!E7)/3</f>
        <v>0</v>
      </c>
      <c r="F7" s="81">
        <f>('11.1 Н'!F7+'11.2 Н'!F7+'11.3 Н'!F7)/3</f>
        <v>0</v>
      </c>
      <c r="G7" s="81">
        <f>('11.1 Н'!G7+'11.2 Н'!G7+'11.3 Н'!G7)/3</f>
        <v>0</v>
      </c>
      <c r="H7" s="81">
        <f>('11.1 Н'!H7+'11.2 Н'!H7+'11.3 Н'!H7)/3</f>
        <v>0</v>
      </c>
      <c r="I7" s="81">
        <f>('11.1 Н'!I7+'11.2 Н'!I7+'11.3 Н'!I7)/3</f>
        <v>0</v>
      </c>
      <c r="J7" s="81">
        <f>('11.1 Н'!J7+'11.2 Н'!J7+'11.3 Н'!J7)/3</f>
        <v>0</v>
      </c>
      <c r="K7" s="81">
        <f>('11.1 Н'!K7+'11.2 Н'!K7+'11.3 Н'!K7)/3</f>
        <v>0</v>
      </c>
      <c r="L7" s="81">
        <f>('11.1 Н'!L7+'11.2 Н'!L7+'11.3 Н'!L7)/3</f>
        <v>0</v>
      </c>
      <c r="M7" s="81">
        <f>('11.1 Н'!M7+'11.2 Н'!M7+'11.3 Н'!M7)/3</f>
        <v>0</v>
      </c>
      <c r="N7" s="81">
        <f>('11.1 Н'!N7+'11.2 Н'!N7+'11.3 Н'!N7)/3</f>
        <v>0</v>
      </c>
      <c r="O7" s="81">
        <f>('11.1 Н'!O7+'11.2 Н'!O7+'11.3 Н'!O7)/3</f>
        <v>0</v>
      </c>
      <c r="P7" s="81">
        <f>('11.1 Н'!P7+'11.2 Н'!P7+'11.3 Н'!P7)/3</f>
        <v>0</v>
      </c>
      <c r="Q7" s="81">
        <f>('11.1 Н'!Q7+'11.2 Н'!Q7+'11.3 Н'!Q7)/3</f>
        <v>0</v>
      </c>
      <c r="R7" s="81">
        <f>('11.1 Н'!B7+'11.2 Н'!B7+'11.3 Н'!B7)/3</f>
        <v>0.60113151392716391</v>
      </c>
    </row>
    <row r="8" spans="1:18" ht="15.75" x14ac:dyDescent="0.25">
      <c r="A8" s="77">
        <v>7</v>
      </c>
      <c r="B8" s="77" t="s">
        <v>7</v>
      </c>
      <c r="C8" s="81" t="e">
        <f>('11.1 Н'!#REF!+'11.2 Н'!#REF!+'11.3 Н'!#REF!)/3</f>
        <v>#REF!</v>
      </c>
      <c r="D8" s="81" t="e">
        <f>('11.1 Н'!#REF!+'11.2 Н'!#REF!+'11.3 Н'!#REF!)/3</f>
        <v>#REF!</v>
      </c>
      <c r="E8" s="81">
        <f>('11.1 Н'!E8+'11.2 Н'!E8+'11.3 Н'!E8)/3</f>
        <v>0</v>
      </c>
      <c r="F8" s="81">
        <f>('11.1 Н'!F8+'11.2 Н'!F8+'11.3 Н'!F8)/3</f>
        <v>0</v>
      </c>
      <c r="G8" s="81">
        <f>('11.1 Н'!G8+'11.2 Н'!G8+'11.3 Н'!G8)/3</f>
        <v>0</v>
      </c>
      <c r="H8" s="81">
        <f>('11.1 Н'!H8+'11.2 Н'!H8+'11.3 Н'!H8)/3</f>
        <v>0</v>
      </c>
      <c r="I8" s="81">
        <f>('11.1 Н'!I8+'11.2 Н'!I8+'11.3 Н'!I8)/3</f>
        <v>0</v>
      </c>
      <c r="J8" s="81">
        <f>('11.1 Н'!J8+'11.2 Н'!J8+'11.3 Н'!J8)/3</f>
        <v>0</v>
      </c>
      <c r="K8" s="81">
        <f>('11.1 Н'!K8+'11.2 Н'!K8+'11.3 Н'!K8)/3</f>
        <v>0</v>
      </c>
      <c r="L8" s="81">
        <f>('11.1 Н'!L8+'11.2 Н'!L8+'11.3 Н'!L8)/3</f>
        <v>0</v>
      </c>
      <c r="M8" s="81">
        <f>('11.1 Н'!M8+'11.2 Н'!M8+'11.3 Н'!M8)/3</f>
        <v>0</v>
      </c>
      <c r="N8" s="81">
        <f>('11.1 Н'!N8+'11.2 Н'!N8+'11.3 Н'!N8)/3</f>
        <v>0</v>
      </c>
      <c r="O8" s="81">
        <f>('11.1 Н'!O8+'11.2 Н'!O8+'11.3 Н'!O8)/3</f>
        <v>0</v>
      </c>
      <c r="P8" s="81">
        <f>('11.1 Н'!P8+'11.2 Н'!P8+'11.3 Н'!P8)/3</f>
        <v>0</v>
      </c>
      <c r="Q8" s="81">
        <f>('11.1 Н'!Q8+'11.2 Н'!Q8+'11.3 Н'!Q8)/3</f>
        <v>0</v>
      </c>
      <c r="R8" s="81">
        <f>('11.1 Н'!B8+'11.2 Н'!B8+'11.3 Н'!B8)/3</f>
        <v>0.50123963099637059</v>
      </c>
    </row>
    <row r="9" spans="1:18" ht="15.75" x14ac:dyDescent="0.25">
      <c r="A9" s="77">
        <v>8</v>
      </c>
      <c r="B9" s="77" t="s">
        <v>8</v>
      </c>
      <c r="C9" s="81" t="e">
        <f>('11.1 Н'!#REF!+'11.2 Н'!#REF!+'11.3 Н'!#REF!)/3</f>
        <v>#REF!</v>
      </c>
      <c r="D9" s="81" t="e">
        <f>('11.1 Н'!#REF!+'11.2 Н'!#REF!+'11.3 Н'!#REF!)/3</f>
        <v>#REF!</v>
      </c>
      <c r="E9" s="81">
        <f>('11.1 Н'!E9+'11.2 Н'!E9+'11.3 Н'!E9)/3</f>
        <v>0</v>
      </c>
      <c r="F9" s="81">
        <f>('11.1 Н'!F9+'11.2 Н'!F9+'11.3 Н'!F9)/3</f>
        <v>0</v>
      </c>
      <c r="G9" s="81">
        <f>('11.1 Н'!G9+'11.2 Н'!G9+'11.3 Н'!G9)/3</f>
        <v>0</v>
      </c>
      <c r="H9" s="81">
        <f>('11.1 Н'!H9+'11.2 Н'!H9+'11.3 Н'!H9)/3</f>
        <v>0</v>
      </c>
      <c r="I9" s="81">
        <f>('11.1 Н'!I9+'11.2 Н'!I9+'11.3 Н'!I9)/3</f>
        <v>0</v>
      </c>
      <c r="J9" s="81">
        <f>('11.1 Н'!J9+'11.2 Н'!J9+'11.3 Н'!J9)/3</f>
        <v>0</v>
      </c>
      <c r="K9" s="81">
        <f>('11.1 Н'!K9+'11.2 Н'!K9+'11.3 Н'!K9)/3</f>
        <v>0</v>
      </c>
      <c r="L9" s="81">
        <f>('11.1 Н'!L9+'11.2 Н'!L9+'11.3 Н'!L9)/3</f>
        <v>0</v>
      </c>
      <c r="M9" s="81">
        <f>('11.1 Н'!M9+'11.2 Н'!M9+'11.3 Н'!M9)/3</f>
        <v>0</v>
      </c>
      <c r="N9" s="81">
        <f>('11.1 Н'!N9+'11.2 Н'!N9+'11.3 Н'!N9)/3</f>
        <v>0</v>
      </c>
      <c r="O9" s="81">
        <f>('11.1 Н'!O9+'11.2 Н'!O9+'11.3 Н'!O9)/3</f>
        <v>0</v>
      </c>
      <c r="P9" s="81">
        <f>('11.1 Н'!P9+'11.2 Н'!P9+'11.3 Н'!P9)/3</f>
        <v>0</v>
      </c>
      <c r="Q9" s="81">
        <f>('11.1 Н'!Q9+'11.2 Н'!Q9+'11.3 Н'!Q9)/3</f>
        <v>0</v>
      </c>
      <c r="R9" s="81">
        <f>('11.1 Н'!B9+'11.2 Н'!B9+'11.3 Н'!B9)/3</f>
        <v>0.6033377324356719</v>
      </c>
    </row>
    <row r="10" spans="1:18" ht="15.75" x14ac:dyDescent="0.25">
      <c r="A10" s="77">
        <v>9</v>
      </c>
      <c r="B10" s="77" t="s">
        <v>9</v>
      </c>
      <c r="C10" s="81" t="e">
        <f>('11.1 Н'!#REF!+'11.2 Н'!#REF!+'11.3 Н'!#REF!)/3</f>
        <v>#REF!</v>
      </c>
      <c r="D10" s="81" t="e">
        <f>('11.1 Н'!#REF!+'11.2 Н'!#REF!+'11.3 Н'!#REF!)/3</f>
        <v>#REF!</v>
      </c>
      <c r="E10" s="81">
        <f>('11.1 Н'!E10+'11.2 Н'!E10+'11.3 Н'!E10)/3</f>
        <v>0</v>
      </c>
      <c r="F10" s="81">
        <f>('11.1 Н'!F10+'11.2 Н'!F10+'11.3 Н'!F10)/3</f>
        <v>0</v>
      </c>
      <c r="G10" s="81">
        <f>('11.1 Н'!G10+'11.2 Н'!G10+'11.3 Н'!G10)/3</f>
        <v>0</v>
      </c>
      <c r="H10" s="81">
        <f>('11.1 Н'!H10+'11.2 Н'!H10+'11.3 Н'!H10)/3</f>
        <v>0</v>
      </c>
      <c r="I10" s="81">
        <f>('11.1 Н'!I10+'11.2 Н'!I10+'11.3 Н'!I10)/3</f>
        <v>0</v>
      </c>
      <c r="J10" s="81">
        <f>('11.1 Н'!J10+'11.2 Н'!J10+'11.3 Н'!J10)/3</f>
        <v>0</v>
      </c>
      <c r="K10" s="81">
        <f>('11.1 Н'!K10+'11.2 Н'!K10+'11.3 Н'!K10)/3</f>
        <v>0</v>
      </c>
      <c r="L10" s="81">
        <f>('11.1 Н'!L10+'11.2 Н'!L10+'11.3 Н'!L10)/3</f>
        <v>0</v>
      </c>
      <c r="M10" s="81">
        <f>('11.1 Н'!M10+'11.2 Н'!M10+'11.3 Н'!M10)/3</f>
        <v>0</v>
      </c>
      <c r="N10" s="81">
        <f>('11.1 Н'!N10+'11.2 Н'!N10+'11.3 Н'!N10)/3</f>
        <v>0</v>
      </c>
      <c r="O10" s="81">
        <f>('11.1 Н'!O10+'11.2 Н'!O10+'11.3 Н'!O10)/3</f>
        <v>0</v>
      </c>
      <c r="P10" s="81">
        <f>('11.1 Н'!P10+'11.2 Н'!P10+'11.3 Н'!P10)/3</f>
        <v>0</v>
      </c>
      <c r="Q10" s="81">
        <f>('11.1 Н'!Q10+'11.2 Н'!Q10+'11.3 Н'!Q10)/3</f>
        <v>0</v>
      </c>
      <c r="R10" s="81">
        <f>('11.1 Н'!B10+'11.2 Н'!B10+'11.3 Н'!B10)/3</f>
        <v>0.65674573480322884</v>
      </c>
    </row>
    <row r="11" spans="1:18" ht="15.75" x14ac:dyDescent="0.25">
      <c r="A11" s="77">
        <v>10</v>
      </c>
      <c r="B11" s="77" t="s">
        <v>10</v>
      </c>
      <c r="C11" s="81" t="e">
        <f>('11.1 Н'!#REF!+'11.2 Н'!#REF!+'11.3 Н'!#REF!)/3</f>
        <v>#REF!</v>
      </c>
      <c r="D11" s="81" t="e">
        <f>('11.1 Н'!#REF!+'11.2 Н'!#REF!+'11.3 Н'!#REF!)/3</f>
        <v>#REF!</v>
      </c>
      <c r="E11" s="81">
        <f>('11.1 Н'!E11+'11.2 Н'!E11+'11.3 Н'!E11)/3</f>
        <v>0</v>
      </c>
      <c r="F11" s="81">
        <f>('11.1 Н'!F11+'11.2 Н'!F11+'11.3 Н'!F11)/3</f>
        <v>0</v>
      </c>
      <c r="G11" s="81">
        <f>('11.1 Н'!G11+'11.2 Н'!G11+'11.3 Н'!G11)/3</f>
        <v>0</v>
      </c>
      <c r="H11" s="81">
        <f>('11.1 Н'!H11+'11.2 Н'!H11+'11.3 Н'!H11)/3</f>
        <v>0</v>
      </c>
      <c r="I11" s="81">
        <f>('11.1 Н'!I11+'11.2 Н'!I11+'11.3 Н'!I11)/3</f>
        <v>0</v>
      </c>
      <c r="J11" s="81">
        <f>('11.1 Н'!J11+'11.2 Н'!J11+'11.3 Н'!J11)/3</f>
        <v>0</v>
      </c>
      <c r="K11" s="81">
        <f>('11.1 Н'!K11+'11.2 Н'!K11+'11.3 Н'!K11)/3</f>
        <v>0</v>
      </c>
      <c r="L11" s="81">
        <f>('11.1 Н'!L11+'11.2 Н'!L11+'11.3 Н'!L11)/3</f>
        <v>0</v>
      </c>
      <c r="M11" s="81">
        <f>('11.1 Н'!M11+'11.2 Н'!M11+'11.3 Н'!M11)/3</f>
        <v>0</v>
      </c>
      <c r="N11" s="81">
        <f>('11.1 Н'!N11+'11.2 Н'!N11+'11.3 Н'!N11)/3</f>
        <v>0</v>
      </c>
      <c r="O11" s="81">
        <f>('11.1 Н'!O11+'11.2 Н'!O11+'11.3 Н'!O11)/3</f>
        <v>0</v>
      </c>
      <c r="P11" s="81">
        <f>('11.1 Н'!P11+'11.2 Н'!P11+'11.3 Н'!P11)/3</f>
        <v>0</v>
      </c>
      <c r="Q11" s="81">
        <f>('11.1 Н'!Q11+'11.2 Н'!Q11+'11.3 Н'!Q11)/3</f>
        <v>0</v>
      </c>
      <c r="R11" s="81">
        <f>('11.1 Н'!B11+'11.2 Н'!B11+'11.3 Н'!B11)/3</f>
        <v>0.75271584990861873</v>
      </c>
    </row>
    <row r="12" spans="1:18" ht="15.75" x14ac:dyDescent="0.25">
      <c r="A12" s="77">
        <v>11</v>
      </c>
      <c r="B12" s="77" t="s">
        <v>11</v>
      </c>
      <c r="C12" s="81" t="e">
        <f>('11.1 Н'!#REF!+'11.2 Н'!#REF!+'11.3 Н'!#REF!)/3</f>
        <v>#REF!</v>
      </c>
      <c r="D12" s="81" t="e">
        <f>('11.1 Н'!#REF!+'11.2 Н'!#REF!+'11.3 Н'!#REF!)/3</f>
        <v>#REF!</v>
      </c>
      <c r="E12" s="81">
        <f>('11.1 Н'!E12+'11.2 Н'!E12+'11.3 Н'!E12)/3</f>
        <v>0</v>
      </c>
      <c r="F12" s="81">
        <f>('11.1 Н'!F12+'11.2 Н'!F12+'11.3 Н'!F12)/3</f>
        <v>0</v>
      </c>
      <c r="G12" s="81">
        <f>('11.1 Н'!G12+'11.2 Н'!G12+'11.3 Н'!G12)/3</f>
        <v>0</v>
      </c>
      <c r="H12" s="81">
        <f>('11.1 Н'!H12+'11.2 Н'!H12+'11.3 Н'!H12)/3</f>
        <v>0</v>
      </c>
      <c r="I12" s="81">
        <f>('11.1 Н'!I12+'11.2 Н'!I12+'11.3 Н'!I12)/3</f>
        <v>0</v>
      </c>
      <c r="J12" s="81">
        <f>('11.1 Н'!J12+'11.2 Н'!J12+'11.3 Н'!J12)/3</f>
        <v>0</v>
      </c>
      <c r="K12" s="81">
        <f>('11.1 Н'!K12+'11.2 Н'!K12+'11.3 Н'!K12)/3</f>
        <v>0</v>
      </c>
      <c r="L12" s="81">
        <f>('11.1 Н'!L12+'11.2 Н'!L12+'11.3 Н'!L12)/3</f>
        <v>0</v>
      </c>
      <c r="M12" s="81">
        <f>('11.1 Н'!M12+'11.2 Н'!M12+'11.3 Н'!M12)/3</f>
        <v>0</v>
      </c>
      <c r="N12" s="81">
        <f>('11.1 Н'!N12+'11.2 Н'!N12+'11.3 Н'!N12)/3</f>
        <v>0</v>
      </c>
      <c r="O12" s="81">
        <f>('11.1 Н'!O12+'11.2 Н'!O12+'11.3 Н'!O12)/3</f>
        <v>0</v>
      </c>
      <c r="P12" s="81">
        <f>('11.1 Н'!P12+'11.2 Н'!P12+'11.3 Н'!P12)/3</f>
        <v>0</v>
      </c>
      <c r="Q12" s="81">
        <f>('11.1 Н'!Q12+'11.2 Н'!Q12+'11.3 Н'!Q12)/3</f>
        <v>0</v>
      </c>
      <c r="R12" s="81">
        <f>('11.1 Н'!B12+'11.2 Н'!B12+'11.3 Н'!B12)/3</f>
        <v>0.64001230042903823</v>
      </c>
    </row>
    <row r="13" spans="1:18" ht="15.75" x14ac:dyDescent="0.25">
      <c r="A13" s="77">
        <v>12</v>
      </c>
      <c r="B13" s="77" t="s">
        <v>12</v>
      </c>
      <c r="C13" s="81" t="e">
        <f>('11.1 Н'!#REF!+'11.2 Н'!#REF!+'11.3 Н'!#REF!)/3</f>
        <v>#REF!</v>
      </c>
      <c r="D13" s="81" t="e">
        <f>('11.1 Н'!#REF!+'11.2 Н'!#REF!+'11.3 Н'!#REF!)/3</f>
        <v>#REF!</v>
      </c>
      <c r="E13" s="81">
        <f>('11.1 Н'!E13+'11.2 Н'!E13+'11.3 Н'!E13)/3</f>
        <v>0</v>
      </c>
      <c r="F13" s="81">
        <f>('11.1 Н'!F13+'11.2 Н'!F13+'11.3 Н'!F13)/3</f>
        <v>0</v>
      </c>
      <c r="G13" s="81">
        <f>('11.1 Н'!G13+'11.2 Н'!G13+'11.3 Н'!G13)/3</f>
        <v>0</v>
      </c>
      <c r="H13" s="81">
        <f>('11.1 Н'!H13+'11.2 Н'!H13+'11.3 Н'!H13)/3</f>
        <v>0</v>
      </c>
      <c r="I13" s="81">
        <f>('11.1 Н'!I13+'11.2 Н'!I13+'11.3 Н'!I13)/3</f>
        <v>0</v>
      </c>
      <c r="J13" s="81">
        <f>('11.1 Н'!J13+'11.2 Н'!J13+'11.3 Н'!J13)/3</f>
        <v>0</v>
      </c>
      <c r="K13" s="81">
        <f>('11.1 Н'!K13+'11.2 Н'!K13+'11.3 Н'!K13)/3</f>
        <v>0</v>
      </c>
      <c r="L13" s="81">
        <f>('11.1 Н'!L13+'11.2 Н'!L13+'11.3 Н'!L13)/3</f>
        <v>0</v>
      </c>
      <c r="M13" s="81">
        <f>('11.1 Н'!M13+'11.2 Н'!M13+'11.3 Н'!M13)/3</f>
        <v>0</v>
      </c>
      <c r="N13" s="81">
        <f>('11.1 Н'!N13+'11.2 Н'!N13+'11.3 Н'!N13)/3</f>
        <v>0</v>
      </c>
      <c r="O13" s="81">
        <f>('11.1 Н'!O13+'11.2 Н'!O13+'11.3 Н'!O13)/3</f>
        <v>0</v>
      </c>
      <c r="P13" s="81">
        <f>('11.1 Н'!P13+'11.2 Н'!P13+'11.3 Н'!P13)/3</f>
        <v>0</v>
      </c>
      <c r="Q13" s="81">
        <f>('11.1 Н'!Q13+'11.2 Н'!Q13+'11.3 Н'!Q13)/3</f>
        <v>0</v>
      </c>
      <c r="R13" s="81">
        <f>('11.1 Н'!B13+'11.2 Н'!B13+'11.3 Н'!B13)/3</f>
        <v>0.57575058229462506</v>
      </c>
    </row>
    <row r="14" spans="1:18" ht="15.75" x14ac:dyDescent="0.25">
      <c r="A14" s="77">
        <v>13</v>
      </c>
      <c r="B14" s="77" t="s">
        <v>13</v>
      </c>
      <c r="C14" s="81" t="e">
        <f>('11.1 Н'!#REF!+'11.2 Н'!#REF!+'11.3 Н'!#REF!)/3</f>
        <v>#REF!</v>
      </c>
      <c r="D14" s="81" t="e">
        <f>('11.1 Н'!#REF!+'11.2 Н'!#REF!+'11.3 Н'!#REF!)/3</f>
        <v>#REF!</v>
      </c>
      <c r="E14" s="81">
        <f>('11.1 Н'!E14+'11.2 Н'!E14+'11.3 Н'!E14)/3</f>
        <v>0</v>
      </c>
      <c r="F14" s="81">
        <f>('11.1 Н'!F14+'11.2 Н'!F14+'11.3 Н'!F14)/3</f>
        <v>0</v>
      </c>
      <c r="G14" s="81">
        <f>('11.1 Н'!G14+'11.2 Н'!G14+'11.3 Н'!G14)/3</f>
        <v>0</v>
      </c>
      <c r="H14" s="81">
        <f>('11.1 Н'!H14+'11.2 Н'!H14+'11.3 Н'!H14)/3</f>
        <v>0</v>
      </c>
      <c r="I14" s="81">
        <f>('11.1 Н'!I14+'11.2 Н'!I14+'11.3 Н'!I14)/3</f>
        <v>0</v>
      </c>
      <c r="J14" s="81">
        <f>('11.1 Н'!J14+'11.2 Н'!J14+'11.3 Н'!J14)/3</f>
        <v>0</v>
      </c>
      <c r="K14" s="81">
        <f>('11.1 Н'!K14+'11.2 Н'!K14+'11.3 Н'!K14)/3</f>
        <v>0</v>
      </c>
      <c r="L14" s="81">
        <f>('11.1 Н'!L14+'11.2 Н'!L14+'11.3 Н'!L14)/3</f>
        <v>0</v>
      </c>
      <c r="M14" s="81">
        <f>('11.1 Н'!M14+'11.2 Н'!M14+'11.3 Н'!M14)/3</f>
        <v>0</v>
      </c>
      <c r="N14" s="81">
        <f>('11.1 Н'!N14+'11.2 Н'!N14+'11.3 Н'!N14)/3</f>
        <v>0</v>
      </c>
      <c r="O14" s="81">
        <f>('11.1 Н'!O14+'11.2 Н'!O14+'11.3 Н'!O14)/3</f>
        <v>0</v>
      </c>
      <c r="P14" s="81">
        <f>('11.1 Н'!P14+'11.2 Н'!P14+'11.3 Н'!P14)/3</f>
        <v>0</v>
      </c>
      <c r="Q14" s="81">
        <f>('11.1 Н'!Q14+'11.2 Н'!Q14+'11.3 Н'!Q14)/3</f>
        <v>0</v>
      </c>
      <c r="R14" s="81">
        <f>('11.1 Н'!B14+'11.2 Н'!B14+'11.3 Н'!B14)/3</f>
        <v>0.60257514663803358</v>
      </c>
    </row>
    <row r="15" spans="1:18" ht="15.75" x14ac:dyDescent="0.25">
      <c r="A15" s="77">
        <v>14</v>
      </c>
      <c r="B15" s="77" t="s">
        <v>14</v>
      </c>
      <c r="C15" s="81" t="e">
        <f>('11.1 Н'!#REF!+'11.2 Н'!#REF!+'11.3 Н'!#REF!)/3</f>
        <v>#REF!</v>
      </c>
      <c r="D15" s="81" t="e">
        <f>('11.1 Н'!#REF!+'11.2 Н'!#REF!+'11.3 Н'!#REF!)/3</f>
        <v>#REF!</v>
      </c>
      <c r="E15" s="81">
        <f>('11.1 Н'!E15+'11.2 Н'!E15+'11.3 Н'!E15)/3</f>
        <v>0</v>
      </c>
      <c r="F15" s="81">
        <f>('11.1 Н'!F15+'11.2 Н'!F15+'11.3 Н'!F15)/3</f>
        <v>0</v>
      </c>
      <c r="G15" s="81">
        <f>('11.1 Н'!G15+'11.2 Н'!G15+'11.3 Н'!G15)/3</f>
        <v>0</v>
      </c>
      <c r="H15" s="81">
        <f>('11.1 Н'!H15+'11.2 Н'!H15+'11.3 Н'!H15)/3</f>
        <v>0</v>
      </c>
      <c r="I15" s="81">
        <f>('11.1 Н'!I15+'11.2 Н'!I15+'11.3 Н'!I15)/3</f>
        <v>0</v>
      </c>
      <c r="J15" s="81">
        <f>('11.1 Н'!J15+'11.2 Н'!J15+'11.3 Н'!J15)/3</f>
        <v>0</v>
      </c>
      <c r="K15" s="81">
        <f>('11.1 Н'!K15+'11.2 Н'!K15+'11.3 Н'!K15)/3</f>
        <v>0</v>
      </c>
      <c r="L15" s="81">
        <f>('11.1 Н'!L15+'11.2 Н'!L15+'11.3 Н'!L15)/3</f>
        <v>0</v>
      </c>
      <c r="M15" s="81">
        <f>('11.1 Н'!M15+'11.2 Н'!M15+'11.3 Н'!M15)/3</f>
        <v>0</v>
      </c>
      <c r="N15" s="81">
        <f>('11.1 Н'!N15+'11.2 Н'!N15+'11.3 Н'!N15)/3</f>
        <v>0</v>
      </c>
      <c r="O15" s="81">
        <f>('11.1 Н'!O15+'11.2 Н'!O15+'11.3 Н'!O15)/3</f>
        <v>0</v>
      </c>
      <c r="P15" s="81">
        <f>('11.1 Н'!P15+'11.2 Н'!P15+'11.3 Н'!P15)/3</f>
        <v>0</v>
      </c>
      <c r="Q15" s="81">
        <f>('11.1 Н'!Q15+'11.2 Н'!Q15+'11.3 Н'!Q15)/3</f>
        <v>0</v>
      </c>
      <c r="R15" s="81">
        <f>('11.1 Н'!B15+'11.2 Н'!B15+'11.3 Н'!B15)/3</f>
        <v>0.60239806446555788</v>
      </c>
    </row>
    <row r="16" spans="1:18" ht="15.75" x14ac:dyDescent="0.25">
      <c r="A16" s="77">
        <v>15</v>
      </c>
      <c r="B16" s="77" t="s">
        <v>15</v>
      </c>
      <c r="C16" s="81" t="e">
        <f>('11.1 Н'!#REF!+'11.2 Н'!#REF!+'11.3 Н'!#REF!)/3</f>
        <v>#REF!</v>
      </c>
      <c r="D16" s="81" t="e">
        <f>('11.1 Н'!#REF!+'11.2 Н'!#REF!+'11.3 Н'!#REF!)/3</f>
        <v>#REF!</v>
      </c>
      <c r="E16" s="81">
        <f>('11.1 Н'!E16+'11.2 Н'!E16+'11.3 Н'!E16)/3</f>
        <v>0</v>
      </c>
      <c r="F16" s="81">
        <f>('11.1 Н'!F16+'11.2 Н'!F16+'11.3 Н'!F16)/3</f>
        <v>0</v>
      </c>
      <c r="G16" s="81">
        <f>('11.1 Н'!G16+'11.2 Н'!G16+'11.3 Н'!G16)/3</f>
        <v>0</v>
      </c>
      <c r="H16" s="81">
        <f>('11.1 Н'!H16+'11.2 Н'!H16+'11.3 Н'!H16)/3</f>
        <v>0</v>
      </c>
      <c r="I16" s="81">
        <f>('11.1 Н'!I16+'11.2 Н'!I16+'11.3 Н'!I16)/3</f>
        <v>0</v>
      </c>
      <c r="J16" s="81">
        <f>('11.1 Н'!J16+'11.2 Н'!J16+'11.3 Н'!J16)/3</f>
        <v>0</v>
      </c>
      <c r="K16" s="81">
        <f>('11.1 Н'!K16+'11.2 Н'!K16+'11.3 Н'!K16)/3</f>
        <v>0</v>
      </c>
      <c r="L16" s="81">
        <f>('11.1 Н'!L16+'11.2 Н'!L16+'11.3 Н'!L16)/3</f>
        <v>0</v>
      </c>
      <c r="M16" s="81">
        <f>('11.1 Н'!M16+'11.2 Н'!M16+'11.3 Н'!M16)/3</f>
        <v>0</v>
      </c>
      <c r="N16" s="81">
        <f>('11.1 Н'!N16+'11.2 Н'!N16+'11.3 Н'!N16)/3</f>
        <v>0</v>
      </c>
      <c r="O16" s="81">
        <f>('11.1 Н'!O16+'11.2 Н'!O16+'11.3 Н'!O16)/3</f>
        <v>0</v>
      </c>
      <c r="P16" s="81">
        <f>('11.1 Н'!P16+'11.2 Н'!P16+'11.3 Н'!P16)/3</f>
        <v>0</v>
      </c>
      <c r="Q16" s="81">
        <f>('11.1 Н'!Q16+'11.2 Н'!Q16+'11.3 Н'!Q16)/3</f>
        <v>0</v>
      </c>
      <c r="R16" s="81">
        <f>('11.1 Н'!B16+'11.2 Н'!B16+'11.3 Н'!B16)/3</f>
        <v>0.56494062556411395</v>
      </c>
    </row>
    <row r="17" spans="1:18" ht="15.75" x14ac:dyDescent="0.25">
      <c r="A17" s="77">
        <v>16</v>
      </c>
      <c r="B17" s="77" t="s">
        <v>16</v>
      </c>
      <c r="C17" s="81" t="e">
        <f>('11.1 Н'!#REF!+'11.2 Н'!#REF!+'11.3 Н'!#REF!)/3</f>
        <v>#REF!</v>
      </c>
      <c r="D17" s="81" t="e">
        <f>('11.1 Н'!#REF!+'11.2 Н'!#REF!+'11.3 Н'!#REF!)/3</f>
        <v>#REF!</v>
      </c>
      <c r="E17" s="81">
        <f>('11.1 Н'!E17+'11.2 Н'!E17+'11.3 Н'!E17)/3</f>
        <v>0</v>
      </c>
      <c r="F17" s="81">
        <f>('11.1 Н'!F17+'11.2 Н'!F17+'11.3 Н'!F17)/3</f>
        <v>0</v>
      </c>
      <c r="G17" s="81">
        <f>('11.1 Н'!G17+'11.2 Н'!G17+'11.3 Н'!G17)/3</f>
        <v>0</v>
      </c>
      <c r="H17" s="81">
        <f>('11.1 Н'!H17+'11.2 Н'!H17+'11.3 Н'!H17)/3</f>
        <v>0</v>
      </c>
      <c r="I17" s="81">
        <f>('11.1 Н'!I17+'11.2 Н'!I17+'11.3 Н'!I17)/3</f>
        <v>0</v>
      </c>
      <c r="J17" s="81">
        <f>('11.1 Н'!J17+'11.2 Н'!J17+'11.3 Н'!J17)/3</f>
        <v>0</v>
      </c>
      <c r="K17" s="81">
        <f>('11.1 Н'!K17+'11.2 Н'!K17+'11.3 Н'!K17)/3</f>
        <v>0</v>
      </c>
      <c r="L17" s="81">
        <f>('11.1 Н'!L17+'11.2 Н'!L17+'11.3 Н'!L17)/3</f>
        <v>0</v>
      </c>
      <c r="M17" s="81">
        <f>('11.1 Н'!M17+'11.2 Н'!M17+'11.3 Н'!M17)/3</f>
        <v>0</v>
      </c>
      <c r="N17" s="81">
        <f>('11.1 Н'!N17+'11.2 Н'!N17+'11.3 Н'!N17)/3</f>
        <v>0</v>
      </c>
      <c r="O17" s="81">
        <f>('11.1 Н'!O17+'11.2 Н'!O17+'11.3 Н'!O17)/3</f>
        <v>0</v>
      </c>
      <c r="P17" s="81">
        <f>('11.1 Н'!P17+'11.2 Н'!P17+'11.3 Н'!P17)/3</f>
        <v>0</v>
      </c>
      <c r="Q17" s="81">
        <f>('11.1 Н'!Q17+'11.2 Н'!Q17+'11.3 Н'!Q17)/3</f>
        <v>0</v>
      </c>
      <c r="R17" s="81">
        <f>('11.1 Н'!B17+'11.2 Н'!B17+'11.3 Н'!B17)/3</f>
        <v>0.63343979730391886</v>
      </c>
    </row>
    <row r="18" spans="1:18" ht="15.75" x14ac:dyDescent="0.25">
      <c r="A18" s="77">
        <v>17</v>
      </c>
      <c r="B18" s="77" t="s">
        <v>17</v>
      </c>
      <c r="C18" s="81" t="e">
        <f>('11.1 Н'!#REF!+'11.2 Н'!#REF!+'11.3 Н'!#REF!)/3</f>
        <v>#REF!</v>
      </c>
      <c r="D18" s="81" t="e">
        <f>('11.1 Н'!#REF!+'11.2 Н'!#REF!+'11.3 Н'!#REF!)/3</f>
        <v>#REF!</v>
      </c>
      <c r="E18" s="81">
        <f>('11.1 Н'!E18+'11.2 Н'!E18+'11.3 Н'!E18)/3</f>
        <v>0</v>
      </c>
      <c r="F18" s="81">
        <f>('11.1 Н'!F18+'11.2 Н'!F18+'11.3 Н'!F18)/3</f>
        <v>0</v>
      </c>
      <c r="G18" s="81">
        <f>('11.1 Н'!G18+'11.2 Н'!G18+'11.3 Н'!G18)/3</f>
        <v>0</v>
      </c>
      <c r="H18" s="81">
        <f>('11.1 Н'!H18+'11.2 Н'!H18+'11.3 Н'!H18)/3</f>
        <v>0</v>
      </c>
      <c r="I18" s="81">
        <f>('11.1 Н'!I18+'11.2 Н'!I18+'11.3 Н'!I18)/3</f>
        <v>0</v>
      </c>
      <c r="J18" s="81">
        <f>('11.1 Н'!J18+'11.2 Н'!J18+'11.3 Н'!J18)/3</f>
        <v>0</v>
      </c>
      <c r="K18" s="81">
        <f>('11.1 Н'!K18+'11.2 Н'!K18+'11.3 Н'!K18)/3</f>
        <v>0</v>
      </c>
      <c r="L18" s="81">
        <f>('11.1 Н'!L18+'11.2 Н'!L18+'11.3 Н'!L18)/3</f>
        <v>0</v>
      </c>
      <c r="M18" s="81">
        <f>('11.1 Н'!M18+'11.2 Н'!M18+'11.3 Н'!M18)/3</f>
        <v>0</v>
      </c>
      <c r="N18" s="81">
        <f>('11.1 Н'!N18+'11.2 Н'!N18+'11.3 Н'!N18)/3</f>
        <v>0</v>
      </c>
      <c r="O18" s="81">
        <f>('11.1 Н'!O18+'11.2 Н'!O18+'11.3 Н'!O18)/3</f>
        <v>0</v>
      </c>
      <c r="P18" s="81">
        <f>('11.1 Н'!P18+'11.2 Н'!P18+'11.3 Н'!P18)/3</f>
        <v>0</v>
      </c>
      <c r="Q18" s="81">
        <f>('11.1 Н'!Q18+'11.2 Н'!Q18+'11.3 Н'!Q18)/3</f>
        <v>0</v>
      </c>
      <c r="R18" s="81">
        <f>('11.1 Н'!B18+'11.2 Н'!B18+'11.3 Н'!B18)/3</f>
        <v>0.56257885664366658</v>
      </c>
    </row>
    <row r="19" spans="1:18" ht="15.75" x14ac:dyDescent="0.25">
      <c r="A19" s="77">
        <v>18</v>
      </c>
      <c r="B19" s="77" t="s">
        <v>18</v>
      </c>
      <c r="C19" s="81" t="e">
        <f>('11.1 Н'!#REF!+'11.2 Н'!#REF!+'11.3 Н'!#REF!)/3</f>
        <v>#REF!</v>
      </c>
      <c r="D19" s="81" t="e">
        <f>('11.1 Н'!#REF!+'11.2 Н'!#REF!+'11.3 Н'!#REF!)/3</f>
        <v>#REF!</v>
      </c>
      <c r="E19" s="81">
        <f>('11.1 Н'!E19+'11.2 Н'!E19+'11.3 Н'!E19)/3</f>
        <v>0</v>
      </c>
      <c r="F19" s="81">
        <f>('11.1 Н'!F19+'11.2 Н'!F19+'11.3 Н'!F19)/3</f>
        <v>0</v>
      </c>
      <c r="G19" s="81">
        <f>('11.1 Н'!G19+'11.2 Н'!G19+'11.3 Н'!G19)/3</f>
        <v>0</v>
      </c>
      <c r="H19" s="81">
        <f>('11.1 Н'!H19+'11.2 Н'!H19+'11.3 Н'!H19)/3</f>
        <v>0</v>
      </c>
      <c r="I19" s="81">
        <f>('11.1 Н'!I19+'11.2 Н'!I19+'11.3 Н'!I19)/3</f>
        <v>0</v>
      </c>
      <c r="J19" s="81">
        <f>('11.1 Н'!J19+'11.2 Н'!J19+'11.3 Н'!J19)/3</f>
        <v>0</v>
      </c>
      <c r="K19" s="81">
        <f>('11.1 Н'!K19+'11.2 Н'!K19+'11.3 Н'!K19)/3</f>
        <v>0</v>
      </c>
      <c r="L19" s="81">
        <f>('11.1 Н'!L19+'11.2 Н'!L19+'11.3 Н'!L19)/3</f>
        <v>0</v>
      </c>
      <c r="M19" s="81">
        <f>('11.1 Н'!M19+'11.2 Н'!M19+'11.3 Н'!M19)/3</f>
        <v>0</v>
      </c>
      <c r="N19" s="81">
        <f>('11.1 Н'!N19+'11.2 Н'!N19+'11.3 Н'!N19)/3</f>
        <v>0</v>
      </c>
      <c r="O19" s="81">
        <f>('11.1 Н'!O19+'11.2 Н'!O19+'11.3 Н'!O19)/3</f>
        <v>0</v>
      </c>
      <c r="P19" s="81">
        <f>('11.1 Н'!P19+'11.2 Н'!P19+'11.3 Н'!P19)/3</f>
        <v>0</v>
      </c>
      <c r="Q19" s="81">
        <f>('11.1 Н'!Q19+'11.2 Н'!Q19+'11.3 Н'!Q19)/3</f>
        <v>0</v>
      </c>
      <c r="R19" s="81">
        <f>('11.1 Н'!B19+'11.2 Н'!B19+'11.3 Н'!B19)/3</f>
        <v>0.79178020979426</v>
      </c>
    </row>
    <row r="20" spans="1:18" ht="15.75" x14ac:dyDescent="0.25">
      <c r="A20" s="77">
        <v>19</v>
      </c>
      <c r="B20" s="77" t="s">
        <v>19</v>
      </c>
      <c r="C20" s="81" t="e">
        <f>('11.1 Н'!#REF!+'11.2 Н'!#REF!+'11.3 Н'!#REF!)/3</f>
        <v>#REF!</v>
      </c>
      <c r="D20" s="81" t="e">
        <f>('11.1 Н'!#REF!+'11.2 Н'!#REF!+'11.3 Н'!#REF!)/3</f>
        <v>#REF!</v>
      </c>
      <c r="E20" s="81">
        <f>('11.1 Н'!E20+'11.2 Н'!E20+'11.3 Н'!E20)/3</f>
        <v>0</v>
      </c>
      <c r="F20" s="81">
        <f>('11.1 Н'!F20+'11.2 Н'!F20+'11.3 Н'!F20)/3</f>
        <v>0</v>
      </c>
      <c r="G20" s="81">
        <f>('11.1 Н'!G20+'11.2 Н'!G20+'11.3 Н'!G20)/3</f>
        <v>0</v>
      </c>
      <c r="H20" s="81">
        <f>('11.1 Н'!H20+'11.2 Н'!H20+'11.3 Н'!H20)/3</f>
        <v>0</v>
      </c>
      <c r="I20" s="81">
        <f>('11.1 Н'!I20+'11.2 Н'!I20+'11.3 Н'!I20)/3</f>
        <v>0</v>
      </c>
      <c r="J20" s="81">
        <f>('11.1 Н'!J20+'11.2 Н'!J20+'11.3 Н'!J20)/3</f>
        <v>0</v>
      </c>
      <c r="K20" s="81">
        <f>('11.1 Н'!K20+'11.2 Н'!K20+'11.3 Н'!K20)/3</f>
        <v>0</v>
      </c>
      <c r="L20" s="81">
        <f>('11.1 Н'!L20+'11.2 Н'!L20+'11.3 Н'!L20)/3</f>
        <v>0</v>
      </c>
      <c r="M20" s="81">
        <f>('11.1 Н'!M20+'11.2 Н'!M20+'11.3 Н'!M20)/3</f>
        <v>0</v>
      </c>
      <c r="N20" s="81">
        <f>('11.1 Н'!N20+'11.2 Н'!N20+'11.3 Н'!N20)/3</f>
        <v>0</v>
      </c>
      <c r="O20" s="81">
        <f>('11.1 Н'!O20+'11.2 Н'!O20+'11.3 Н'!O20)/3</f>
        <v>0</v>
      </c>
      <c r="P20" s="81">
        <f>('11.1 Н'!P20+'11.2 Н'!P20+'11.3 Н'!P20)/3</f>
        <v>0</v>
      </c>
      <c r="Q20" s="81">
        <f>('11.1 Н'!Q20+'11.2 Н'!Q20+'11.3 Н'!Q20)/3</f>
        <v>0</v>
      </c>
      <c r="R20" s="81">
        <f>('11.1 Н'!B20+'11.2 Н'!B20+'11.3 Н'!B20)/3</f>
        <v>0.46365832124071288</v>
      </c>
    </row>
    <row r="21" spans="1:18" ht="15.75" x14ac:dyDescent="0.25">
      <c r="A21" s="77">
        <v>20</v>
      </c>
      <c r="B21" s="77" t="s">
        <v>20</v>
      </c>
      <c r="C21" s="81" t="e">
        <f>('11.1 Н'!#REF!+'11.2 Н'!#REF!+'11.3 Н'!#REF!)/3</f>
        <v>#REF!</v>
      </c>
      <c r="D21" s="81" t="e">
        <f>('11.1 Н'!#REF!+'11.2 Н'!#REF!+'11.3 Н'!#REF!)/3</f>
        <v>#REF!</v>
      </c>
      <c r="E21" s="81">
        <f>('11.1 Н'!E21+'11.2 Н'!E21+'11.3 Н'!E21)/3</f>
        <v>0</v>
      </c>
      <c r="F21" s="81">
        <f>('11.1 Н'!F21+'11.2 Н'!F21+'11.3 Н'!F21)/3</f>
        <v>0</v>
      </c>
      <c r="G21" s="81">
        <f>('11.1 Н'!G21+'11.2 Н'!G21+'11.3 Н'!G21)/3</f>
        <v>0</v>
      </c>
      <c r="H21" s="81">
        <f>('11.1 Н'!H21+'11.2 Н'!H21+'11.3 Н'!H21)/3</f>
        <v>0</v>
      </c>
      <c r="I21" s="81">
        <f>('11.1 Н'!I21+'11.2 Н'!I21+'11.3 Н'!I21)/3</f>
        <v>0</v>
      </c>
      <c r="J21" s="81">
        <f>('11.1 Н'!J21+'11.2 Н'!J21+'11.3 Н'!J21)/3</f>
        <v>0</v>
      </c>
      <c r="K21" s="81">
        <f>('11.1 Н'!K21+'11.2 Н'!K21+'11.3 Н'!K21)/3</f>
        <v>0</v>
      </c>
      <c r="L21" s="81">
        <f>('11.1 Н'!L21+'11.2 Н'!L21+'11.3 Н'!L21)/3</f>
        <v>0</v>
      </c>
      <c r="M21" s="81">
        <f>('11.1 Н'!M21+'11.2 Н'!M21+'11.3 Н'!M21)/3</f>
        <v>0</v>
      </c>
      <c r="N21" s="81">
        <f>('11.1 Н'!N21+'11.2 Н'!N21+'11.3 Н'!N21)/3</f>
        <v>0</v>
      </c>
      <c r="O21" s="81">
        <f>('11.1 Н'!O21+'11.2 Н'!O21+'11.3 Н'!O21)/3</f>
        <v>0</v>
      </c>
      <c r="P21" s="81">
        <f>('11.1 Н'!P21+'11.2 Н'!P21+'11.3 Н'!P21)/3</f>
        <v>0</v>
      </c>
      <c r="Q21" s="81">
        <f>('11.1 Н'!Q21+'11.2 Н'!Q21+'11.3 Н'!Q21)/3</f>
        <v>0</v>
      </c>
      <c r="R21" s="81">
        <f>('11.1 Н'!B21+'11.2 Н'!B21+'11.3 Н'!B21)/3</f>
        <v>0.41416646779746386</v>
      </c>
    </row>
    <row r="22" spans="1:18" ht="15.75" x14ac:dyDescent="0.25">
      <c r="A22" s="77">
        <v>21</v>
      </c>
      <c r="B22" s="77" t="s">
        <v>21</v>
      </c>
      <c r="C22" s="81" t="e">
        <f>('11.1 Н'!#REF!+'11.2 Н'!#REF!+'11.3 Н'!#REF!)/3</f>
        <v>#REF!</v>
      </c>
      <c r="D22" s="81" t="e">
        <f>('11.1 Н'!#REF!+'11.2 Н'!#REF!+'11.3 Н'!#REF!)/3</f>
        <v>#REF!</v>
      </c>
      <c r="E22" s="81">
        <f>('11.1 Н'!E22+'11.2 Н'!E22+'11.3 Н'!E22)/3</f>
        <v>0</v>
      </c>
      <c r="F22" s="81">
        <f>('11.1 Н'!F22+'11.2 Н'!F22+'11.3 Н'!F22)/3</f>
        <v>0</v>
      </c>
      <c r="G22" s="81">
        <f>('11.1 Н'!G22+'11.2 Н'!G22+'11.3 Н'!G22)/3</f>
        <v>0</v>
      </c>
      <c r="H22" s="81">
        <f>('11.1 Н'!H22+'11.2 Н'!H22+'11.3 Н'!H22)/3</f>
        <v>0</v>
      </c>
      <c r="I22" s="81">
        <f>('11.1 Н'!I22+'11.2 Н'!I22+'11.3 Н'!I22)/3</f>
        <v>0</v>
      </c>
      <c r="J22" s="81">
        <f>('11.1 Н'!J22+'11.2 Н'!J22+'11.3 Н'!J22)/3</f>
        <v>0</v>
      </c>
      <c r="K22" s="81">
        <f>('11.1 Н'!K22+'11.2 Н'!K22+'11.3 Н'!K22)/3</f>
        <v>0</v>
      </c>
      <c r="L22" s="81">
        <f>('11.1 Н'!L22+'11.2 Н'!L22+'11.3 Н'!L22)/3</f>
        <v>0</v>
      </c>
      <c r="M22" s="81">
        <f>('11.1 Н'!M22+'11.2 Н'!M22+'11.3 Н'!M22)/3</f>
        <v>0</v>
      </c>
      <c r="N22" s="81">
        <f>('11.1 Н'!N22+'11.2 Н'!N22+'11.3 Н'!N22)/3</f>
        <v>0</v>
      </c>
      <c r="O22" s="81">
        <f>('11.1 Н'!O22+'11.2 Н'!O22+'11.3 Н'!O22)/3</f>
        <v>0</v>
      </c>
      <c r="P22" s="81">
        <f>('11.1 Н'!P22+'11.2 Н'!P22+'11.3 Н'!P22)/3</f>
        <v>0</v>
      </c>
      <c r="Q22" s="81">
        <f>('11.1 Н'!Q22+'11.2 Н'!Q22+'11.3 Н'!Q22)/3</f>
        <v>0</v>
      </c>
      <c r="R22" s="81">
        <f>('11.1 Н'!B22+'11.2 Н'!B22+'11.3 Н'!B22)/3</f>
        <v>0.43076452756025563</v>
      </c>
    </row>
    <row r="23" spans="1:18" ht="15.75" x14ac:dyDescent="0.25">
      <c r="A23" s="77">
        <v>22</v>
      </c>
      <c r="B23" s="77" t="s">
        <v>22</v>
      </c>
      <c r="C23" s="81" t="e">
        <f>('11.1 Н'!#REF!+'11.2 Н'!#REF!+'11.3 Н'!#REF!)/3</f>
        <v>#REF!</v>
      </c>
      <c r="D23" s="81" t="e">
        <f>('11.1 Н'!#REF!+'11.2 Н'!#REF!+'11.3 Н'!#REF!)/3</f>
        <v>#REF!</v>
      </c>
      <c r="E23" s="81">
        <f>('11.1 Н'!E23+'11.2 Н'!E23+'11.3 Н'!E23)/3</f>
        <v>0</v>
      </c>
      <c r="F23" s="81">
        <f>('11.1 Н'!F23+'11.2 Н'!F23+'11.3 Н'!F23)/3</f>
        <v>0</v>
      </c>
      <c r="G23" s="81">
        <f>('11.1 Н'!G23+'11.2 Н'!G23+'11.3 Н'!G23)/3</f>
        <v>0</v>
      </c>
      <c r="H23" s="81">
        <f>('11.1 Н'!H23+'11.2 Н'!H23+'11.3 Н'!H23)/3</f>
        <v>0</v>
      </c>
      <c r="I23" s="81">
        <f>('11.1 Н'!I23+'11.2 Н'!I23+'11.3 Н'!I23)/3</f>
        <v>0</v>
      </c>
      <c r="J23" s="81">
        <f>('11.1 Н'!J23+'11.2 Н'!J23+'11.3 Н'!J23)/3</f>
        <v>0</v>
      </c>
      <c r="K23" s="81">
        <f>('11.1 Н'!K23+'11.2 Н'!K23+'11.3 Н'!K23)/3</f>
        <v>0</v>
      </c>
      <c r="L23" s="81">
        <f>('11.1 Н'!L23+'11.2 Н'!L23+'11.3 Н'!L23)/3</f>
        <v>0</v>
      </c>
      <c r="M23" s="81">
        <f>('11.1 Н'!M23+'11.2 Н'!M23+'11.3 Н'!M23)/3</f>
        <v>0</v>
      </c>
      <c r="N23" s="81">
        <f>('11.1 Н'!N23+'11.2 Н'!N23+'11.3 Н'!N23)/3</f>
        <v>0</v>
      </c>
      <c r="O23" s="81">
        <f>('11.1 Н'!O23+'11.2 Н'!O23+'11.3 Н'!O23)/3</f>
        <v>0</v>
      </c>
      <c r="P23" s="81">
        <f>('11.1 Н'!P23+'11.2 Н'!P23+'11.3 Н'!P23)/3</f>
        <v>0</v>
      </c>
      <c r="Q23" s="81">
        <f>('11.1 Н'!Q23+'11.2 Н'!Q23+'11.3 Н'!Q23)/3</f>
        <v>0</v>
      </c>
      <c r="R23" s="81">
        <f>('11.1 Н'!B23+'11.2 Н'!B23+'11.3 Н'!B23)/3</f>
        <v>0.49006967022085474</v>
      </c>
    </row>
    <row r="24" spans="1:18" ht="15.75" x14ac:dyDescent="0.25">
      <c r="A24" s="77">
        <v>23</v>
      </c>
      <c r="B24" s="77" t="s">
        <v>23</v>
      </c>
      <c r="C24" s="81" t="e">
        <f>('11.1 Н'!#REF!+'11.2 Н'!#REF!+'11.3 Н'!#REF!)/3</f>
        <v>#REF!</v>
      </c>
      <c r="D24" s="81" t="e">
        <f>('11.1 Н'!#REF!+'11.2 Н'!#REF!+'11.3 Н'!#REF!)/3</f>
        <v>#REF!</v>
      </c>
      <c r="E24" s="81">
        <f>('11.1 Н'!E24+'11.2 Н'!E24+'11.3 Н'!E24)/3</f>
        <v>0</v>
      </c>
      <c r="F24" s="81">
        <f>('11.1 Н'!F24+'11.2 Н'!F24+'11.3 Н'!F24)/3</f>
        <v>0</v>
      </c>
      <c r="G24" s="81">
        <f>('11.1 Н'!G24+'11.2 Н'!G24+'11.3 Н'!G24)/3</f>
        <v>0</v>
      </c>
      <c r="H24" s="81">
        <f>('11.1 Н'!H24+'11.2 Н'!H24+'11.3 Н'!H24)/3</f>
        <v>0</v>
      </c>
      <c r="I24" s="81">
        <f>('11.1 Н'!I24+'11.2 Н'!I24+'11.3 Н'!I24)/3</f>
        <v>0</v>
      </c>
      <c r="J24" s="81">
        <f>('11.1 Н'!J24+'11.2 Н'!J24+'11.3 Н'!J24)/3</f>
        <v>0</v>
      </c>
      <c r="K24" s="81">
        <f>('11.1 Н'!K24+'11.2 Н'!K24+'11.3 Н'!K24)/3</f>
        <v>0</v>
      </c>
      <c r="L24" s="81">
        <f>('11.1 Н'!L24+'11.2 Н'!L24+'11.3 Н'!L24)/3</f>
        <v>0</v>
      </c>
      <c r="M24" s="81">
        <f>('11.1 Н'!M24+'11.2 Н'!M24+'11.3 Н'!M24)/3</f>
        <v>0</v>
      </c>
      <c r="N24" s="81">
        <f>('11.1 Н'!N24+'11.2 Н'!N24+'11.3 Н'!N24)/3</f>
        <v>0</v>
      </c>
      <c r="O24" s="81">
        <f>('11.1 Н'!O24+'11.2 Н'!O24+'11.3 Н'!O24)/3</f>
        <v>0</v>
      </c>
      <c r="P24" s="81">
        <f>('11.1 Н'!P24+'11.2 Н'!P24+'11.3 Н'!P24)/3</f>
        <v>0</v>
      </c>
      <c r="Q24" s="81">
        <f>('11.1 Н'!Q24+'11.2 Н'!Q24+'11.3 Н'!Q24)/3</f>
        <v>0</v>
      </c>
      <c r="R24" s="81">
        <f>('11.1 Н'!B24+'11.2 Н'!B24+'11.3 Н'!B24)/3</f>
        <v>0.68376411178019969</v>
      </c>
    </row>
    <row r="25" spans="1:18" ht="15.75" x14ac:dyDescent="0.25">
      <c r="A25" s="77">
        <v>24</v>
      </c>
      <c r="B25" s="77" t="s">
        <v>24</v>
      </c>
      <c r="C25" s="81" t="e">
        <f>('11.1 Н'!#REF!+'11.2 Н'!#REF!+'11.3 Н'!#REF!)/3</f>
        <v>#REF!</v>
      </c>
      <c r="D25" s="81" t="e">
        <f>('11.1 Н'!#REF!+'11.2 Н'!#REF!+'11.3 Н'!#REF!)/3</f>
        <v>#REF!</v>
      </c>
      <c r="E25" s="81">
        <f>('11.1 Н'!E25+'11.2 Н'!E25+'11.3 Н'!E25)/3</f>
        <v>0</v>
      </c>
      <c r="F25" s="81">
        <f>('11.1 Н'!F25+'11.2 Н'!F25+'11.3 Н'!F25)/3</f>
        <v>0</v>
      </c>
      <c r="G25" s="81">
        <f>('11.1 Н'!G25+'11.2 Н'!G25+'11.3 Н'!G25)/3</f>
        <v>0</v>
      </c>
      <c r="H25" s="81">
        <f>('11.1 Н'!H25+'11.2 Н'!H25+'11.3 Н'!H25)/3</f>
        <v>0</v>
      </c>
      <c r="I25" s="81">
        <f>('11.1 Н'!I25+'11.2 Н'!I25+'11.3 Н'!I25)/3</f>
        <v>0</v>
      </c>
      <c r="J25" s="81">
        <f>('11.1 Н'!J25+'11.2 Н'!J25+'11.3 Н'!J25)/3</f>
        <v>0</v>
      </c>
      <c r="K25" s="81">
        <f>('11.1 Н'!K25+'11.2 Н'!K25+'11.3 Н'!K25)/3</f>
        <v>0</v>
      </c>
      <c r="L25" s="81">
        <f>('11.1 Н'!L25+'11.2 Н'!L25+'11.3 Н'!L25)/3</f>
        <v>0</v>
      </c>
      <c r="M25" s="81">
        <f>('11.1 Н'!M25+'11.2 Н'!M25+'11.3 Н'!M25)/3</f>
        <v>0</v>
      </c>
      <c r="N25" s="81">
        <f>('11.1 Н'!N25+'11.2 Н'!N25+'11.3 Н'!N25)/3</f>
        <v>0</v>
      </c>
      <c r="O25" s="81">
        <f>('11.1 Н'!O25+'11.2 Н'!O25+'11.3 Н'!O25)/3</f>
        <v>0</v>
      </c>
      <c r="P25" s="81">
        <f>('11.1 Н'!P25+'11.2 Н'!P25+'11.3 Н'!P25)/3</f>
        <v>0</v>
      </c>
      <c r="Q25" s="81">
        <f>('11.1 Н'!Q25+'11.2 Н'!Q25+'11.3 Н'!Q25)/3</f>
        <v>0</v>
      </c>
      <c r="R25" s="81">
        <f>('11.1 Н'!B25+'11.2 Н'!B25+'11.3 Н'!B25)/3</f>
        <v>0.52930449431018767</v>
      </c>
    </row>
    <row r="26" spans="1:18" ht="15.75" x14ac:dyDescent="0.25">
      <c r="A26" s="77">
        <v>25</v>
      </c>
      <c r="B26" s="77" t="s">
        <v>25</v>
      </c>
      <c r="C26" s="81" t="e">
        <f>('11.1 Н'!#REF!+'11.2 Н'!#REF!+'11.3 Н'!#REF!)/3</f>
        <v>#REF!</v>
      </c>
      <c r="D26" s="81" t="e">
        <f>('11.1 Н'!#REF!+'11.2 Н'!#REF!+'11.3 Н'!#REF!)/3</f>
        <v>#REF!</v>
      </c>
      <c r="E26" s="81">
        <f>('11.1 Н'!E26+'11.2 Н'!E26+'11.3 Н'!E26)/3</f>
        <v>0</v>
      </c>
      <c r="F26" s="81">
        <f>('11.1 Н'!F26+'11.2 Н'!F26+'11.3 Н'!F26)/3</f>
        <v>0</v>
      </c>
      <c r="G26" s="81">
        <f>('11.1 Н'!G26+'11.2 Н'!G26+'11.3 Н'!G26)/3</f>
        <v>0</v>
      </c>
      <c r="H26" s="81">
        <f>('11.1 Н'!H26+'11.2 Н'!H26+'11.3 Н'!H26)/3</f>
        <v>0</v>
      </c>
      <c r="I26" s="81">
        <f>('11.1 Н'!I26+'11.2 Н'!I26+'11.3 Н'!I26)/3</f>
        <v>0</v>
      </c>
      <c r="J26" s="81">
        <f>('11.1 Н'!J26+'11.2 Н'!J26+'11.3 Н'!J26)/3</f>
        <v>0</v>
      </c>
      <c r="K26" s="81">
        <f>('11.1 Н'!K26+'11.2 Н'!K26+'11.3 Н'!K26)/3</f>
        <v>0</v>
      </c>
      <c r="L26" s="81">
        <f>('11.1 Н'!L26+'11.2 Н'!L26+'11.3 Н'!L26)/3</f>
        <v>0</v>
      </c>
      <c r="M26" s="81">
        <f>('11.1 Н'!M26+'11.2 Н'!M26+'11.3 Н'!M26)/3</f>
        <v>0</v>
      </c>
      <c r="N26" s="81">
        <f>('11.1 Н'!N26+'11.2 Н'!N26+'11.3 Н'!N26)/3</f>
        <v>0</v>
      </c>
      <c r="O26" s="81">
        <f>('11.1 Н'!O26+'11.2 Н'!O26+'11.3 Н'!O26)/3</f>
        <v>0</v>
      </c>
      <c r="P26" s="81">
        <f>('11.1 Н'!P26+'11.2 Н'!P26+'11.3 Н'!P26)/3</f>
        <v>0</v>
      </c>
      <c r="Q26" s="81">
        <f>('11.1 Н'!Q26+'11.2 Н'!Q26+'11.3 Н'!Q26)/3</f>
        <v>0</v>
      </c>
      <c r="R26" s="81">
        <f>('11.1 Н'!B26+'11.2 Н'!B26+'11.3 Н'!B26)/3</f>
        <v>0.43576484937206422</v>
      </c>
    </row>
    <row r="27" spans="1:18" ht="15.75" x14ac:dyDescent="0.25">
      <c r="A27" s="77">
        <v>26</v>
      </c>
      <c r="B27" s="77" t="s">
        <v>26</v>
      </c>
      <c r="C27" s="81" t="e">
        <f>('11.1 Н'!#REF!+'11.2 Н'!#REF!+'11.3 Н'!#REF!)/3</f>
        <v>#REF!</v>
      </c>
      <c r="D27" s="81" t="e">
        <f>('11.1 Н'!#REF!+'11.2 Н'!#REF!+'11.3 Н'!#REF!)/3</f>
        <v>#REF!</v>
      </c>
      <c r="E27" s="81">
        <f>('11.1 Н'!E27+'11.2 Н'!E27+'11.3 Н'!E27)/3</f>
        <v>0</v>
      </c>
      <c r="F27" s="81">
        <f>('11.1 Н'!F27+'11.2 Н'!F27+'11.3 Н'!F27)/3</f>
        <v>0</v>
      </c>
      <c r="G27" s="81">
        <f>('11.1 Н'!G27+'11.2 Н'!G27+'11.3 Н'!G27)/3</f>
        <v>0</v>
      </c>
      <c r="H27" s="81">
        <f>('11.1 Н'!H27+'11.2 Н'!H27+'11.3 Н'!H27)/3</f>
        <v>0</v>
      </c>
      <c r="I27" s="81">
        <f>('11.1 Н'!I27+'11.2 Н'!I27+'11.3 Н'!I27)/3</f>
        <v>0</v>
      </c>
      <c r="J27" s="81">
        <f>('11.1 Н'!J27+'11.2 Н'!J27+'11.3 Н'!J27)/3</f>
        <v>0</v>
      </c>
      <c r="K27" s="81">
        <f>('11.1 Н'!K27+'11.2 Н'!K27+'11.3 Н'!K27)/3</f>
        <v>0</v>
      </c>
      <c r="L27" s="81">
        <f>('11.1 Н'!L27+'11.2 Н'!L27+'11.3 Н'!L27)/3</f>
        <v>0</v>
      </c>
      <c r="M27" s="81">
        <f>('11.1 Н'!M27+'11.2 Н'!M27+'11.3 Н'!M27)/3</f>
        <v>0</v>
      </c>
      <c r="N27" s="81">
        <f>('11.1 Н'!N27+'11.2 Н'!N27+'11.3 Н'!N27)/3</f>
        <v>0</v>
      </c>
      <c r="O27" s="81">
        <f>('11.1 Н'!O27+'11.2 Н'!O27+'11.3 Н'!O27)/3</f>
        <v>0</v>
      </c>
      <c r="P27" s="81">
        <f>('11.1 Н'!P27+'11.2 Н'!P27+'11.3 Н'!P27)/3</f>
        <v>0</v>
      </c>
      <c r="Q27" s="81">
        <f>('11.1 Н'!Q27+'11.2 Н'!Q27+'11.3 Н'!Q27)/3</f>
        <v>0</v>
      </c>
      <c r="R27" s="81">
        <f>('11.1 Н'!B27+'11.2 Н'!B27+'11.3 Н'!B27)/3</f>
        <v>0.50803100039946092</v>
      </c>
    </row>
    <row r="28" spans="1:18" ht="15.75" x14ac:dyDescent="0.25">
      <c r="A28" s="77">
        <v>27</v>
      </c>
      <c r="B28" s="77" t="s">
        <v>27</v>
      </c>
      <c r="C28" s="81" t="e">
        <f>('11.1 Н'!#REF!+'11.2 Н'!#REF!+'11.3 Н'!#REF!)/3</f>
        <v>#REF!</v>
      </c>
      <c r="D28" s="81" t="e">
        <f>('11.1 Н'!#REF!+'11.2 Н'!#REF!+'11.3 Н'!#REF!)/3</f>
        <v>#REF!</v>
      </c>
      <c r="E28" s="81">
        <f>('11.1 Н'!E28+'11.2 Н'!E28+'11.3 Н'!E28)/3</f>
        <v>0</v>
      </c>
      <c r="F28" s="81">
        <f>('11.1 Н'!F28+'11.2 Н'!F28+'11.3 Н'!F28)/3</f>
        <v>0</v>
      </c>
      <c r="G28" s="81">
        <f>('11.1 Н'!G28+'11.2 Н'!G28+'11.3 Н'!G28)/3</f>
        <v>0</v>
      </c>
      <c r="H28" s="81">
        <f>('11.1 Н'!H28+'11.2 Н'!H28+'11.3 Н'!H28)/3</f>
        <v>0</v>
      </c>
      <c r="I28" s="81">
        <f>('11.1 Н'!I28+'11.2 Н'!I28+'11.3 Н'!I28)/3</f>
        <v>0</v>
      </c>
      <c r="J28" s="81">
        <f>('11.1 Н'!J28+'11.2 Н'!J28+'11.3 Н'!J28)/3</f>
        <v>0</v>
      </c>
      <c r="K28" s="81">
        <f>('11.1 Н'!K28+'11.2 Н'!K28+'11.3 Н'!K28)/3</f>
        <v>0</v>
      </c>
      <c r="L28" s="81">
        <f>('11.1 Н'!L28+'11.2 Н'!L28+'11.3 Н'!L28)/3</f>
        <v>0</v>
      </c>
      <c r="M28" s="81">
        <f>('11.1 Н'!M28+'11.2 Н'!M28+'11.3 Н'!M28)/3</f>
        <v>0</v>
      </c>
      <c r="N28" s="81">
        <f>('11.1 Н'!N28+'11.2 Н'!N28+'11.3 Н'!N28)/3</f>
        <v>0</v>
      </c>
      <c r="O28" s="81">
        <f>('11.1 Н'!O28+'11.2 Н'!O28+'11.3 Н'!O28)/3</f>
        <v>0</v>
      </c>
      <c r="P28" s="81">
        <f>('11.1 Н'!P28+'11.2 Н'!P28+'11.3 Н'!P28)/3</f>
        <v>0</v>
      </c>
      <c r="Q28" s="81">
        <f>('11.1 Н'!Q28+'11.2 Н'!Q28+'11.3 Н'!Q28)/3</f>
        <v>0</v>
      </c>
      <c r="R28" s="81">
        <f>('11.1 Н'!B28+'11.2 Н'!B28+'11.3 Н'!B28)/3</f>
        <v>0.59578654082084093</v>
      </c>
    </row>
    <row r="29" spans="1:18" ht="15.75" x14ac:dyDescent="0.25">
      <c r="A29" s="77">
        <v>28</v>
      </c>
      <c r="B29" s="77" t="s">
        <v>28</v>
      </c>
      <c r="C29" s="81" t="e">
        <f>('11.1 Н'!#REF!+'11.2 Н'!#REF!+'11.3 Н'!#REF!)/3</f>
        <v>#REF!</v>
      </c>
      <c r="D29" s="81" t="e">
        <f>('11.1 Н'!#REF!+'11.2 Н'!#REF!+'11.3 Н'!#REF!)/3</f>
        <v>#REF!</v>
      </c>
      <c r="E29" s="81">
        <f>('11.1 Н'!E29+'11.2 Н'!E29+'11.3 Н'!E29)/3</f>
        <v>0</v>
      </c>
      <c r="F29" s="81">
        <f>('11.1 Н'!F29+'11.2 Н'!F29+'11.3 Н'!F29)/3</f>
        <v>0</v>
      </c>
      <c r="G29" s="81">
        <f>('11.1 Н'!G29+'11.2 Н'!G29+'11.3 Н'!G29)/3</f>
        <v>0</v>
      </c>
      <c r="H29" s="81">
        <f>('11.1 Н'!H29+'11.2 Н'!H29+'11.3 Н'!H29)/3</f>
        <v>0</v>
      </c>
      <c r="I29" s="81">
        <f>('11.1 Н'!I29+'11.2 Н'!I29+'11.3 Н'!I29)/3</f>
        <v>0</v>
      </c>
      <c r="J29" s="81">
        <f>('11.1 Н'!J29+'11.2 Н'!J29+'11.3 Н'!J29)/3</f>
        <v>0</v>
      </c>
      <c r="K29" s="81">
        <f>('11.1 Н'!K29+'11.2 Н'!K29+'11.3 Н'!K29)/3</f>
        <v>0</v>
      </c>
      <c r="L29" s="81">
        <f>('11.1 Н'!L29+'11.2 Н'!L29+'11.3 Н'!L29)/3</f>
        <v>0</v>
      </c>
      <c r="M29" s="81">
        <f>('11.1 Н'!M29+'11.2 Н'!M29+'11.3 Н'!M29)/3</f>
        <v>0</v>
      </c>
      <c r="N29" s="81">
        <f>('11.1 Н'!N29+'11.2 Н'!N29+'11.3 Н'!N29)/3</f>
        <v>0</v>
      </c>
      <c r="O29" s="81">
        <f>('11.1 Н'!O29+'11.2 Н'!O29+'11.3 Н'!O29)/3</f>
        <v>0</v>
      </c>
      <c r="P29" s="81">
        <f>('11.1 Н'!P29+'11.2 Н'!P29+'11.3 Н'!P29)/3</f>
        <v>0</v>
      </c>
      <c r="Q29" s="81">
        <f>('11.1 Н'!Q29+'11.2 Н'!Q29+'11.3 Н'!Q29)/3</f>
        <v>0</v>
      </c>
      <c r="R29" s="81">
        <f>('11.1 Н'!B29+'11.2 Н'!B29+'11.3 Н'!B29)/3</f>
        <v>0.75262618074955778</v>
      </c>
    </row>
    <row r="30" spans="1:18" ht="15.75" x14ac:dyDescent="0.25">
      <c r="A30" s="77">
        <v>29</v>
      </c>
      <c r="B30" s="77" t="s">
        <v>29</v>
      </c>
      <c r="C30" s="81" t="e">
        <f>('11.1 Н'!#REF!+'11.2 Н'!#REF!+'11.3 Н'!#REF!)/3</f>
        <v>#REF!</v>
      </c>
      <c r="D30" s="81" t="e">
        <f>('11.1 Н'!#REF!+'11.2 Н'!#REF!+'11.3 Н'!#REF!)/3</f>
        <v>#REF!</v>
      </c>
      <c r="E30" s="81">
        <f>('11.1 Н'!E30+'11.2 Н'!E30+'11.3 Н'!E30)/3</f>
        <v>0</v>
      </c>
      <c r="F30" s="81">
        <f>('11.1 Н'!F30+'11.2 Н'!F30+'11.3 Н'!F30)/3</f>
        <v>0</v>
      </c>
      <c r="G30" s="81">
        <f>('11.1 Н'!G30+'11.2 Н'!G30+'11.3 Н'!G30)/3</f>
        <v>0</v>
      </c>
      <c r="H30" s="81">
        <f>('11.1 Н'!H30+'11.2 Н'!H30+'11.3 Н'!H30)/3</f>
        <v>0</v>
      </c>
      <c r="I30" s="81">
        <f>('11.1 Н'!I30+'11.2 Н'!I30+'11.3 Н'!I30)/3</f>
        <v>0</v>
      </c>
      <c r="J30" s="81">
        <f>('11.1 Н'!J30+'11.2 Н'!J30+'11.3 Н'!J30)/3</f>
        <v>0</v>
      </c>
      <c r="K30" s="81">
        <f>('11.1 Н'!K30+'11.2 Н'!K30+'11.3 Н'!K30)/3</f>
        <v>0</v>
      </c>
      <c r="L30" s="81">
        <f>('11.1 Н'!L30+'11.2 Н'!L30+'11.3 Н'!L30)/3</f>
        <v>0</v>
      </c>
      <c r="M30" s="81">
        <f>('11.1 Н'!M30+'11.2 Н'!M30+'11.3 Н'!M30)/3</f>
        <v>0</v>
      </c>
      <c r="N30" s="81">
        <f>('11.1 Н'!N30+'11.2 Н'!N30+'11.3 Н'!N30)/3</f>
        <v>0</v>
      </c>
      <c r="O30" s="81">
        <f>('11.1 Н'!O30+'11.2 Н'!O30+'11.3 Н'!O30)/3</f>
        <v>0</v>
      </c>
      <c r="P30" s="81">
        <f>('11.1 Н'!P30+'11.2 Н'!P30+'11.3 Н'!P30)/3</f>
        <v>0</v>
      </c>
      <c r="Q30" s="81">
        <f>('11.1 Н'!Q30+'11.2 Н'!Q30+'11.3 Н'!Q30)/3</f>
        <v>0</v>
      </c>
      <c r="R30" s="81">
        <f>('11.1 Н'!B30+'11.2 Н'!B30+'11.3 Н'!B30)/3</f>
        <v>0.69055863953844121</v>
      </c>
    </row>
    <row r="31" spans="1:18" ht="15.75" x14ac:dyDescent="0.25">
      <c r="A31" s="77">
        <v>30</v>
      </c>
      <c r="B31" s="77" t="s">
        <v>30</v>
      </c>
      <c r="C31" s="81" t="e">
        <f>('11.1 Н'!#REF!+'11.2 Н'!#REF!+'11.3 Н'!#REF!)/3</f>
        <v>#REF!</v>
      </c>
      <c r="D31" s="81" t="e">
        <f>('11.1 Н'!#REF!+'11.2 Н'!#REF!+'11.3 Н'!#REF!)/3</f>
        <v>#REF!</v>
      </c>
      <c r="E31" s="81">
        <f>('11.1 Н'!E31+'11.2 Н'!E31+'11.3 Н'!E31)/3</f>
        <v>0</v>
      </c>
      <c r="F31" s="81">
        <f>('11.1 Н'!F31+'11.2 Н'!F31+'11.3 Н'!F31)/3</f>
        <v>0</v>
      </c>
      <c r="G31" s="81">
        <f>('11.1 Н'!G31+'11.2 Н'!G31+'11.3 Н'!G31)/3</f>
        <v>0</v>
      </c>
      <c r="H31" s="81">
        <f>('11.1 Н'!H31+'11.2 Н'!H31+'11.3 Н'!H31)/3</f>
        <v>0</v>
      </c>
      <c r="I31" s="81">
        <f>('11.1 Н'!I31+'11.2 Н'!I31+'11.3 Н'!I31)/3</f>
        <v>0</v>
      </c>
      <c r="J31" s="81">
        <f>('11.1 Н'!J31+'11.2 Н'!J31+'11.3 Н'!J31)/3</f>
        <v>0</v>
      </c>
      <c r="K31" s="81">
        <f>('11.1 Н'!K31+'11.2 Н'!K31+'11.3 Н'!K31)/3</f>
        <v>0</v>
      </c>
      <c r="L31" s="81">
        <f>('11.1 Н'!L31+'11.2 Н'!L31+'11.3 Н'!L31)/3</f>
        <v>0</v>
      </c>
      <c r="M31" s="81">
        <f>('11.1 Н'!M31+'11.2 Н'!M31+'11.3 Н'!M31)/3</f>
        <v>0</v>
      </c>
      <c r="N31" s="81">
        <f>('11.1 Н'!N31+'11.2 Н'!N31+'11.3 Н'!N31)/3</f>
        <v>0</v>
      </c>
      <c r="O31" s="81">
        <f>('11.1 Н'!O31+'11.2 Н'!O31+'11.3 Н'!O31)/3</f>
        <v>0</v>
      </c>
      <c r="P31" s="81">
        <f>('11.1 Н'!P31+'11.2 Н'!P31+'11.3 Н'!P31)/3</f>
        <v>0</v>
      </c>
      <c r="Q31" s="81">
        <f>('11.1 Н'!Q31+'11.2 Н'!Q31+'11.3 Н'!Q31)/3</f>
        <v>0</v>
      </c>
      <c r="R31" s="81">
        <f>('11.1 Н'!B31+'11.2 Н'!B31+'11.3 Н'!B31)/3</f>
        <v>0.39676158890112606</v>
      </c>
    </row>
    <row r="32" spans="1:18" ht="15.75" x14ac:dyDescent="0.25">
      <c r="A32" s="77">
        <v>31</v>
      </c>
      <c r="B32" s="77" t="s">
        <v>31</v>
      </c>
      <c r="C32" s="82"/>
      <c r="D32" s="82"/>
      <c r="E32" s="82"/>
      <c r="F32" s="82"/>
      <c r="G32" s="82"/>
      <c r="H32" s="82"/>
      <c r="I32" s="82"/>
      <c r="J32" s="82"/>
      <c r="K32" s="82"/>
      <c r="L32" s="81">
        <f>('11.1 Н'!L32+'11.2 Н'!L32+'11.3 Н'!L32)/3</f>
        <v>0</v>
      </c>
      <c r="M32" s="81">
        <f>('11.1 Н'!M32+'11.2 Н'!M32+'11.3 Н'!M32)/3</f>
        <v>0</v>
      </c>
      <c r="N32" s="81">
        <f>('11.1 Н'!N32+'11.2 Н'!N32+'11.3 Н'!N32)/3</f>
        <v>0</v>
      </c>
      <c r="O32" s="81">
        <f>('11.1 Н'!O32+'11.2 Н'!O32+'11.3 Н'!O32)/3</f>
        <v>0</v>
      </c>
      <c r="P32" s="81">
        <f>('11.1 Н'!P32+'11.2 Н'!P32+'11.3 Н'!P32)/3</f>
        <v>0</v>
      </c>
      <c r="Q32" s="81">
        <f>('11.1 Н'!Q32+'11.2 Н'!Q32+'11.3 Н'!Q32)/3</f>
        <v>0</v>
      </c>
      <c r="R32" s="81">
        <f>('11.1 Н'!B32+'11.2 Н'!B32+'11.3 Н'!B32)/3</f>
        <v>0.64269781494278344</v>
      </c>
    </row>
    <row r="33" spans="1:18" ht="15.75" x14ac:dyDescent="0.25">
      <c r="A33" s="77">
        <v>32</v>
      </c>
      <c r="B33" s="77" t="s">
        <v>32</v>
      </c>
      <c r="C33" s="81" t="e">
        <f>('11.1 Н'!#REF!+'11.2 Н'!#REF!+'11.3 Н'!#REF!)/3</f>
        <v>#REF!</v>
      </c>
      <c r="D33" s="81" t="e">
        <f>('11.1 Н'!#REF!+'11.2 Н'!#REF!+'11.3 Н'!#REF!)/3</f>
        <v>#REF!</v>
      </c>
      <c r="E33" s="81">
        <f>('11.1 Н'!E33+'11.2 Н'!E33+'11.3 Н'!E33)/3</f>
        <v>0</v>
      </c>
      <c r="F33" s="81">
        <f>('11.1 Н'!F33+'11.2 Н'!F33+'11.3 Н'!F33)/3</f>
        <v>0</v>
      </c>
      <c r="G33" s="81">
        <f>('11.1 Н'!G33+'11.2 Н'!G33+'11.3 Н'!G33)/3</f>
        <v>0</v>
      </c>
      <c r="H33" s="81">
        <f>('11.1 Н'!H33+'11.2 Н'!H33+'11.3 Н'!H33)/3</f>
        <v>0</v>
      </c>
      <c r="I33" s="81">
        <f>('11.1 Н'!I33+'11.2 Н'!I33+'11.3 Н'!I33)/3</f>
        <v>0</v>
      </c>
      <c r="J33" s="81">
        <f>('11.1 Н'!J33+'11.2 Н'!J33+'11.3 Н'!J33)/3</f>
        <v>0</v>
      </c>
      <c r="K33" s="81">
        <f>('11.1 Н'!K33+'11.2 Н'!K33+'11.3 Н'!K33)/3</f>
        <v>0</v>
      </c>
      <c r="L33" s="81">
        <f>('11.1 Н'!L33+'11.2 Н'!L33+'11.3 Н'!L33)/3</f>
        <v>0</v>
      </c>
      <c r="M33" s="81">
        <f>('11.1 Н'!M33+'11.2 Н'!M33+'11.3 Н'!M33)/3</f>
        <v>0</v>
      </c>
      <c r="N33" s="81">
        <f>('11.1 Н'!N33+'11.2 Н'!N33+'11.3 Н'!N33)/3</f>
        <v>0</v>
      </c>
      <c r="O33" s="81">
        <f>('11.1 Н'!O33+'11.2 Н'!O33+'11.3 Н'!O33)/3</f>
        <v>0</v>
      </c>
      <c r="P33" s="81">
        <f>('11.1 Н'!P33+'11.2 Н'!P33+'11.3 Н'!P33)/3</f>
        <v>0</v>
      </c>
      <c r="Q33" s="81">
        <f>('11.1 Н'!Q33+'11.2 Н'!Q33+'11.3 Н'!Q33)/3</f>
        <v>0</v>
      </c>
      <c r="R33" s="81">
        <f>('11.1 Н'!B33+'11.2 Н'!B33+'11.3 Н'!B33)/3</f>
        <v>0.64539481357099915</v>
      </c>
    </row>
    <row r="34" spans="1:18" ht="15.75" x14ac:dyDescent="0.25">
      <c r="A34" s="77">
        <v>33</v>
      </c>
      <c r="B34" s="77" t="s">
        <v>33</v>
      </c>
      <c r="C34" s="81" t="e">
        <f>('11.1 Н'!#REF!+'11.2 Н'!#REF!+'11.3 Н'!#REF!)/3</f>
        <v>#REF!</v>
      </c>
      <c r="D34" s="81" t="e">
        <f>('11.1 Н'!#REF!+'11.2 Н'!#REF!+'11.3 Н'!#REF!)/3</f>
        <v>#REF!</v>
      </c>
      <c r="E34" s="81">
        <f>('11.1 Н'!E34+'11.2 Н'!E34+'11.3 Н'!E34)/3</f>
        <v>0</v>
      </c>
      <c r="F34" s="81">
        <f>('11.1 Н'!F34+'11.2 Н'!F34+'11.3 Н'!F34)/3</f>
        <v>0</v>
      </c>
      <c r="G34" s="81">
        <f>('11.1 Н'!G34+'11.2 Н'!G34+'11.3 Н'!G34)/3</f>
        <v>0</v>
      </c>
      <c r="H34" s="81">
        <f>('11.1 Н'!H34+'11.2 Н'!H34+'11.3 Н'!H34)/3</f>
        <v>0</v>
      </c>
      <c r="I34" s="81">
        <f>('11.1 Н'!I34+'11.2 Н'!I34+'11.3 Н'!I34)/3</f>
        <v>0</v>
      </c>
      <c r="J34" s="81">
        <f>('11.1 Н'!J34+'11.2 Н'!J34+'11.3 Н'!J34)/3</f>
        <v>0</v>
      </c>
      <c r="K34" s="81">
        <f>('11.1 Н'!K34+'11.2 Н'!K34+'11.3 Н'!K34)/3</f>
        <v>0</v>
      </c>
      <c r="L34" s="81">
        <f>('11.1 Н'!L34+'11.2 Н'!L34+'11.3 Н'!L34)/3</f>
        <v>0</v>
      </c>
      <c r="M34" s="81">
        <f>('11.1 Н'!M34+'11.2 Н'!M34+'11.3 Н'!M34)/3</f>
        <v>0</v>
      </c>
      <c r="N34" s="81">
        <f>('11.1 Н'!N34+'11.2 Н'!N34+'11.3 Н'!N34)/3</f>
        <v>0</v>
      </c>
      <c r="O34" s="81">
        <f>('11.1 Н'!O34+'11.2 Н'!O34+'11.3 Н'!O34)/3</f>
        <v>0</v>
      </c>
      <c r="P34" s="81">
        <f>('11.1 Н'!P34+'11.2 Н'!P34+'11.3 Н'!P34)/3</f>
        <v>0</v>
      </c>
      <c r="Q34" s="81">
        <f>('11.1 Н'!Q34+'11.2 Н'!Q34+'11.3 Н'!Q34)/3</f>
        <v>0</v>
      </c>
      <c r="R34" s="81">
        <f>('11.1 Н'!B34+'11.2 Н'!B34+'11.3 Н'!B34)/3</f>
        <v>0.45720896860075411</v>
      </c>
    </row>
    <row r="35" spans="1:18" ht="15.75" x14ac:dyDescent="0.25">
      <c r="A35" s="77">
        <v>34</v>
      </c>
      <c r="B35" s="77" t="s">
        <v>34</v>
      </c>
      <c r="C35" s="81" t="e">
        <f>('11.1 Н'!#REF!+'11.2 Н'!#REF!+'11.3 Н'!#REF!)/3</f>
        <v>#REF!</v>
      </c>
      <c r="D35" s="81" t="e">
        <f>('11.1 Н'!#REF!+'11.2 Н'!#REF!+'11.3 Н'!#REF!)/3</f>
        <v>#REF!</v>
      </c>
      <c r="E35" s="81">
        <f>('11.1 Н'!E35+'11.2 Н'!E35+'11.3 Н'!E35)/3</f>
        <v>0</v>
      </c>
      <c r="F35" s="81">
        <f>('11.1 Н'!F35+'11.2 Н'!F35+'11.3 Н'!F35)/3</f>
        <v>0</v>
      </c>
      <c r="G35" s="81">
        <f>('11.1 Н'!G35+'11.2 Н'!G35+'11.3 Н'!G35)/3</f>
        <v>0</v>
      </c>
      <c r="H35" s="81">
        <f>('11.1 Н'!H35+'11.2 Н'!H35+'11.3 Н'!H35)/3</f>
        <v>0</v>
      </c>
      <c r="I35" s="81">
        <f>('11.1 Н'!I35+'11.2 Н'!I35+'11.3 Н'!I35)/3</f>
        <v>0</v>
      </c>
      <c r="J35" s="81">
        <f>('11.1 Н'!J35+'11.2 Н'!J35+'11.3 Н'!J35)/3</f>
        <v>0</v>
      </c>
      <c r="K35" s="81">
        <f>('11.1 Н'!K35+'11.2 Н'!K35+'11.3 Н'!K35)/3</f>
        <v>0</v>
      </c>
      <c r="L35" s="81">
        <f>('11.1 Н'!L35+'11.2 Н'!L35+'11.3 Н'!L35)/3</f>
        <v>0</v>
      </c>
      <c r="M35" s="81">
        <f>('11.1 Н'!M35+'11.2 Н'!M35+'11.3 Н'!M35)/3</f>
        <v>0</v>
      </c>
      <c r="N35" s="81">
        <f>('11.1 Н'!N35+'11.2 Н'!N35+'11.3 Н'!N35)/3</f>
        <v>0</v>
      </c>
      <c r="O35" s="81">
        <f>('11.1 Н'!O35+'11.2 Н'!O35+'11.3 Н'!O35)/3</f>
        <v>0</v>
      </c>
      <c r="P35" s="81">
        <f>('11.1 Н'!P35+'11.2 Н'!P35+'11.3 Н'!P35)/3</f>
        <v>0</v>
      </c>
      <c r="Q35" s="81">
        <f>('11.1 Н'!Q35+'11.2 Н'!Q35+'11.3 Н'!Q35)/3</f>
        <v>0</v>
      </c>
      <c r="R35" s="81">
        <f>('11.1 Н'!B35+'11.2 Н'!B35+'11.3 Н'!B35)/3</f>
        <v>0.54671371213308506</v>
      </c>
    </row>
    <row r="36" spans="1:18" ht="15.75" x14ac:dyDescent="0.25">
      <c r="A36" s="77">
        <v>35</v>
      </c>
      <c r="B36" s="77" t="s">
        <v>35</v>
      </c>
      <c r="C36" s="81" t="e">
        <f>('11.1 Н'!#REF!+'11.2 Н'!#REF!+'11.3 Н'!#REF!)/3</f>
        <v>#REF!</v>
      </c>
      <c r="D36" s="81" t="e">
        <f>('11.1 Н'!#REF!+'11.2 Н'!#REF!+'11.3 Н'!#REF!)/3</f>
        <v>#REF!</v>
      </c>
      <c r="E36" s="81">
        <f>('11.1 Н'!E36+'11.2 Н'!E36+'11.3 Н'!E36)/3</f>
        <v>0</v>
      </c>
      <c r="F36" s="81">
        <f>('11.1 Н'!F36+'11.2 Н'!F36+'11.3 Н'!F36)/3</f>
        <v>0</v>
      </c>
      <c r="G36" s="81">
        <f>('11.1 Н'!G36+'11.2 Н'!G36+'11.3 Н'!G36)/3</f>
        <v>0</v>
      </c>
      <c r="H36" s="81">
        <f>('11.1 Н'!H36+'11.2 Н'!H36+'11.3 Н'!H36)/3</f>
        <v>0</v>
      </c>
      <c r="I36" s="81">
        <f>('11.1 Н'!I36+'11.2 Н'!I36+'11.3 Н'!I36)/3</f>
        <v>0</v>
      </c>
      <c r="J36" s="81">
        <f>('11.1 Н'!J36+'11.2 Н'!J36+'11.3 Н'!J36)/3</f>
        <v>0</v>
      </c>
      <c r="K36" s="81">
        <f>('11.1 Н'!K36+'11.2 Н'!K36+'11.3 Н'!K36)/3</f>
        <v>0</v>
      </c>
      <c r="L36" s="81">
        <f>('11.1 Н'!L36+'11.2 Н'!L36+'11.3 Н'!L36)/3</f>
        <v>0</v>
      </c>
      <c r="M36" s="81">
        <f>('11.1 Н'!M36+'11.2 Н'!M36+'11.3 Н'!M36)/3</f>
        <v>0</v>
      </c>
      <c r="N36" s="81">
        <f>('11.1 Н'!N36+'11.2 Н'!N36+'11.3 Н'!N36)/3</f>
        <v>0</v>
      </c>
      <c r="O36" s="81">
        <f>('11.1 Н'!O36+'11.2 Н'!O36+'11.3 Н'!O36)/3</f>
        <v>0</v>
      </c>
      <c r="P36" s="81">
        <f>('11.1 Н'!P36+'11.2 Н'!P36+'11.3 Н'!P36)/3</f>
        <v>0</v>
      </c>
      <c r="Q36" s="81">
        <f>('11.1 Н'!Q36+'11.2 Н'!Q36+'11.3 Н'!Q36)/3</f>
        <v>0</v>
      </c>
      <c r="R36" s="81">
        <f>('11.1 Н'!B36+'11.2 Н'!B36+'11.3 Н'!B36)/3</f>
        <v>0.6522257788376401</v>
      </c>
    </row>
    <row r="37" spans="1:18" ht="15.75" x14ac:dyDescent="0.25">
      <c r="A37" s="77">
        <v>36</v>
      </c>
      <c r="B37" s="77" t="s">
        <v>36</v>
      </c>
      <c r="C37" s="82"/>
      <c r="D37" s="82"/>
      <c r="E37" s="82"/>
      <c r="F37" s="82"/>
      <c r="G37" s="82"/>
      <c r="H37" s="82"/>
      <c r="I37" s="82"/>
      <c r="J37" s="82"/>
      <c r="K37" s="82"/>
      <c r="L37" s="81">
        <f>('11.1 Н'!L37+'11.2 Н'!L37+'11.3 Н'!L37)/3</f>
        <v>0</v>
      </c>
      <c r="M37" s="81">
        <f>('11.1 Н'!M37+'11.2 Н'!M37+'11.3 Н'!M37)/3</f>
        <v>0</v>
      </c>
      <c r="N37" s="81">
        <f>('11.1 Н'!N37+'11.2 Н'!N37+'11.3 Н'!N37)/3</f>
        <v>0</v>
      </c>
      <c r="O37" s="81">
        <f>('11.1 Н'!O37+'11.2 Н'!O37+'11.3 Н'!O37)/3</f>
        <v>0</v>
      </c>
      <c r="P37" s="81">
        <f>('11.1 Н'!P37+'11.2 Н'!P37+'11.3 Н'!P37)/3</f>
        <v>0</v>
      </c>
      <c r="Q37" s="81">
        <f>('11.1 Н'!Q37+'11.2 Н'!Q37+'11.3 Н'!Q37)/3</f>
        <v>0</v>
      </c>
      <c r="R37" s="81">
        <f>('11.1 Н'!B37+'11.2 Н'!B37+'11.3 Н'!B37)/3</f>
        <v>0.69415661072792012</v>
      </c>
    </row>
    <row r="38" spans="1:18" ht="15.75" x14ac:dyDescent="0.25">
      <c r="A38" s="77">
        <v>37</v>
      </c>
      <c r="B38" s="77" t="s">
        <v>37</v>
      </c>
      <c r="C38" s="81" t="e">
        <f>('11.1 Н'!#REF!+'11.2 Н'!#REF!+'11.3 Н'!#REF!)/3</f>
        <v>#REF!</v>
      </c>
      <c r="D38" s="81" t="e">
        <f>('11.1 Н'!#REF!+'11.2 Н'!#REF!+'11.3 Н'!#REF!)/3</f>
        <v>#REF!</v>
      </c>
      <c r="E38" s="81">
        <f>('11.1 Н'!E38+'11.2 Н'!E38+'11.3 Н'!E38)/3</f>
        <v>0</v>
      </c>
      <c r="F38" s="81">
        <f>('11.1 Н'!F38+'11.2 Н'!F38+'11.3 Н'!F38)/3</f>
        <v>0</v>
      </c>
      <c r="G38" s="81">
        <f>('11.1 Н'!G38+'11.2 Н'!G38+'11.3 Н'!G38)/3</f>
        <v>0</v>
      </c>
      <c r="H38" s="81">
        <f>('11.1 Н'!H38+'11.2 Н'!H38+'11.3 Н'!H38)/3</f>
        <v>0</v>
      </c>
      <c r="I38" s="81">
        <f>('11.1 Н'!I38+'11.2 Н'!I38+'11.3 Н'!I38)/3</f>
        <v>0</v>
      </c>
      <c r="J38" s="81">
        <f>('11.1 Н'!J38+'11.2 Н'!J38+'11.3 Н'!J38)/3</f>
        <v>0</v>
      </c>
      <c r="K38" s="81">
        <f>('11.1 Н'!K38+'11.2 Н'!K38+'11.3 Н'!K38)/3</f>
        <v>0</v>
      </c>
      <c r="L38" s="81">
        <f>('11.1 Н'!L38+'11.2 Н'!L38+'11.3 Н'!L38)/3</f>
        <v>0</v>
      </c>
      <c r="M38" s="81">
        <f>('11.1 Н'!M38+'11.2 Н'!M38+'11.3 Н'!M38)/3</f>
        <v>0</v>
      </c>
      <c r="N38" s="81">
        <f>('11.1 Н'!N38+'11.2 Н'!N38+'11.3 Н'!N38)/3</f>
        <v>0</v>
      </c>
      <c r="O38" s="81">
        <f>('11.1 Н'!O38+'11.2 Н'!O38+'11.3 Н'!O38)/3</f>
        <v>0</v>
      </c>
      <c r="P38" s="81">
        <f>('11.1 Н'!P38+'11.2 Н'!P38+'11.3 Н'!P38)/3</f>
        <v>0</v>
      </c>
      <c r="Q38" s="81">
        <f>('11.1 Н'!Q38+'11.2 Н'!Q38+'11.3 Н'!Q38)/3</f>
        <v>0</v>
      </c>
      <c r="R38" s="81">
        <f>('11.1 Н'!B38+'11.2 Н'!B38+'11.3 Н'!B38)/3</f>
        <v>0.67996942506796909</v>
      </c>
    </row>
    <row r="39" spans="1:18" ht="15.75" x14ac:dyDescent="0.25">
      <c r="A39" s="77">
        <v>38</v>
      </c>
      <c r="B39" s="77" t="s">
        <v>131</v>
      </c>
      <c r="C39" s="81" t="e">
        <f>('11.1 Н'!#REF!+'11.2 Н'!#REF!+'11.3 Н'!#REF!)/3</f>
        <v>#REF!</v>
      </c>
      <c r="D39" s="81" t="e">
        <f>('11.1 Н'!#REF!+'11.2 Н'!#REF!+'11.3 Н'!#REF!)/3</f>
        <v>#REF!</v>
      </c>
      <c r="E39" s="81">
        <f>('11.1 Н'!E39+'11.2 Н'!E39+'11.3 Н'!E39)/3</f>
        <v>0</v>
      </c>
      <c r="F39" s="81">
        <f>('11.1 Н'!F39+'11.2 Н'!F39+'11.3 Н'!F39)/3</f>
        <v>0</v>
      </c>
      <c r="G39" s="81">
        <f>('11.1 Н'!G39+'11.2 Н'!G39+'11.3 Н'!G39)/3</f>
        <v>0</v>
      </c>
      <c r="H39" s="81">
        <f>('11.1 Н'!H39+'11.2 Н'!H39+'11.3 Н'!H39)/3</f>
        <v>0</v>
      </c>
      <c r="I39" s="81">
        <f>('11.1 Н'!I39+'11.2 Н'!I39+'11.3 Н'!I39)/3</f>
        <v>0</v>
      </c>
      <c r="J39" s="81">
        <f>('11.1 Н'!J39+'11.2 Н'!J39+'11.3 Н'!J39)/3</f>
        <v>0</v>
      </c>
      <c r="K39" s="81">
        <f>('11.1 Н'!K39+'11.2 Н'!K39+'11.3 Н'!K39)/3</f>
        <v>0</v>
      </c>
      <c r="L39" s="81">
        <f>('11.1 Н'!L39+'11.2 Н'!L39+'11.3 Н'!L39)/3</f>
        <v>0</v>
      </c>
      <c r="M39" s="81">
        <f>('11.1 Н'!M39+'11.2 Н'!M39+'11.3 Н'!M39)/3</f>
        <v>0</v>
      </c>
      <c r="N39" s="81">
        <f>('11.1 Н'!N39+'11.2 Н'!N39+'11.3 Н'!N39)/3</f>
        <v>0</v>
      </c>
      <c r="O39" s="81">
        <f>('11.1 Н'!O39+'11.2 Н'!O39+'11.3 Н'!O39)/3</f>
        <v>0</v>
      </c>
      <c r="P39" s="81">
        <f>('11.1 Н'!P39+'11.2 Н'!P39+'11.3 Н'!P39)/3</f>
        <v>0</v>
      </c>
      <c r="Q39" s="81">
        <f>('11.1 Н'!Q39+'11.2 Н'!Q39+'11.3 Н'!Q39)/3</f>
        <v>0</v>
      </c>
      <c r="R39" s="81">
        <f>('11.1 Н'!B39+'11.2 Н'!B39+'11.3 Н'!B39)/3</f>
        <v>0.73817049183128525</v>
      </c>
    </row>
    <row r="40" spans="1:18" ht="15.75" x14ac:dyDescent="0.25">
      <c r="A40" s="77">
        <v>39</v>
      </c>
      <c r="B40" s="77" t="s">
        <v>39</v>
      </c>
      <c r="C40" s="81" t="e">
        <f>('11.1 Н'!#REF!+'11.2 Н'!#REF!+'11.3 Н'!#REF!)/3</f>
        <v>#REF!</v>
      </c>
      <c r="D40" s="81" t="e">
        <f>('11.1 Н'!#REF!+'11.2 Н'!#REF!+'11.3 Н'!#REF!)/3</f>
        <v>#REF!</v>
      </c>
      <c r="E40" s="81">
        <f>('11.1 Н'!E40+'11.2 Н'!E40+'11.3 Н'!E40)/3</f>
        <v>0</v>
      </c>
      <c r="F40" s="81">
        <f>('11.1 Н'!F40+'11.2 Н'!F40+'11.3 Н'!F40)/3</f>
        <v>0</v>
      </c>
      <c r="G40" s="81">
        <f>('11.1 Н'!G40+'11.2 Н'!G40+'11.3 Н'!G40)/3</f>
        <v>0</v>
      </c>
      <c r="H40" s="81">
        <f>('11.1 Н'!H40+'11.2 Н'!H40+'11.3 Н'!H40)/3</f>
        <v>0</v>
      </c>
      <c r="I40" s="81">
        <f>('11.1 Н'!I40+'11.2 Н'!I40+'11.3 Н'!I40)/3</f>
        <v>0</v>
      </c>
      <c r="J40" s="81">
        <f>('11.1 Н'!J40+'11.2 Н'!J40+'11.3 Н'!J40)/3</f>
        <v>0</v>
      </c>
      <c r="K40" s="81">
        <f>('11.1 Н'!K40+'11.2 Н'!K40+'11.3 Н'!K40)/3</f>
        <v>0</v>
      </c>
      <c r="L40" s="81">
        <f>('11.1 Н'!L40+'11.2 Н'!L40+'11.3 Н'!L40)/3</f>
        <v>0</v>
      </c>
      <c r="M40" s="81">
        <f>('11.1 Н'!M40+'11.2 Н'!M40+'11.3 Н'!M40)/3</f>
        <v>0</v>
      </c>
      <c r="N40" s="81">
        <f>('11.1 Н'!N40+'11.2 Н'!N40+'11.3 Н'!N40)/3</f>
        <v>0</v>
      </c>
      <c r="O40" s="81">
        <f>('11.1 Н'!O40+'11.2 Н'!O40+'11.3 Н'!O40)/3</f>
        <v>0</v>
      </c>
      <c r="P40" s="81">
        <f>('11.1 Н'!P40+'11.2 Н'!P40+'11.3 Н'!P40)/3</f>
        <v>0</v>
      </c>
      <c r="Q40" s="81">
        <f>('11.1 Н'!Q40+'11.2 Н'!Q40+'11.3 Н'!Q40)/3</f>
        <v>0</v>
      </c>
      <c r="R40" s="81">
        <f>('11.1 Н'!B40+'11.2 Н'!B40+'11.3 Н'!B40)/3</f>
        <v>0.70511855021843883</v>
      </c>
    </row>
    <row r="41" spans="1:18" ht="15.75" x14ac:dyDescent="0.25">
      <c r="A41" s="77">
        <v>40</v>
      </c>
      <c r="B41" s="77" t="s">
        <v>40</v>
      </c>
      <c r="C41" s="81" t="e">
        <f>('11.1 Н'!#REF!+'11.2 Н'!#REF!+'11.3 Н'!#REF!)/3</f>
        <v>#REF!</v>
      </c>
      <c r="D41" s="81" t="e">
        <f>('11.1 Н'!#REF!+'11.2 Н'!#REF!+'11.3 Н'!#REF!)/3</f>
        <v>#REF!</v>
      </c>
      <c r="E41" s="81">
        <f>('11.1 Н'!E41+'11.2 Н'!E41+'11.3 Н'!E41)/3</f>
        <v>0</v>
      </c>
      <c r="F41" s="81">
        <f>('11.1 Н'!F41+'11.2 Н'!F41+'11.3 Н'!F41)/3</f>
        <v>0</v>
      </c>
      <c r="G41" s="81">
        <f>('11.1 Н'!G41+'11.2 Н'!G41+'11.3 Н'!G41)/3</f>
        <v>0</v>
      </c>
      <c r="H41" s="81">
        <f>('11.1 Н'!H41+'11.2 Н'!H41+'11.3 Н'!H41)/3</f>
        <v>0</v>
      </c>
      <c r="I41" s="81">
        <f>('11.1 Н'!I41+'11.2 Н'!I41+'11.3 Н'!I41)/3</f>
        <v>0</v>
      </c>
      <c r="J41" s="81">
        <f>('11.1 Н'!J41+'11.2 Н'!J41+'11.3 Н'!J41)/3</f>
        <v>0</v>
      </c>
      <c r="K41" s="81">
        <f>('11.1 Н'!K41+'11.2 Н'!K41+'11.3 Н'!K41)/3</f>
        <v>0</v>
      </c>
      <c r="L41" s="81">
        <f>('11.1 Н'!L41+'11.2 Н'!L41+'11.3 Н'!L41)/3</f>
        <v>0</v>
      </c>
      <c r="M41" s="81">
        <f>('11.1 Н'!M41+'11.2 Н'!M41+'11.3 Н'!M41)/3</f>
        <v>0</v>
      </c>
      <c r="N41" s="81">
        <f>('11.1 Н'!N41+'11.2 Н'!N41+'11.3 Н'!N41)/3</f>
        <v>0</v>
      </c>
      <c r="O41" s="81">
        <f>('11.1 Н'!O41+'11.2 Н'!O41+'11.3 Н'!O41)/3</f>
        <v>0</v>
      </c>
      <c r="P41" s="81">
        <f>('11.1 Н'!P41+'11.2 Н'!P41+'11.3 Н'!P41)/3</f>
        <v>0</v>
      </c>
      <c r="Q41" s="81">
        <f>('11.1 Н'!Q41+'11.2 Н'!Q41+'11.3 Н'!Q41)/3</f>
        <v>0</v>
      </c>
      <c r="R41" s="81">
        <f>('11.1 Н'!B41+'11.2 Н'!B41+'11.3 Н'!B41)/3</f>
        <v>0.59126248737742959</v>
      </c>
    </row>
    <row r="42" spans="1:18" ht="15.75" x14ac:dyDescent="0.25">
      <c r="A42" s="77">
        <v>41</v>
      </c>
      <c r="B42" s="77" t="s">
        <v>130</v>
      </c>
      <c r="C42" s="81" t="e">
        <f>('11.1 Н'!#REF!+'11.2 Н'!#REF!+'11.3 Н'!#REF!)/3</f>
        <v>#REF!</v>
      </c>
      <c r="D42" s="81" t="e">
        <f>('11.1 Н'!#REF!+'11.2 Н'!#REF!+'11.3 Н'!#REF!)/3</f>
        <v>#REF!</v>
      </c>
      <c r="E42" s="81">
        <f>('11.1 Н'!E42+'11.2 Н'!E42+'11.3 Н'!E42)/3</f>
        <v>0</v>
      </c>
      <c r="F42" s="81">
        <f>('11.1 Н'!F42+'11.2 Н'!F42+'11.3 Н'!F42)/3</f>
        <v>0</v>
      </c>
      <c r="G42" s="81">
        <f>('11.1 Н'!G42+'11.2 Н'!G42+'11.3 Н'!G42)/3</f>
        <v>0</v>
      </c>
      <c r="H42" s="81">
        <f>('11.1 Н'!H42+'11.2 Н'!H42+'11.3 Н'!H42)/3</f>
        <v>0</v>
      </c>
      <c r="I42" s="81">
        <f>('11.1 Н'!I42+'11.2 Н'!I42+'11.3 Н'!I42)/3</f>
        <v>0</v>
      </c>
      <c r="J42" s="81">
        <f>('11.1 Н'!J42+'11.2 Н'!J42+'11.3 Н'!J42)/3</f>
        <v>0</v>
      </c>
      <c r="K42" s="81">
        <f>('11.1 Н'!K42+'11.2 Н'!K42+'11.3 Н'!K42)/3</f>
        <v>0</v>
      </c>
      <c r="L42" s="81">
        <f>('11.1 Н'!L42+'11.2 Н'!L42+'11.3 Н'!L42)/3</f>
        <v>0</v>
      </c>
      <c r="M42" s="81">
        <f>('11.1 Н'!M42+'11.2 Н'!M42+'11.3 Н'!M42)/3</f>
        <v>0</v>
      </c>
      <c r="N42" s="81">
        <f>('11.1 Н'!N42+'11.2 Н'!N42+'11.3 Н'!N42)/3</f>
        <v>0</v>
      </c>
      <c r="O42" s="81">
        <f>('11.1 Н'!O42+'11.2 Н'!O42+'11.3 Н'!O42)/3</f>
        <v>0</v>
      </c>
      <c r="P42" s="81">
        <f>('11.1 Н'!P42+'11.2 Н'!P42+'11.3 Н'!P42)/3</f>
        <v>0</v>
      </c>
      <c r="Q42" s="81">
        <f>('11.1 Н'!Q42+'11.2 Н'!Q42+'11.3 Н'!Q42)/3</f>
        <v>0</v>
      </c>
      <c r="R42" s="81">
        <f>('11.1 Н'!B42+'11.2 Н'!B42+'11.3 Н'!B42)/3</f>
        <v>0.68929871707959967</v>
      </c>
    </row>
    <row r="43" spans="1:18" ht="15.75" x14ac:dyDescent="0.25">
      <c r="A43" s="77">
        <v>42</v>
      </c>
      <c r="B43" s="77" t="s">
        <v>129</v>
      </c>
      <c r="C43" s="81" t="e">
        <f>('11.1 Н'!#REF!+'11.2 Н'!#REF!+'11.3 Н'!#REF!)/3</f>
        <v>#REF!</v>
      </c>
      <c r="D43" s="81" t="e">
        <f>('11.1 Н'!#REF!+'11.2 Н'!#REF!+'11.3 Н'!#REF!)/3</f>
        <v>#REF!</v>
      </c>
      <c r="E43" s="81">
        <f>('11.1 Н'!E43+'11.2 Н'!E43+'11.3 Н'!E43)/3</f>
        <v>0</v>
      </c>
      <c r="F43" s="81">
        <f>('11.1 Н'!F43+'11.2 Н'!F43+'11.3 Н'!F43)/3</f>
        <v>0</v>
      </c>
      <c r="G43" s="81">
        <f>('11.1 Н'!G43+'11.2 Н'!G43+'11.3 Н'!G43)/3</f>
        <v>0</v>
      </c>
      <c r="H43" s="81">
        <f>('11.1 Н'!H43+'11.2 Н'!H43+'11.3 Н'!H43)/3</f>
        <v>0</v>
      </c>
      <c r="I43" s="81">
        <f>('11.1 Н'!I43+'11.2 Н'!I43+'11.3 Н'!I43)/3</f>
        <v>0</v>
      </c>
      <c r="J43" s="81">
        <f>('11.1 Н'!J43+'11.2 Н'!J43+'11.3 Н'!J43)/3</f>
        <v>0</v>
      </c>
      <c r="K43" s="81">
        <f>('11.1 Н'!K43+'11.2 Н'!K43+'11.3 Н'!K43)/3</f>
        <v>0</v>
      </c>
      <c r="L43" s="81">
        <f>('11.1 Н'!L43+'11.2 Н'!L43+'11.3 Н'!L43)/3</f>
        <v>0</v>
      </c>
      <c r="M43" s="81">
        <f>('11.1 Н'!M43+'11.2 Н'!M43+'11.3 Н'!M43)/3</f>
        <v>0</v>
      </c>
      <c r="N43" s="81">
        <f>('11.1 Н'!N43+'11.2 Н'!N43+'11.3 Н'!N43)/3</f>
        <v>0</v>
      </c>
      <c r="O43" s="81">
        <f>('11.1 Н'!O43+'11.2 Н'!O43+'11.3 Н'!O43)/3</f>
        <v>0</v>
      </c>
      <c r="P43" s="81">
        <f>('11.1 Н'!P43+'11.2 Н'!P43+'11.3 Н'!P43)/3</f>
        <v>0</v>
      </c>
      <c r="Q43" s="81">
        <f>('11.1 Н'!Q43+'11.2 Н'!Q43+'11.3 Н'!Q43)/3</f>
        <v>0</v>
      </c>
      <c r="R43" s="81">
        <f>('11.1 Н'!B43+'11.2 Н'!B43+'11.3 Н'!B43)/3</f>
        <v>0.75184455359125335</v>
      </c>
    </row>
    <row r="44" spans="1:18" ht="15.75" x14ac:dyDescent="0.25">
      <c r="A44" s="77">
        <v>43</v>
      </c>
      <c r="B44" s="77" t="s">
        <v>43</v>
      </c>
      <c r="C44" s="81" t="e">
        <f>('11.1 Н'!#REF!+'11.2 Н'!#REF!+'11.3 Н'!#REF!)/3</f>
        <v>#REF!</v>
      </c>
      <c r="D44" s="81" t="e">
        <f>('11.1 Н'!#REF!+'11.2 Н'!#REF!+'11.3 Н'!#REF!)/3</f>
        <v>#REF!</v>
      </c>
      <c r="E44" s="81">
        <f>('11.1 Н'!E44+'11.2 Н'!E44+'11.3 Н'!E44)/3</f>
        <v>0</v>
      </c>
      <c r="F44" s="81">
        <f>('11.1 Н'!F44+'11.2 Н'!F44+'11.3 Н'!F44)/3</f>
        <v>0</v>
      </c>
      <c r="G44" s="81">
        <f>('11.1 Н'!G44+'11.2 Н'!G44+'11.3 Н'!G44)/3</f>
        <v>0</v>
      </c>
      <c r="H44" s="81">
        <f>('11.1 Н'!H44+'11.2 Н'!H44+'11.3 Н'!H44)/3</f>
        <v>0</v>
      </c>
      <c r="I44" s="81">
        <f>('11.1 Н'!I44+'11.2 Н'!I44+'11.3 Н'!I44)/3</f>
        <v>0</v>
      </c>
      <c r="J44" s="81">
        <f>('11.1 Н'!J44+'11.2 Н'!J44+'11.3 Н'!J44)/3</f>
        <v>0</v>
      </c>
      <c r="K44" s="81">
        <f>('11.1 Н'!K44+'11.2 Н'!K44+'11.3 Н'!K44)/3</f>
        <v>0</v>
      </c>
      <c r="L44" s="81">
        <f>('11.1 Н'!L44+'11.2 Н'!L44+'11.3 Н'!L44)/3</f>
        <v>0</v>
      </c>
      <c r="M44" s="81">
        <f>('11.1 Н'!M44+'11.2 Н'!M44+'11.3 Н'!M44)/3</f>
        <v>0</v>
      </c>
      <c r="N44" s="81">
        <f>('11.1 Н'!N44+'11.2 Н'!N44+'11.3 Н'!N44)/3</f>
        <v>0</v>
      </c>
      <c r="O44" s="81">
        <f>('11.1 Н'!O44+'11.2 Н'!O44+'11.3 Н'!O44)/3</f>
        <v>0</v>
      </c>
      <c r="P44" s="81">
        <f>('11.1 Н'!P44+'11.2 Н'!P44+'11.3 Н'!P44)/3</f>
        <v>0</v>
      </c>
      <c r="Q44" s="81">
        <f>('11.1 Н'!Q44+'11.2 Н'!Q44+'11.3 Н'!Q44)/3</f>
        <v>0</v>
      </c>
      <c r="R44" s="81">
        <f>('11.1 Н'!B44+'11.2 Н'!B44+'11.3 Н'!B44)/3</f>
        <v>0.59629652917355436</v>
      </c>
    </row>
    <row r="45" spans="1:18" ht="15.75" x14ac:dyDescent="0.25">
      <c r="A45" s="77">
        <v>44</v>
      </c>
      <c r="B45" s="77" t="s">
        <v>44</v>
      </c>
      <c r="C45" s="81" t="e">
        <f>('11.1 Н'!#REF!+'11.2 Н'!#REF!+'11.3 Н'!#REF!)/3</f>
        <v>#REF!</v>
      </c>
      <c r="D45" s="81" t="e">
        <f>('11.1 Н'!#REF!+'11.2 Н'!#REF!+'11.3 Н'!#REF!)/3</f>
        <v>#REF!</v>
      </c>
      <c r="E45" s="81">
        <f>('11.1 Н'!E45+'11.2 Н'!E45+'11.3 Н'!E45)/3</f>
        <v>0</v>
      </c>
      <c r="F45" s="81">
        <f>('11.1 Н'!F45+'11.2 Н'!F45+'11.3 Н'!F45)/3</f>
        <v>0</v>
      </c>
      <c r="G45" s="81">
        <f>('11.1 Н'!G45+'11.2 Н'!G45+'11.3 Н'!G45)/3</f>
        <v>0</v>
      </c>
      <c r="H45" s="81">
        <f>('11.1 Н'!H45+'11.2 Н'!H45+'11.3 Н'!H45)/3</f>
        <v>0</v>
      </c>
      <c r="I45" s="81">
        <f>('11.1 Н'!I45+'11.2 Н'!I45+'11.3 Н'!I45)/3</f>
        <v>0</v>
      </c>
      <c r="J45" s="81">
        <f>('11.1 Н'!J45+'11.2 Н'!J45+'11.3 Н'!J45)/3</f>
        <v>0</v>
      </c>
      <c r="K45" s="81">
        <f>('11.1 Н'!K45+'11.2 Н'!K45+'11.3 Н'!K45)/3</f>
        <v>0</v>
      </c>
      <c r="L45" s="81">
        <f>('11.1 Н'!L45+'11.2 Н'!L45+'11.3 Н'!L45)/3</f>
        <v>0</v>
      </c>
      <c r="M45" s="81">
        <f>('11.1 Н'!M45+'11.2 Н'!M45+'11.3 Н'!M45)/3</f>
        <v>0</v>
      </c>
      <c r="N45" s="81">
        <f>('11.1 Н'!N45+'11.2 Н'!N45+'11.3 Н'!N45)/3</f>
        <v>0</v>
      </c>
      <c r="O45" s="81">
        <f>('11.1 Н'!O45+'11.2 Н'!O45+'11.3 Н'!O45)/3</f>
        <v>0</v>
      </c>
      <c r="P45" s="81">
        <f>('11.1 Н'!P45+'11.2 Н'!P45+'11.3 Н'!P45)/3</f>
        <v>0</v>
      </c>
      <c r="Q45" s="81">
        <f>('11.1 Н'!Q45+'11.2 Н'!Q45+'11.3 Н'!Q45)/3</f>
        <v>0</v>
      </c>
      <c r="R45" s="81">
        <f>('11.1 Н'!B45+'11.2 Н'!B45+'11.3 Н'!B45)/3</f>
        <v>0.6342527573654948</v>
      </c>
    </row>
    <row r="46" spans="1:18" ht="15.75" x14ac:dyDescent="0.25">
      <c r="A46" s="77">
        <v>45</v>
      </c>
      <c r="B46" s="77" t="s">
        <v>45</v>
      </c>
      <c r="C46" s="81" t="e">
        <f>('11.1 Н'!#REF!+'11.2 Н'!#REF!+'11.3 Н'!#REF!)/3</f>
        <v>#REF!</v>
      </c>
      <c r="D46" s="81" t="e">
        <f>('11.1 Н'!#REF!+'11.2 Н'!#REF!+'11.3 Н'!#REF!)/3</f>
        <v>#REF!</v>
      </c>
      <c r="E46" s="81">
        <f>('11.1 Н'!E46+'11.2 Н'!E46+'11.3 Н'!E46)/3</f>
        <v>0</v>
      </c>
      <c r="F46" s="81">
        <f>('11.1 Н'!F46+'11.2 Н'!F46+'11.3 Н'!F46)/3</f>
        <v>0</v>
      </c>
      <c r="G46" s="81">
        <f>('11.1 Н'!G46+'11.2 Н'!G46+'11.3 Н'!G46)/3</f>
        <v>0</v>
      </c>
      <c r="H46" s="81">
        <f>('11.1 Н'!H46+'11.2 Н'!H46+'11.3 Н'!H46)/3</f>
        <v>0</v>
      </c>
      <c r="I46" s="81">
        <f>('11.1 Н'!I46+'11.2 Н'!I46+'11.3 Н'!I46)/3</f>
        <v>0</v>
      </c>
      <c r="J46" s="81">
        <f>('11.1 Н'!J46+'11.2 Н'!J46+'11.3 Н'!J46)/3</f>
        <v>0</v>
      </c>
      <c r="K46" s="81">
        <f>('11.1 Н'!K46+'11.2 Н'!K46+'11.3 Н'!K46)/3</f>
        <v>0</v>
      </c>
      <c r="L46" s="81">
        <f>('11.1 Н'!L46+'11.2 Н'!L46+'11.3 Н'!L46)/3</f>
        <v>0</v>
      </c>
      <c r="M46" s="81">
        <f>('11.1 Н'!M46+'11.2 Н'!M46+'11.3 Н'!M46)/3</f>
        <v>0</v>
      </c>
      <c r="N46" s="81">
        <f>('11.1 Н'!N46+'11.2 Н'!N46+'11.3 Н'!N46)/3</f>
        <v>0</v>
      </c>
      <c r="O46" s="81">
        <f>('11.1 Н'!O46+'11.2 Н'!O46+'11.3 Н'!O46)/3</f>
        <v>0</v>
      </c>
      <c r="P46" s="81">
        <f>('11.1 Н'!P46+'11.2 Н'!P46+'11.3 Н'!P46)/3</f>
        <v>0</v>
      </c>
      <c r="Q46" s="81">
        <f>('11.1 Н'!Q46+'11.2 Н'!Q46+'11.3 Н'!Q46)/3</f>
        <v>0</v>
      </c>
      <c r="R46" s="81">
        <f>('11.1 Н'!B46+'11.2 Н'!B46+'11.3 Н'!B46)/3</f>
        <v>0.56095319463656734</v>
      </c>
    </row>
    <row r="47" spans="1:18" ht="15.75" x14ac:dyDescent="0.25">
      <c r="A47" s="77">
        <v>46</v>
      </c>
      <c r="B47" s="77" t="s">
        <v>46</v>
      </c>
      <c r="C47" s="81" t="e">
        <f>('11.1 Н'!#REF!+'11.2 Н'!#REF!+'11.3 Н'!#REF!)/3</f>
        <v>#REF!</v>
      </c>
      <c r="D47" s="81" t="e">
        <f>('11.1 Н'!#REF!+'11.2 Н'!#REF!+'11.3 Н'!#REF!)/3</f>
        <v>#REF!</v>
      </c>
      <c r="E47" s="81">
        <f>('11.1 Н'!E47+'11.2 Н'!E47+'11.3 Н'!E47)/3</f>
        <v>0</v>
      </c>
      <c r="F47" s="81">
        <f>('11.1 Н'!F47+'11.2 Н'!F47+'11.3 Н'!F47)/3</f>
        <v>0</v>
      </c>
      <c r="G47" s="81">
        <f>('11.1 Н'!G47+'11.2 Н'!G47+'11.3 Н'!G47)/3</f>
        <v>0</v>
      </c>
      <c r="H47" s="81">
        <f>('11.1 Н'!H47+'11.2 Н'!H47+'11.3 Н'!H47)/3</f>
        <v>0</v>
      </c>
      <c r="I47" s="81">
        <f>('11.1 Н'!I47+'11.2 Н'!I47+'11.3 Н'!I47)/3</f>
        <v>0</v>
      </c>
      <c r="J47" s="81">
        <f>('11.1 Н'!J47+'11.2 Н'!J47+'11.3 Н'!J47)/3</f>
        <v>0</v>
      </c>
      <c r="K47" s="81">
        <f>('11.1 Н'!K47+'11.2 Н'!K47+'11.3 Н'!K47)/3</f>
        <v>0</v>
      </c>
      <c r="L47" s="81">
        <f>('11.1 Н'!L47+'11.2 Н'!L47+'11.3 Н'!L47)/3</f>
        <v>0</v>
      </c>
      <c r="M47" s="81">
        <f>('11.1 Н'!M47+'11.2 Н'!M47+'11.3 Н'!M47)/3</f>
        <v>0</v>
      </c>
      <c r="N47" s="81">
        <f>('11.1 Н'!N47+'11.2 Н'!N47+'11.3 Н'!N47)/3</f>
        <v>0</v>
      </c>
      <c r="O47" s="81">
        <f>('11.1 Н'!O47+'11.2 Н'!O47+'11.3 Н'!O47)/3</f>
        <v>0</v>
      </c>
      <c r="P47" s="81">
        <f>('11.1 Н'!P47+'11.2 Н'!P47+'11.3 Н'!P47)/3</f>
        <v>0</v>
      </c>
      <c r="Q47" s="81">
        <f>('11.1 Н'!Q47+'11.2 Н'!Q47+'11.3 Н'!Q47)/3</f>
        <v>0</v>
      </c>
      <c r="R47" s="81">
        <f>('11.1 Н'!B47+'11.2 Н'!B47+'11.3 Н'!B47)/3</f>
        <v>0.59562431829709539</v>
      </c>
    </row>
    <row r="48" spans="1:18" ht="15.75" x14ac:dyDescent="0.25">
      <c r="A48" s="77">
        <v>47</v>
      </c>
      <c r="B48" s="77" t="s">
        <v>47</v>
      </c>
      <c r="C48" s="81" t="e">
        <f>('11.1 Н'!#REF!+'11.2 Н'!#REF!+'11.3 Н'!#REF!)/3</f>
        <v>#REF!</v>
      </c>
      <c r="D48" s="81" t="e">
        <f>('11.1 Н'!#REF!+'11.2 Н'!#REF!+'11.3 Н'!#REF!)/3</f>
        <v>#REF!</v>
      </c>
      <c r="E48" s="81">
        <f>('11.1 Н'!E48+'11.2 Н'!E48+'11.3 Н'!E48)/3</f>
        <v>0</v>
      </c>
      <c r="F48" s="81">
        <f>('11.1 Н'!F48+'11.2 Н'!F48+'11.3 Н'!F48)/3</f>
        <v>0</v>
      </c>
      <c r="G48" s="81">
        <f>('11.1 Н'!G48+'11.2 Н'!G48+'11.3 Н'!G48)/3</f>
        <v>0</v>
      </c>
      <c r="H48" s="81">
        <f>('11.1 Н'!H48+'11.2 Н'!H48+'11.3 Н'!H48)/3</f>
        <v>0</v>
      </c>
      <c r="I48" s="81">
        <f>('11.1 Н'!I48+'11.2 Н'!I48+'11.3 Н'!I48)/3</f>
        <v>0</v>
      </c>
      <c r="J48" s="81">
        <f>('11.1 Н'!J48+'11.2 Н'!J48+'11.3 Н'!J48)/3</f>
        <v>0</v>
      </c>
      <c r="K48" s="81">
        <f>('11.1 Н'!K48+'11.2 Н'!K48+'11.3 Н'!K48)/3</f>
        <v>0</v>
      </c>
      <c r="L48" s="81">
        <f>('11.1 Н'!L48+'11.2 Н'!L48+'11.3 Н'!L48)/3</f>
        <v>0</v>
      </c>
      <c r="M48" s="81">
        <f>('11.1 Н'!M48+'11.2 Н'!M48+'11.3 Н'!M48)/3</f>
        <v>0</v>
      </c>
      <c r="N48" s="81">
        <f>('11.1 Н'!N48+'11.2 Н'!N48+'11.3 Н'!N48)/3</f>
        <v>0</v>
      </c>
      <c r="O48" s="81">
        <f>('11.1 Н'!O48+'11.2 Н'!O48+'11.3 Н'!O48)/3</f>
        <v>0</v>
      </c>
      <c r="P48" s="81">
        <f>('11.1 Н'!P48+'11.2 Н'!P48+'11.3 Н'!P48)/3</f>
        <v>0</v>
      </c>
      <c r="Q48" s="81">
        <f>('11.1 Н'!Q48+'11.2 Н'!Q48+'11.3 Н'!Q48)/3</f>
        <v>0</v>
      </c>
      <c r="R48" s="81">
        <f>('11.1 Н'!B48+'11.2 Н'!B48+'11.3 Н'!B48)/3</f>
        <v>0.64612249276890077</v>
      </c>
    </row>
    <row r="49" spans="1:18" ht="15.75" x14ac:dyDescent="0.25">
      <c r="A49" s="77">
        <v>48</v>
      </c>
      <c r="B49" s="77" t="s">
        <v>48</v>
      </c>
      <c r="C49" s="81" t="e">
        <f>('11.1 Н'!#REF!+'11.2 Н'!#REF!+'11.3 Н'!#REF!)/3</f>
        <v>#REF!</v>
      </c>
      <c r="D49" s="81" t="e">
        <f>('11.1 Н'!#REF!+'11.2 Н'!#REF!+'11.3 Н'!#REF!)/3</f>
        <v>#REF!</v>
      </c>
      <c r="E49" s="81">
        <f>('11.1 Н'!E49+'11.2 Н'!E49+'11.3 Н'!E49)/3</f>
        <v>0</v>
      </c>
      <c r="F49" s="81">
        <f>('11.1 Н'!F49+'11.2 Н'!F49+'11.3 Н'!F49)/3</f>
        <v>0</v>
      </c>
      <c r="G49" s="81">
        <f>('11.1 Н'!G49+'11.2 Н'!G49+'11.3 Н'!G49)/3</f>
        <v>0</v>
      </c>
      <c r="H49" s="81">
        <f>('11.1 Н'!H49+'11.2 Н'!H49+'11.3 Н'!H49)/3</f>
        <v>0</v>
      </c>
      <c r="I49" s="81">
        <f>('11.1 Н'!I49+'11.2 Н'!I49+'11.3 Н'!I49)/3</f>
        <v>0</v>
      </c>
      <c r="J49" s="81">
        <f>('11.1 Н'!J49+'11.2 Н'!J49+'11.3 Н'!J49)/3</f>
        <v>0</v>
      </c>
      <c r="K49" s="81">
        <f>('11.1 Н'!K49+'11.2 Н'!K49+'11.3 Н'!K49)/3</f>
        <v>0</v>
      </c>
      <c r="L49" s="81">
        <f>('11.1 Н'!L49+'11.2 Н'!L49+'11.3 Н'!L49)/3</f>
        <v>0</v>
      </c>
      <c r="M49" s="81">
        <f>('11.1 Н'!M49+'11.2 Н'!M49+'11.3 Н'!M49)/3</f>
        <v>0</v>
      </c>
      <c r="N49" s="81">
        <f>('11.1 Н'!N49+'11.2 Н'!N49+'11.3 Н'!N49)/3</f>
        <v>0</v>
      </c>
      <c r="O49" s="81">
        <f>('11.1 Н'!O49+'11.2 Н'!O49+'11.3 Н'!O49)/3</f>
        <v>0</v>
      </c>
      <c r="P49" s="81">
        <f>('11.1 Н'!P49+'11.2 Н'!P49+'11.3 Н'!P49)/3</f>
        <v>0</v>
      </c>
      <c r="Q49" s="81">
        <f>('11.1 Н'!Q49+'11.2 Н'!Q49+'11.3 Н'!Q49)/3</f>
        <v>0</v>
      </c>
      <c r="R49" s="81">
        <f>('11.1 Н'!B49+'11.2 Н'!B49+'11.3 Н'!B49)/3</f>
        <v>0.55844035269211167</v>
      </c>
    </row>
    <row r="50" spans="1:18" ht="15.75" x14ac:dyDescent="0.25">
      <c r="A50" s="77">
        <v>49</v>
      </c>
      <c r="B50" s="77" t="s">
        <v>49</v>
      </c>
      <c r="C50" s="81" t="e">
        <f>('11.1 Н'!#REF!+'11.2 Н'!#REF!+'11.3 Н'!#REF!)/3</f>
        <v>#REF!</v>
      </c>
      <c r="D50" s="81" t="e">
        <f>('11.1 Н'!#REF!+'11.2 Н'!#REF!+'11.3 Н'!#REF!)/3</f>
        <v>#REF!</v>
      </c>
      <c r="E50" s="81">
        <f>('11.1 Н'!E50+'11.2 Н'!E50+'11.3 Н'!E50)/3</f>
        <v>0</v>
      </c>
      <c r="F50" s="81">
        <f>('11.1 Н'!F50+'11.2 Н'!F50+'11.3 Н'!F50)/3</f>
        <v>0</v>
      </c>
      <c r="G50" s="81">
        <f>('11.1 Н'!G50+'11.2 Н'!G50+'11.3 Н'!G50)/3</f>
        <v>0</v>
      </c>
      <c r="H50" s="81">
        <f>('11.1 Н'!H50+'11.2 Н'!H50+'11.3 Н'!H50)/3</f>
        <v>0</v>
      </c>
      <c r="I50" s="81">
        <f>('11.1 Н'!I50+'11.2 Н'!I50+'11.3 Н'!I50)/3</f>
        <v>0</v>
      </c>
      <c r="J50" s="81">
        <f>('11.1 Н'!J50+'11.2 Н'!J50+'11.3 Н'!J50)/3</f>
        <v>0</v>
      </c>
      <c r="K50" s="81">
        <f>('11.1 Н'!K50+'11.2 Н'!K50+'11.3 Н'!K50)/3</f>
        <v>0</v>
      </c>
      <c r="L50" s="81">
        <f>('11.1 Н'!L50+'11.2 Н'!L50+'11.3 Н'!L50)/3</f>
        <v>0</v>
      </c>
      <c r="M50" s="81">
        <f>('11.1 Н'!M50+'11.2 Н'!M50+'11.3 Н'!M50)/3</f>
        <v>0</v>
      </c>
      <c r="N50" s="81">
        <f>('11.1 Н'!N50+'11.2 Н'!N50+'11.3 Н'!N50)/3</f>
        <v>0</v>
      </c>
      <c r="O50" s="81">
        <f>('11.1 Н'!O50+'11.2 Н'!O50+'11.3 Н'!O50)/3</f>
        <v>0</v>
      </c>
      <c r="P50" s="81">
        <f>('11.1 Н'!P50+'11.2 Н'!P50+'11.3 Н'!P50)/3</f>
        <v>0</v>
      </c>
      <c r="Q50" s="81">
        <f>('11.1 Н'!Q50+'11.2 Н'!Q50+'11.3 Н'!Q50)/3</f>
        <v>0</v>
      </c>
      <c r="R50" s="81">
        <f>('11.1 Н'!B50+'11.2 Н'!B50+'11.3 Н'!B50)/3</f>
        <v>0.63181801336592824</v>
      </c>
    </row>
    <row r="51" spans="1:18" ht="15.75" x14ac:dyDescent="0.25">
      <c r="A51" s="77">
        <v>50</v>
      </c>
      <c r="B51" s="77" t="s">
        <v>50</v>
      </c>
      <c r="C51" s="81" t="e">
        <f>('11.1 Н'!#REF!+'11.2 Н'!#REF!+'11.3 Н'!#REF!)/3</f>
        <v>#REF!</v>
      </c>
      <c r="D51" s="81" t="e">
        <f>('11.1 Н'!#REF!+'11.2 Н'!#REF!+'11.3 Н'!#REF!)/3</f>
        <v>#REF!</v>
      </c>
      <c r="E51" s="81">
        <f>('11.1 Н'!E51+'11.2 Н'!E51+'11.3 Н'!E51)/3</f>
        <v>0</v>
      </c>
      <c r="F51" s="81">
        <f>('11.1 Н'!F51+'11.2 Н'!F51+'11.3 Н'!F51)/3</f>
        <v>0</v>
      </c>
      <c r="G51" s="81">
        <f>('11.1 Н'!G51+'11.2 Н'!G51+'11.3 Н'!G51)/3</f>
        <v>0</v>
      </c>
      <c r="H51" s="81">
        <f>('11.1 Н'!H51+'11.2 Н'!H51+'11.3 Н'!H51)/3</f>
        <v>0</v>
      </c>
      <c r="I51" s="81">
        <f>('11.1 Н'!I51+'11.2 Н'!I51+'11.3 Н'!I51)/3</f>
        <v>0</v>
      </c>
      <c r="J51" s="81">
        <f>('11.1 Н'!J51+'11.2 Н'!J51+'11.3 Н'!J51)/3</f>
        <v>0</v>
      </c>
      <c r="K51" s="81">
        <f>('11.1 Н'!K51+'11.2 Н'!K51+'11.3 Н'!K51)/3</f>
        <v>0</v>
      </c>
      <c r="L51" s="81">
        <f>('11.1 Н'!L51+'11.2 Н'!L51+'11.3 Н'!L51)/3</f>
        <v>0</v>
      </c>
      <c r="M51" s="81">
        <f>('11.1 Н'!M51+'11.2 Н'!M51+'11.3 Н'!M51)/3</f>
        <v>0</v>
      </c>
      <c r="N51" s="81">
        <f>('11.1 Н'!N51+'11.2 Н'!N51+'11.3 Н'!N51)/3</f>
        <v>0</v>
      </c>
      <c r="O51" s="81">
        <f>('11.1 Н'!O51+'11.2 Н'!O51+'11.3 Н'!O51)/3</f>
        <v>0</v>
      </c>
      <c r="P51" s="81">
        <f>('11.1 Н'!P51+'11.2 Н'!P51+'11.3 Н'!P51)/3</f>
        <v>0</v>
      </c>
      <c r="Q51" s="81">
        <f>('11.1 Н'!Q51+'11.2 Н'!Q51+'11.3 Н'!Q51)/3</f>
        <v>0</v>
      </c>
      <c r="R51" s="81">
        <f>('11.1 Н'!B51+'11.2 Н'!B51+'11.3 Н'!B51)/3</f>
        <v>0.5317836059087524</v>
      </c>
    </row>
    <row r="52" spans="1:18" ht="15.75" x14ac:dyDescent="0.25">
      <c r="A52" s="77">
        <v>51</v>
      </c>
      <c r="B52" s="77" t="s">
        <v>51</v>
      </c>
      <c r="C52" s="81" t="e">
        <f>('11.1 Н'!#REF!+'11.2 Н'!#REF!+'11.3 Н'!#REF!)/3</f>
        <v>#REF!</v>
      </c>
      <c r="D52" s="81" t="e">
        <f>('11.1 Н'!#REF!+'11.2 Н'!#REF!+'11.3 Н'!#REF!)/3</f>
        <v>#REF!</v>
      </c>
      <c r="E52" s="81">
        <f>('11.1 Н'!E52+'11.2 Н'!E52+'11.3 Н'!E52)/3</f>
        <v>0</v>
      </c>
      <c r="F52" s="81">
        <f>('11.1 Н'!F52+'11.2 Н'!F52+'11.3 Н'!F52)/3</f>
        <v>0</v>
      </c>
      <c r="G52" s="81">
        <f>('11.1 Н'!G52+'11.2 Н'!G52+'11.3 Н'!G52)/3</f>
        <v>0</v>
      </c>
      <c r="H52" s="81">
        <f>('11.1 Н'!H52+'11.2 Н'!H52+'11.3 Н'!H52)/3</f>
        <v>0</v>
      </c>
      <c r="I52" s="81">
        <f>('11.1 Н'!I52+'11.2 Н'!I52+'11.3 Н'!I52)/3</f>
        <v>0</v>
      </c>
      <c r="J52" s="81">
        <f>('11.1 Н'!J52+'11.2 Н'!J52+'11.3 Н'!J52)/3</f>
        <v>0</v>
      </c>
      <c r="K52" s="81">
        <f>('11.1 Н'!K52+'11.2 Н'!K52+'11.3 Н'!K52)/3</f>
        <v>0</v>
      </c>
      <c r="L52" s="81">
        <f>('11.1 Н'!L52+'11.2 Н'!L52+'11.3 Н'!L52)/3</f>
        <v>0</v>
      </c>
      <c r="M52" s="81">
        <f>('11.1 Н'!M52+'11.2 Н'!M52+'11.3 Н'!M52)/3</f>
        <v>0</v>
      </c>
      <c r="N52" s="81">
        <f>('11.1 Н'!N52+'11.2 Н'!N52+'11.3 Н'!N52)/3</f>
        <v>0</v>
      </c>
      <c r="O52" s="81">
        <f>('11.1 Н'!O52+'11.2 Н'!O52+'11.3 Н'!O52)/3</f>
        <v>0</v>
      </c>
      <c r="P52" s="81">
        <f>('11.1 Н'!P52+'11.2 Н'!P52+'11.3 Н'!P52)/3</f>
        <v>0</v>
      </c>
      <c r="Q52" s="81">
        <f>('11.1 Н'!Q52+'11.2 Н'!Q52+'11.3 Н'!Q52)/3</f>
        <v>0</v>
      </c>
      <c r="R52" s="81">
        <f>('11.1 Н'!B52+'11.2 Н'!B52+'11.3 Н'!B52)/3</f>
        <v>0.46331745051508105</v>
      </c>
    </row>
    <row r="53" spans="1:18" ht="15.75" x14ac:dyDescent="0.25">
      <c r="A53" s="77">
        <v>52</v>
      </c>
      <c r="B53" s="77" t="s">
        <v>128</v>
      </c>
      <c r="C53" s="81" t="e">
        <f>('11.1 Н'!#REF!+'11.2 Н'!#REF!+'11.3 Н'!#REF!)/3</f>
        <v>#REF!</v>
      </c>
      <c r="D53" s="81" t="e">
        <f>('11.1 Н'!#REF!+'11.2 Н'!#REF!+'11.3 Н'!#REF!)/3</f>
        <v>#REF!</v>
      </c>
      <c r="E53" s="81">
        <f>('11.1 Н'!E53+'11.2 Н'!E53+'11.3 Н'!E53)/3</f>
        <v>0</v>
      </c>
      <c r="F53" s="81">
        <f>('11.1 Н'!F53+'11.2 Н'!F53+'11.3 Н'!F53)/3</f>
        <v>0</v>
      </c>
      <c r="G53" s="81">
        <f>('11.1 Н'!G53+'11.2 Н'!G53+'11.3 Н'!G53)/3</f>
        <v>0</v>
      </c>
      <c r="H53" s="81">
        <f>('11.1 Н'!H53+'11.2 Н'!H53+'11.3 Н'!H53)/3</f>
        <v>0</v>
      </c>
      <c r="I53" s="81">
        <f>('11.1 Н'!I53+'11.2 Н'!I53+'11.3 Н'!I53)/3</f>
        <v>0</v>
      </c>
      <c r="J53" s="81">
        <f>('11.1 Н'!J53+'11.2 Н'!J53+'11.3 Н'!J53)/3</f>
        <v>0</v>
      </c>
      <c r="K53" s="81">
        <f>('11.1 Н'!K53+'11.2 Н'!K53+'11.3 Н'!K53)/3</f>
        <v>0</v>
      </c>
      <c r="L53" s="81">
        <f>('11.1 Н'!L53+'11.2 Н'!L53+'11.3 Н'!L53)/3</f>
        <v>0</v>
      </c>
      <c r="M53" s="81">
        <f>('11.1 Н'!M53+'11.2 Н'!M53+'11.3 Н'!M53)/3</f>
        <v>0</v>
      </c>
      <c r="N53" s="81">
        <f>('11.1 Н'!N53+'11.2 Н'!N53+'11.3 Н'!N53)/3</f>
        <v>0</v>
      </c>
      <c r="O53" s="81">
        <f>('11.1 Н'!O53+'11.2 Н'!O53+'11.3 Н'!O53)/3</f>
        <v>0</v>
      </c>
      <c r="P53" s="81">
        <f>('11.1 Н'!P53+'11.2 Н'!P53+'11.3 Н'!P53)/3</f>
        <v>0</v>
      </c>
      <c r="Q53" s="81">
        <f>('11.1 Н'!Q53+'11.2 Н'!Q53+'11.3 Н'!Q53)/3</f>
        <v>0</v>
      </c>
      <c r="R53" s="81">
        <f>('11.1 Н'!B53+'11.2 Н'!B53+'11.3 Н'!B53)/3</f>
        <v>0.57920625196885533</v>
      </c>
    </row>
    <row r="54" spans="1:18" ht="15.75" x14ac:dyDescent="0.25">
      <c r="A54" s="77">
        <v>53</v>
      </c>
      <c r="B54" s="77" t="s">
        <v>53</v>
      </c>
      <c r="C54" s="81" t="e">
        <f>('11.1 Н'!#REF!+'11.2 Н'!#REF!+'11.3 Н'!#REF!)/3</f>
        <v>#REF!</v>
      </c>
      <c r="D54" s="81" t="e">
        <f>('11.1 Н'!#REF!+'11.2 Н'!#REF!+'11.3 Н'!#REF!)/3</f>
        <v>#REF!</v>
      </c>
      <c r="E54" s="81">
        <f>('11.1 Н'!E54+'11.2 Н'!E54+'11.3 Н'!E54)/3</f>
        <v>0</v>
      </c>
      <c r="F54" s="81">
        <f>('11.1 Н'!F54+'11.2 Н'!F54+'11.3 Н'!F54)/3</f>
        <v>0</v>
      </c>
      <c r="G54" s="81">
        <f>('11.1 Н'!G54+'11.2 Н'!G54+'11.3 Н'!G54)/3</f>
        <v>0</v>
      </c>
      <c r="H54" s="81">
        <f>('11.1 Н'!H54+'11.2 Н'!H54+'11.3 Н'!H54)/3</f>
        <v>0</v>
      </c>
      <c r="I54" s="81">
        <f>('11.1 Н'!I54+'11.2 Н'!I54+'11.3 Н'!I54)/3</f>
        <v>0</v>
      </c>
      <c r="J54" s="81">
        <f>('11.1 Н'!J54+'11.2 Н'!J54+'11.3 Н'!J54)/3</f>
        <v>0</v>
      </c>
      <c r="K54" s="81">
        <f>('11.1 Н'!K54+'11.2 Н'!K54+'11.3 Н'!K54)/3</f>
        <v>0</v>
      </c>
      <c r="L54" s="81">
        <f>('11.1 Н'!L54+'11.2 Н'!L54+'11.3 Н'!L54)/3</f>
        <v>0</v>
      </c>
      <c r="M54" s="81">
        <f>('11.1 Н'!M54+'11.2 Н'!M54+'11.3 Н'!M54)/3</f>
        <v>0</v>
      </c>
      <c r="N54" s="81">
        <f>('11.1 Н'!N54+'11.2 Н'!N54+'11.3 Н'!N54)/3</f>
        <v>0</v>
      </c>
      <c r="O54" s="81">
        <f>('11.1 Н'!O54+'11.2 Н'!O54+'11.3 Н'!O54)/3</f>
        <v>0</v>
      </c>
      <c r="P54" s="81">
        <f>('11.1 Н'!P54+'11.2 Н'!P54+'11.3 Н'!P54)/3</f>
        <v>0</v>
      </c>
      <c r="Q54" s="81">
        <f>('11.1 Н'!Q54+'11.2 Н'!Q54+'11.3 Н'!Q54)/3</f>
        <v>0</v>
      </c>
      <c r="R54" s="81">
        <f>('11.1 Н'!B54+'11.2 Н'!B54+'11.3 Н'!B54)/3</f>
        <v>0.56371807458895662</v>
      </c>
    </row>
    <row r="55" spans="1:18" ht="15.75" x14ac:dyDescent="0.25">
      <c r="A55" s="77">
        <v>54</v>
      </c>
      <c r="B55" s="77" t="s">
        <v>54</v>
      </c>
      <c r="C55" s="81" t="e">
        <f>('11.1 Н'!#REF!+'11.2 Н'!#REF!+'11.3 Н'!#REF!)/3</f>
        <v>#REF!</v>
      </c>
      <c r="D55" s="81" t="e">
        <f>('11.1 Н'!#REF!+'11.2 Н'!#REF!+'11.3 Н'!#REF!)/3</f>
        <v>#REF!</v>
      </c>
      <c r="E55" s="81">
        <f>('11.1 Н'!E55+'11.2 Н'!E55+'11.3 Н'!E55)/3</f>
        <v>0</v>
      </c>
      <c r="F55" s="81">
        <f>('11.1 Н'!F55+'11.2 Н'!F55+'11.3 Н'!F55)/3</f>
        <v>0</v>
      </c>
      <c r="G55" s="81">
        <f>('11.1 Н'!G55+'11.2 Н'!G55+'11.3 Н'!G55)/3</f>
        <v>0</v>
      </c>
      <c r="H55" s="81">
        <f>('11.1 Н'!H55+'11.2 Н'!H55+'11.3 Н'!H55)/3</f>
        <v>0</v>
      </c>
      <c r="I55" s="81">
        <f>('11.1 Н'!I55+'11.2 Н'!I55+'11.3 Н'!I55)/3</f>
        <v>0</v>
      </c>
      <c r="J55" s="81">
        <f>('11.1 Н'!J55+'11.2 Н'!J55+'11.3 Н'!J55)/3</f>
        <v>0</v>
      </c>
      <c r="K55" s="81">
        <f>('11.1 Н'!K55+'11.2 Н'!K55+'11.3 Н'!K55)/3</f>
        <v>0</v>
      </c>
      <c r="L55" s="81">
        <f>('11.1 Н'!L55+'11.2 Н'!L55+'11.3 Н'!L55)/3</f>
        <v>0</v>
      </c>
      <c r="M55" s="81">
        <f>('11.1 Н'!M55+'11.2 Н'!M55+'11.3 Н'!M55)/3</f>
        <v>0</v>
      </c>
      <c r="N55" s="81">
        <f>('11.1 Н'!N55+'11.2 Н'!N55+'11.3 Н'!N55)/3</f>
        <v>0</v>
      </c>
      <c r="O55" s="81">
        <f>('11.1 Н'!O55+'11.2 Н'!O55+'11.3 Н'!O55)/3</f>
        <v>0</v>
      </c>
      <c r="P55" s="81">
        <f>('11.1 Н'!P55+'11.2 Н'!P55+'11.3 Н'!P55)/3</f>
        <v>0</v>
      </c>
      <c r="Q55" s="81">
        <f>('11.1 Н'!Q55+'11.2 Н'!Q55+'11.3 Н'!Q55)/3</f>
        <v>0</v>
      </c>
      <c r="R55" s="81">
        <f>('11.1 Н'!B55+'11.2 Н'!B55+'11.3 Н'!B55)/3</f>
        <v>0.58489441687563659</v>
      </c>
    </row>
    <row r="56" spans="1:18" ht="15.75" x14ac:dyDescent="0.25">
      <c r="A56" s="77">
        <v>55</v>
      </c>
      <c r="B56" s="77" t="s">
        <v>55</v>
      </c>
      <c r="C56" s="81" t="e">
        <f>('11.1 Н'!#REF!+'11.2 Н'!#REF!+'11.3 Н'!#REF!)/3</f>
        <v>#REF!</v>
      </c>
      <c r="D56" s="81" t="e">
        <f>('11.1 Н'!#REF!+'11.2 Н'!#REF!+'11.3 Н'!#REF!)/3</f>
        <v>#REF!</v>
      </c>
      <c r="E56" s="81">
        <f>('11.1 Н'!E56+'11.2 Н'!E56+'11.3 Н'!E56)/3</f>
        <v>0</v>
      </c>
      <c r="F56" s="81">
        <f>('11.1 Н'!F56+'11.2 Н'!F56+'11.3 Н'!F56)/3</f>
        <v>0</v>
      </c>
      <c r="G56" s="81">
        <f>('11.1 Н'!G56+'11.2 Н'!G56+'11.3 Н'!G56)/3</f>
        <v>0</v>
      </c>
      <c r="H56" s="81">
        <f>('11.1 Н'!H56+'11.2 Н'!H56+'11.3 Н'!H56)/3</f>
        <v>0</v>
      </c>
      <c r="I56" s="81">
        <f>('11.1 Н'!I56+'11.2 Н'!I56+'11.3 Н'!I56)/3</f>
        <v>0</v>
      </c>
      <c r="J56" s="81">
        <f>('11.1 Н'!J56+'11.2 Н'!J56+'11.3 Н'!J56)/3</f>
        <v>0</v>
      </c>
      <c r="K56" s="81">
        <f>('11.1 Н'!K56+'11.2 Н'!K56+'11.3 Н'!K56)/3</f>
        <v>0</v>
      </c>
      <c r="L56" s="81">
        <f>('11.1 Н'!L56+'11.2 Н'!L56+'11.3 Н'!L56)/3</f>
        <v>0</v>
      </c>
      <c r="M56" s="81">
        <f>('11.1 Н'!M56+'11.2 Н'!M56+'11.3 Н'!M56)/3</f>
        <v>0</v>
      </c>
      <c r="N56" s="81">
        <f>('11.1 Н'!N56+'11.2 Н'!N56+'11.3 Н'!N56)/3</f>
        <v>0</v>
      </c>
      <c r="O56" s="81">
        <f>('11.1 Н'!O56+'11.2 Н'!O56+'11.3 Н'!O56)/3</f>
        <v>0</v>
      </c>
      <c r="P56" s="81">
        <f>('11.1 Н'!P56+'11.2 Н'!P56+'11.3 Н'!P56)/3</f>
        <v>0</v>
      </c>
      <c r="Q56" s="81">
        <f>('11.1 Н'!Q56+'11.2 Н'!Q56+'11.3 Н'!Q56)/3</f>
        <v>0</v>
      </c>
      <c r="R56" s="81">
        <f>('11.1 Н'!B56+'11.2 Н'!B56+'11.3 Н'!B56)/3</f>
        <v>0.62227992967001977</v>
      </c>
    </row>
    <row r="57" spans="1:18" ht="15.75" x14ac:dyDescent="0.25">
      <c r="A57" s="77">
        <v>56</v>
      </c>
      <c r="B57" s="77" t="s">
        <v>56</v>
      </c>
      <c r="C57" s="81" t="e">
        <f>('11.1 Н'!#REF!+'11.2 Н'!#REF!+'11.3 Н'!#REF!)/3</f>
        <v>#REF!</v>
      </c>
      <c r="D57" s="81" t="e">
        <f>('11.1 Н'!#REF!+'11.2 Н'!#REF!+'11.3 Н'!#REF!)/3</f>
        <v>#REF!</v>
      </c>
      <c r="E57" s="81">
        <f>('11.1 Н'!E57+'11.2 Н'!E57+'11.3 Н'!E57)/3</f>
        <v>0</v>
      </c>
      <c r="F57" s="81">
        <f>('11.1 Н'!F57+'11.2 Н'!F57+'11.3 Н'!F57)/3</f>
        <v>0</v>
      </c>
      <c r="G57" s="81">
        <f>('11.1 Н'!G57+'11.2 Н'!G57+'11.3 Н'!G57)/3</f>
        <v>0</v>
      </c>
      <c r="H57" s="81">
        <f>('11.1 Н'!H57+'11.2 Н'!H57+'11.3 Н'!H57)/3</f>
        <v>0</v>
      </c>
      <c r="I57" s="81">
        <f>('11.1 Н'!I57+'11.2 Н'!I57+'11.3 Н'!I57)/3</f>
        <v>0</v>
      </c>
      <c r="J57" s="81">
        <f>('11.1 Н'!J57+'11.2 Н'!J57+'11.3 Н'!J57)/3</f>
        <v>0</v>
      </c>
      <c r="K57" s="81">
        <f>('11.1 Н'!K57+'11.2 Н'!K57+'11.3 Н'!K57)/3</f>
        <v>0</v>
      </c>
      <c r="L57" s="81">
        <f>('11.1 Н'!L57+'11.2 Н'!L57+'11.3 Н'!L57)/3</f>
        <v>0</v>
      </c>
      <c r="M57" s="81">
        <f>('11.1 Н'!M57+'11.2 Н'!M57+'11.3 Н'!M57)/3</f>
        <v>0</v>
      </c>
      <c r="N57" s="81">
        <f>('11.1 Н'!N57+'11.2 Н'!N57+'11.3 Н'!N57)/3</f>
        <v>0</v>
      </c>
      <c r="O57" s="81">
        <f>('11.1 Н'!O57+'11.2 Н'!O57+'11.3 Н'!O57)/3</f>
        <v>0</v>
      </c>
      <c r="P57" s="81">
        <f>('11.1 Н'!P57+'11.2 Н'!P57+'11.3 Н'!P57)/3</f>
        <v>0</v>
      </c>
      <c r="Q57" s="81">
        <f>('11.1 Н'!Q57+'11.2 Н'!Q57+'11.3 Н'!Q57)/3</f>
        <v>0</v>
      </c>
      <c r="R57" s="81">
        <f>('11.1 Н'!B57+'11.2 Н'!B57+'11.3 Н'!B57)/3</f>
        <v>0.52615861761126437</v>
      </c>
    </row>
    <row r="58" spans="1:18" ht="15.75" x14ac:dyDescent="0.25">
      <c r="A58" s="77">
        <v>57</v>
      </c>
      <c r="B58" s="77" t="s">
        <v>57</v>
      </c>
      <c r="C58" s="81" t="e">
        <f>('11.1 Н'!#REF!+'11.2 Н'!#REF!+'11.3 Н'!#REF!)/3</f>
        <v>#REF!</v>
      </c>
      <c r="D58" s="81" t="e">
        <f>('11.1 Н'!#REF!+'11.2 Н'!#REF!+'11.3 Н'!#REF!)/3</f>
        <v>#REF!</v>
      </c>
      <c r="E58" s="81">
        <f>('11.1 Н'!E58+'11.2 Н'!E58+'11.3 Н'!E58)/3</f>
        <v>0</v>
      </c>
      <c r="F58" s="81">
        <f>('11.1 Н'!F58+'11.2 Н'!F58+'11.3 Н'!F58)/3</f>
        <v>0</v>
      </c>
      <c r="G58" s="81">
        <f>('11.1 Н'!G58+'11.2 Н'!G58+'11.3 Н'!G58)/3</f>
        <v>0</v>
      </c>
      <c r="H58" s="81">
        <f>('11.1 Н'!H58+'11.2 Н'!H58+'11.3 Н'!H58)/3</f>
        <v>0</v>
      </c>
      <c r="I58" s="81">
        <f>('11.1 Н'!I58+'11.2 Н'!I58+'11.3 Н'!I58)/3</f>
        <v>0</v>
      </c>
      <c r="J58" s="81">
        <f>('11.1 Н'!J58+'11.2 Н'!J58+'11.3 Н'!J58)/3</f>
        <v>0</v>
      </c>
      <c r="K58" s="81">
        <f>('11.1 Н'!K58+'11.2 Н'!K58+'11.3 Н'!K58)/3</f>
        <v>0</v>
      </c>
      <c r="L58" s="81">
        <f>('11.1 Н'!L58+'11.2 Н'!L58+'11.3 Н'!L58)/3</f>
        <v>0</v>
      </c>
      <c r="M58" s="81">
        <f>('11.1 Н'!M58+'11.2 Н'!M58+'11.3 Н'!M58)/3</f>
        <v>0</v>
      </c>
      <c r="N58" s="81">
        <f>('11.1 Н'!N58+'11.2 Н'!N58+'11.3 Н'!N58)/3</f>
        <v>0</v>
      </c>
      <c r="O58" s="81">
        <f>('11.1 Н'!O58+'11.2 Н'!O58+'11.3 Н'!O58)/3</f>
        <v>0</v>
      </c>
      <c r="P58" s="81">
        <f>('11.1 Н'!P58+'11.2 Н'!P58+'11.3 Н'!P58)/3</f>
        <v>0</v>
      </c>
      <c r="Q58" s="81">
        <f>('11.1 Н'!Q58+'11.2 Н'!Q58+'11.3 Н'!Q58)/3</f>
        <v>0</v>
      </c>
      <c r="R58" s="81">
        <f>('11.1 Н'!B58+'11.2 Н'!B58+'11.3 Н'!B58)/3</f>
        <v>0.59939618781541049</v>
      </c>
    </row>
    <row r="59" spans="1:18" ht="15.75" x14ac:dyDescent="0.25">
      <c r="A59" s="77">
        <v>58</v>
      </c>
      <c r="B59" s="77" t="s">
        <v>58</v>
      </c>
      <c r="C59" s="81" t="e">
        <f>('11.1 Н'!#REF!+'11.2 Н'!#REF!+'11.3 Н'!#REF!)/3</f>
        <v>#REF!</v>
      </c>
      <c r="D59" s="81" t="e">
        <f>('11.1 Н'!#REF!+'11.2 Н'!#REF!+'11.3 Н'!#REF!)/3</f>
        <v>#REF!</v>
      </c>
      <c r="E59" s="81">
        <f>('11.1 Н'!E59+'11.2 Н'!E59+'11.3 Н'!E59)/3</f>
        <v>0</v>
      </c>
      <c r="F59" s="81">
        <f>('11.1 Н'!F59+'11.2 Н'!F59+'11.3 Н'!F59)/3</f>
        <v>0</v>
      </c>
      <c r="G59" s="81">
        <f>('11.1 Н'!G59+'11.2 Н'!G59+'11.3 Н'!G59)/3</f>
        <v>0</v>
      </c>
      <c r="H59" s="81">
        <f>('11.1 Н'!H59+'11.2 Н'!H59+'11.3 Н'!H59)/3</f>
        <v>0</v>
      </c>
      <c r="I59" s="81">
        <f>('11.1 Н'!I59+'11.2 Н'!I59+'11.3 Н'!I59)/3</f>
        <v>0</v>
      </c>
      <c r="J59" s="81">
        <f>('11.1 Н'!J59+'11.2 Н'!J59+'11.3 Н'!J59)/3</f>
        <v>0</v>
      </c>
      <c r="K59" s="81">
        <f>('11.1 Н'!K59+'11.2 Н'!K59+'11.3 Н'!K59)/3</f>
        <v>0</v>
      </c>
      <c r="L59" s="81">
        <f>('11.1 Н'!L59+'11.2 Н'!L59+'11.3 Н'!L59)/3</f>
        <v>0</v>
      </c>
      <c r="M59" s="81">
        <f>('11.1 Н'!M59+'11.2 Н'!M59+'11.3 Н'!M59)/3</f>
        <v>0</v>
      </c>
      <c r="N59" s="81">
        <f>('11.1 Н'!N59+'11.2 Н'!N59+'11.3 Н'!N59)/3</f>
        <v>0</v>
      </c>
      <c r="O59" s="81">
        <f>('11.1 Н'!O59+'11.2 Н'!O59+'11.3 Н'!O59)/3</f>
        <v>0</v>
      </c>
      <c r="P59" s="81">
        <f>('11.1 Н'!P59+'11.2 Н'!P59+'11.3 Н'!P59)/3</f>
        <v>0</v>
      </c>
      <c r="Q59" s="81">
        <f>('11.1 Н'!Q59+'11.2 Н'!Q59+'11.3 Н'!Q59)/3</f>
        <v>0</v>
      </c>
      <c r="R59" s="81">
        <f>('11.1 Н'!B59+'11.2 Н'!B59+'11.3 Н'!B59)/3</f>
        <v>0.50628049188108382</v>
      </c>
    </row>
    <row r="60" spans="1:18" ht="15.75" x14ac:dyDescent="0.25">
      <c r="A60" s="77">
        <v>59</v>
      </c>
      <c r="B60" s="77" t="s">
        <v>127</v>
      </c>
      <c r="C60" s="81" t="e">
        <f>('11.1 Н'!#REF!+'11.2 Н'!#REF!+'11.3 Н'!#REF!)/3</f>
        <v>#REF!</v>
      </c>
      <c r="D60" s="81" t="e">
        <f>('11.1 Н'!#REF!+'11.2 Н'!#REF!+'11.3 Н'!#REF!)/3</f>
        <v>#REF!</v>
      </c>
      <c r="E60" s="81">
        <f>('11.1 Н'!E60+'11.2 Н'!E60+'11.3 Н'!E60)/3</f>
        <v>0</v>
      </c>
      <c r="F60" s="81">
        <f>('11.1 Н'!F60+'11.2 Н'!F60+'11.3 Н'!F60)/3</f>
        <v>0</v>
      </c>
      <c r="G60" s="81">
        <f>('11.1 Н'!G60+'11.2 Н'!G60+'11.3 Н'!G60)/3</f>
        <v>0</v>
      </c>
      <c r="H60" s="81">
        <f>('11.1 Н'!H60+'11.2 Н'!H60+'11.3 Н'!H60)/3</f>
        <v>0</v>
      </c>
      <c r="I60" s="81">
        <f>('11.1 Н'!I60+'11.2 Н'!I60+'11.3 Н'!I60)/3</f>
        <v>0</v>
      </c>
      <c r="J60" s="81">
        <f>('11.1 Н'!J60+'11.2 Н'!J60+'11.3 Н'!J60)/3</f>
        <v>0</v>
      </c>
      <c r="K60" s="81">
        <f>('11.1 Н'!K60+'11.2 Н'!K60+'11.3 Н'!K60)/3</f>
        <v>0</v>
      </c>
      <c r="L60" s="81">
        <f>('11.1 Н'!L60+'11.2 Н'!L60+'11.3 Н'!L60)/3</f>
        <v>0</v>
      </c>
      <c r="M60" s="81">
        <f>('11.1 Н'!M60+'11.2 Н'!M60+'11.3 Н'!M60)/3</f>
        <v>0</v>
      </c>
      <c r="N60" s="81">
        <f>('11.1 Н'!N60+'11.2 Н'!N60+'11.3 Н'!N60)/3</f>
        <v>0</v>
      </c>
      <c r="O60" s="81">
        <f>('11.1 Н'!O60+'11.2 Н'!O60+'11.3 Н'!O60)/3</f>
        <v>0</v>
      </c>
      <c r="P60" s="81">
        <f>('11.1 Н'!P60+'11.2 Н'!P60+'11.3 Н'!P60)/3</f>
        <v>0</v>
      </c>
      <c r="Q60" s="81">
        <f>('11.1 Н'!Q60+'11.2 Н'!Q60+'11.3 Н'!Q60)/3</f>
        <v>0</v>
      </c>
      <c r="R60" s="81">
        <f>('11.1 Н'!B60+'11.2 Н'!B60+'11.3 Н'!B60)/3</f>
        <v>0.56820418848963505</v>
      </c>
    </row>
    <row r="61" spans="1:18" ht="15.75" x14ac:dyDescent="0.25">
      <c r="A61" s="77">
        <v>60</v>
      </c>
      <c r="B61" s="77" t="s">
        <v>60</v>
      </c>
      <c r="C61" s="81" t="e">
        <f>('11.1 Н'!#REF!+'11.2 Н'!#REF!+'11.3 Н'!#REF!)/3</f>
        <v>#REF!</v>
      </c>
      <c r="D61" s="81" t="e">
        <f>('11.1 Н'!#REF!+'11.2 Н'!#REF!+'11.3 Н'!#REF!)/3</f>
        <v>#REF!</v>
      </c>
      <c r="E61" s="81">
        <f>('11.1 Н'!E61+'11.2 Н'!E61+'11.3 Н'!E61)/3</f>
        <v>0</v>
      </c>
      <c r="F61" s="81">
        <f>('11.1 Н'!F61+'11.2 Н'!F61+'11.3 Н'!F61)/3</f>
        <v>0</v>
      </c>
      <c r="G61" s="81">
        <f>('11.1 Н'!G61+'11.2 Н'!G61+'11.3 Н'!G61)/3</f>
        <v>0</v>
      </c>
      <c r="H61" s="81">
        <f>('11.1 Н'!H61+'11.2 Н'!H61+'11.3 Н'!H61)/3</f>
        <v>0</v>
      </c>
      <c r="I61" s="81">
        <f>('11.1 Н'!I61+'11.2 Н'!I61+'11.3 Н'!I61)/3</f>
        <v>0</v>
      </c>
      <c r="J61" s="81">
        <f>('11.1 Н'!J61+'11.2 Н'!J61+'11.3 Н'!J61)/3</f>
        <v>0</v>
      </c>
      <c r="K61" s="81">
        <f>('11.1 Н'!K61+'11.2 Н'!K61+'11.3 Н'!K61)/3</f>
        <v>0</v>
      </c>
      <c r="L61" s="81">
        <f>('11.1 Н'!L61+'11.2 Н'!L61+'11.3 Н'!L61)/3</f>
        <v>0</v>
      </c>
      <c r="M61" s="81">
        <f>('11.1 Н'!M61+'11.2 Н'!M61+'11.3 Н'!M61)/3</f>
        <v>0</v>
      </c>
      <c r="N61" s="81">
        <f>('11.1 Н'!N61+'11.2 Н'!N61+'11.3 Н'!N61)/3</f>
        <v>0</v>
      </c>
      <c r="O61" s="81">
        <f>('11.1 Н'!O61+'11.2 Н'!O61+'11.3 Н'!O61)/3</f>
        <v>0</v>
      </c>
      <c r="P61" s="81">
        <f>('11.1 Н'!P61+'11.2 Н'!P61+'11.3 Н'!P61)/3</f>
        <v>0</v>
      </c>
      <c r="Q61" s="81">
        <f>('11.1 Н'!Q61+'11.2 Н'!Q61+'11.3 Н'!Q61)/3</f>
        <v>0</v>
      </c>
      <c r="R61" s="81">
        <f>('11.1 Н'!B61+'11.2 Н'!B61+'11.3 Н'!B61)/3</f>
        <v>0.4383401472715911</v>
      </c>
    </row>
    <row r="62" spans="1:18" ht="15.75" x14ac:dyDescent="0.25">
      <c r="A62" s="77">
        <v>61</v>
      </c>
      <c r="B62" s="77" t="s">
        <v>61</v>
      </c>
      <c r="C62" s="81" t="e">
        <f>('11.1 Н'!#REF!+'11.2 Н'!#REF!+'11.3 Н'!#REF!)/3</f>
        <v>#REF!</v>
      </c>
      <c r="D62" s="81" t="e">
        <f>('11.1 Н'!#REF!+'11.2 Н'!#REF!+'11.3 Н'!#REF!)/3</f>
        <v>#REF!</v>
      </c>
      <c r="E62" s="81">
        <f>('11.1 Н'!E62+'11.2 Н'!E62+'11.3 Н'!E62)/3</f>
        <v>0</v>
      </c>
      <c r="F62" s="81">
        <f>('11.1 Н'!F62+'11.2 Н'!F62+'11.3 Н'!F62)/3</f>
        <v>0</v>
      </c>
      <c r="G62" s="81">
        <f>('11.1 Н'!G62+'11.2 Н'!G62+'11.3 Н'!G62)/3</f>
        <v>0</v>
      </c>
      <c r="H62" s="81">
        <f>('11.1 Н'!H62+'11.2 Н'!H62+'11.3 Н'!H62)/3</f>
        <v>0</v>
      </c>
      <c r="I62" s="81">
        <f>('11.1 Н'!I62+'11.2 Н'!I62+'11.3 Н'!I62)/3</f>
        <v>0</v>
      </c>
      <c r="J62" s="81">
        <f>('11.1 Н'!J62+'11.2 Н'!J62+'11.3 Н'!J62)/3</f>
        <v>0</v>
      </c>
      <c r="K62" s="81">
        <f>('11.1 Н'!K62+'11.2 Н'!K62+'11.3 Н'!K62)/3</f>
        <v>0</v>
      </c>
      <c r="L62" s="81">
        <f>('11.1 Н'!L62+'11.2 Н'!L62+'11.3 Н'!L62)/3</f>
        <v>0</v>
      </c>
      <c r="M62" s="81">
        <f>('11.1 Н'!M62+'11.2 Н'!M62+'11.3 Н'!M62)/3</f>
        <v>0</v>
      </c>
      <c r="N62" s="81">
        <f>('11.1 Н'!N62+'11.2 Н'!N62+'11.3 Н'!N62)/3</f>
        <v>0</v>
      </c>
      <c r="O62" s="81">
        <f>('11.1 Н'!O62+'11.2 Н'!O62+'11.3 Н'!O62)/3</f>
        <v>0</v>
      </c>
      <c r="P62" s="81">
        <f>('11.1 Н'!P62+'11.2 Н'!P62+'11.3 Н'!P62)/3</f>
        <v>0</v>
      </c>
      <c r="Q62" s="81">
        <f>('11.1 Н'!Q62+'11.2 Н'!Q62+'11.3 Н'!Q62)/3</f>
        <v>0</v>
      </c>
      <c r="R62" s="81">
        <f>('11.1 Н'!B62+'11.2 Н'!B62+'11.3 Н'!B62)/3</f>
        <v>0.57812994990533317</v>
      </c>
    </row>
    <row r="63" spans="1:18" ht="15.75" x14ac:dyDescent="0.25">
      <c r="A63" s="77">
        <v>62</v>
      </c>
      <c r="B63" s="77" t="s">
        <v>62</v>
      </c>
      <c r="C63" s="81" t="e">
        <f>('11.1 Н'!#REF!+'11.2 Н'!#REF!+'11.3 Н'!#REF!)/3</f>
        <v>#REF!</v>
      </c>
      <c r="D63" s="81" t="e">
        <f>('11.1 Н'!#REF!+'11.2 Н'!#REF!+'11.3 Н'!#REF!)/3</f>
        <v>#REF!</v>
      </c>
      <c r="E63" s="81">
        <f>('11.1 Н'!E63+'11.2 Н'!E63+'11.3 Н'!E63)/3</f>
        <v>0</v>
      </c>
      <c r="F63" s="81">
        <f>('11.1 Н'!F63+'11.2 Н'!F63+'11.3 Н'!F63)/3</f>
        <v>0</v>
      </c>
      <c r="G63" s="81">
        <f>('11.1 Н'!G63+'11.2 Н'!G63+'11.3 Н'!G63)/3</f>
        <v>0</v>
      </c>
      <c r="H63" s="81">
        <f>('11.1 Н'!H63+'11.2 Н'!H63+'11.3 Н'!H63)/3</f>
        <v>0</v>
      </c>
      <c r="I63" s="81">
        <f>('11.1 Н'!I63+'11.2 Н'!I63+'11.3 Н'!I63)/3</f>
        <v>0</v>
      </c>
      <c r="J63" s="81">
        <f>('11.1 Н'!J63+'11.2 Н'!J63+'11.3 Н'!J63)/3</f>
        <v>0</v>
      </c>
      <c r="K63" s="81">
        <f>('11.1 Н'!K63+'11.2 Н'!K63+'11.3 Н'!K63)/3</f>
        <v>0</v>
      </c>
      <c r="L63" s="81">
        <f>('11.1 Н'!L63+'11.2 Н'!L63+'11.3 Н'!L63)/3</f>
        <v>0</v>
      </c>
      <c r="M63" s="81">
        <f>('11.1 Н'!M63+'11.2 Н'!M63+'11.3 Н'!M63)/3</f>
        <v>0</v>
      </c>
      <c r="N63" s="81">
        <f>('11.1 Н'!N63+'11.2 Н'!N63+'11.3 Н'!N63)/3</f>
        <v>0</v>
      </c>
      <c r="O63" s="81">
        <f>('11.1 Н'!O63+'11.2 Н'!O63+'11.3 Н'!O63)/3</f>
        <v>0</v>
      </c>
      <c r="P63" s="81">
        <f>('11.1 Н'!P63+'11.2 Н'!P63+'11.3 Н'!P63)/3</f>
        <v>0</v>
      </c>
      <c r="Q63" s="81">
        <f>('11.1 Н'!Q63+'11.2 Н'!Q63+'11.3 Н'!Q63)/3</f>
        <v>0</v>
      </c>
      <c r="R63" s="81">
        <f>('11.1 Н'!B63+'11.2 Н'!B63+'11.3 Н'!B63)/3</f>
        <v>0.37452133650141328</v>
      </c>
    </row>
    <row r="64" spans="1:18" ht="15.75" x14ac:dyDescent="0.25">
      <c r="A64" s="77">
        <v>63</v>
      </c>
      <c r="B64" s="77" t="s">
        <v>63</v>
      </c>
      <c r="C64" s="81" t="e">
        <f>('11.1 Н'!#REF!+'11.2 Н'!#REF!+'11.3 Н'!#REF!)/3</f>
        <v>#REF!</v>
      </c>
      <c r="D64" s="81" t="e">
        <f>('11.1 Н'!#REF!+'11.2 Н'!#REF!+'11.3 Н'!#REF!)/3</f>
        <v>#REF!</v>
      </c>
      <c r="E64" s="81">
        <f>('11.1 Н'!E64+'11.2 Н'!E64+'11.3 Н'!E64)/3</f>
        <v>0</v>
      </c>
      <c r="F64" s="81">
        <f>('11.1 Н'!F64+'11.2 Н'!F64+'11.3 Н'!F64)/3</f>
        <v>0</v>
      </c>
      <c r="G64" s="81">
        <f>('11.1 Н'!G64+'11.2 Н'!G64+'11.3 Н'!G64)/3</f>
        <v>0</v>
      </c>
      <c r="H64" s="81">
        <f>('11.1 Н'!H64+'11.2 Н'!H64+'11.3 Н'!H64)/3</f>
        <v>0</v>
      </c>
      <c r="I64" s="81">
        <f>('11.1 Н'!I64+'11.2 Н'!I64+'11.3 Н'!I64)/3</f>
        <v>0</v>
      </c>
      <c r="J64" s="81">
        <f>('11.1 Н'!J64+'11.2 Н'!J64+'11.3 Н'!J64)/3</f>
        <v>0</v>
      </c>
      <c r="K64" s="81">
        <f>('11.1 Н'!K64+'11.2 Н'!K64+'11.3 Н'!K64)/3</f>
        <v>0</v>
      </c>
      <c r="L64" s="81">
        <f>('11.1 Н'!L64+'11.2 Н'!L64+'11.3 Н'!L64)/3</f>
        <v>0</v>
      </c>
      <c r="M64" s="81">
        <f>('11.1 Н'!M64+'11.2 Н'!M64+'11.3 Н'!M64)/3</f>
        <v>0</v>
      </c>
      <c r="N64" s="81">
        <f>('11.1 Н'!N64+'11.2 Н'!N64+'11.3 Н'!N64)/3</f>
        <v>0</v>
      </c>
      <c r="O64" s="81">
        <f>('11.1 Н'!O64+'11.2 Н'!O64+'11.3 Н'!O64)/3</f>
        <v>0</v>
      </c>
      <c r="P64" s="81">
        <f>('11.1 Н'!P64+'11.2 Н'!P64+'11.3 Н'!P64)/3</f>
        <v>0</v>
      </c>
      <c r="Q64" s="81">
        <f>('11.1 Н'!Q64+'11.2 Н'!Q64+'11.3 Н'!Q64)/3</f>
        <v>0</v>
      </c>
      <c r="R64" s="81">
        <f>('11.1 Н'!B64+'11.2 Н'!B64+'11.3 Н'!B64)/3</f>
        <v>0.42986406890225126</v>
      </c>
    </row>
    <row r="65" spans="1:18" ht="15.75" x14ac:dyDescent="0.25">
      <c r="A65" s="77">
        <v>64</v>
      </c>
      <c r="B65" s="77" t="s">
        <v>64</v>
      </c>
      <c r="C65" s="81" t="e">
        <f>('11.1 Н'!#REF!+'11.2 Н'!#REF!+'11.3 Н'!#REF!)/3</f>
        <v>#REF!</v>
      </c>
      <c r="D65" s="81" t="e">
        <f>('11.1 Н'!#REF!+'11.2 Н'!#REF!+'11.3 Н'!#REF!)/3</f>
        <v>#REF!</v>
      </c>
      <c r="E65" s="81">
        <f>('11.1 Н'!E65+'11.2 Н'!E65+'11.3 Н'!E65)/3</f>
        <v>0</v>
      </c>
      <c r="F65" s="81">
        <f>('11.1 Н'!F65+'11.2 Н'!F65+'11.3 Н'!F65)/3</f>
        <v>0</v>
      </c>
      <c r="G65" s="81">
        <f>('11.1 Н'!G65+'11.2 Н'!G65+'11.3 Н'!G65)/3</f>
        <v>0</v>
      </c>
      <c r="H65" s="81">
        <f>('11.1 Н'!H65+'11.2 Н'!H65+'11.3 Н'!H65)/3</f>
        <v>0</v>
      </c>
      <c r="I65" s="81">
        <f>('11.1 Н'!I65+'11.2 Н'!I65+'11.3 Н'!I65)/3</f>
        <v>0</v>
      </c>
      <c r="J65" s="81">
        <f>('11.1 Н'!J65+'11.2 Н'!J65+'11.3 Н'!J65)/3</f>
        <v>0</v>
      </c>
      <c r="K65" s="81">
        <f>('11.1 Н'!K65+'11.2 Н'!K65+'11.3 Н'!K65)/3</f>
        <v>0</v>
      </c>
      <c r="L65" s="81">
        <f>('11.1 Н'!L65+'11.2 Н'!L65+'11.3 Н'!L65)/3</f>
        <v>0</v>
      </c>
      <c r="M65" s="81">
        <f>('11.1 Н'!M65+'11.2 Н'!M65+'11.3 Н'!M65)/3</f>
        <v>0</v>
      </c>
      <c r="N65" s="81">
        <f>('11.1 Н'!N65+'11.2 Н'!N65+'11.3 Н'!N65)/3</f>
        <v>0</v>
      </c>
      <c r="O65" s="81">
        <f>('11.1 Н'!O65+'11.2 Н'!O65+'11.3 Н'!O65)/3</f>
        <v>0</v>
      </c>
      <c r="P65" s="81">
        <f>('11.1 Н'!P65+'11.2 Н'!P65+'11.3 Н'!P65)/3</f>
        <v>0</v>
      </c>
      <c r="Q65" s="81">
        <f>('11.1 Н'!Q65+'11.2 Н'!Q65+'11.3 Н'!Q65)/3</f>
        <v>0</v>
      </c>
      <c r="R65" s="81">
        <f>('11.1 Н'!B65+'11.2 Н'!B65+'11.3 Н'!B65)/3</f>
        <v>0.34226886914898907</v>
      </c>
    </row>
    <row r="66" spans="1:18" ht="15.75" x14ac:dyDescent="0.25">
      <c r="A66" s="77">
        <v>65</v>
      </c>
      <c r="B66" s="77" t="s">
        <v>65</v>
      </c>
      <c r="C66" s="81" t="e">
        <f>('11.1 Н'!#REF!+'11.2 Н'!#REF!+'11.3 Н'!#REF!)/3</f>
        <v>#REF!</v>
      </c>
      <c r="D66" s="81" t="e">
        <f>('11.1 Н'!#REF!+'11.2 Н'!#REF!+'11.3 Н'!#REF!)/3</f>
        <v>#REF!</v>
      </c>
      <c r="E66" s="81">
        <f>('11.1 Н'!E66+'11.2 Н'!E66+'11.3 Н'!E66)/3</f>
        <v>0</v>
      </c>
      <c r="F66" s="81">
        <f>('11.1 Н'!F66+'11.2 Н'!F66+'11.3 Н'!F66)/3</f>
        <v>0</v>
      </c>
      <c r="G66" s="81">
        <f>('11.1 Н'!G66+'11.2 Н'!G66+'11.3 Н'!G66)/3</f>
        <v>0</v>
      </c>
      <c r="H66" s="81">
        <f>('11.1 Н'!H66+'11.2 Н'!H66+'11.3 Н'!H66)/3</f>
        <v>0</v>
      </c>
      <c r="I66" s="81">
        <f>('11.1 Н'!I66+'11.2 Н'!I66+'11.3 Н'!I66)/3</f>
        <v>0</v>
      </c>
      <c r="J66" s="81">
        <f>('11.1 Н'!J66+'11.2 Н'!J66+'11.3 Н'!J66)/3</f>
        <v>0</v>
      </c>
      <c r="K66" s="81">
        <f>('11.1 Н'!K66+'11.2 Н'!K66+'11.3 Н'!K66)/3</f>
        <v>0</v>
      </c>
      <c r="L66" s="81">
        <f>('11.1 Н'!L66+'11.2 Н'!L66+'11.3 Н'!L66)/3</f>
        <v>0</v>
      </c>
      <c r="M66" s="81">
        <f>('11.1 Н'!M66+'11.2 Н'!M66+'11.3 Н'!M66)/3</f>
        <v>0</v>
      </c>
      <c r="N66" s="81">
        <f>('11.1 Н'!N66+'11.2 Н'!N66+'11.3 Н'!N66)/3</f>
        <v>0</v>
      </c>
      <c r="O66" s="81">
        <f>('11.1 Н'!O66+'11.2 Н'!O66+'11.3 Н'!O66)/3</f>
        <v>0</v>
      </c>
      <c r="P66" s="81">
        <f>('11.1 Н'!P66+'11.2 Н'!P66+'11.3 Н'!P66)/3</f>
        <v>0</v>
      </c>
      <c r="Q66" s="81">
        <f>('11.1 Н'!Q66+'11.2 Н'!Q66+'11.3 Н'!Q66)/3</f>
        <v>0</v>
      </c>
      <c r="R66" s="81">
        <f>('11.1 Н'!B66+'11.2 Н'!B66+'11.3 Н'!B66)/3</f>
        <v>0.49645466640808539</v>
      </c>
    </row>
    <row r="67" spans="1:18" ht="15.75" x14ac:dyDescent="0.25">
      <c r="A67" s="77">
        <v>66</v>
      </c>
      <c r="B67" s="77" t="s">
        <v>66</v>
      </c>
      <c r="C67" s="81" t="e">
        <f>('11.1 Н'!#REF!+'11.2 Н'!#REF!+'11.3 Н'!#REF!)/3</f>
        <v>#REF!</v>
      </c>
      <c r="D67" s="81" t="e">
        <f>('11.1 Н'!#REF!+'11.2 Н'!#REF!+'11.3 Н'!#REF!)/3</f>
        <v>#REF!</v>
      </c>
      <c r="E67" s="81">
        <f>('11.1 Н'!E67+'11.2 Н'!E67+'11.3 Н'!E67)/3</f>
        <v>0</v>
      </c>
      <c r="F67" s="81">
        <f>('11.1 Н'!F67+'11.2 Н'!F67+'11.3 Н'!F67)/3</f>
        <v>0</v>
      </c>
      <c r="G67" s="81">
        <f>('11.1 Н'!G67+'11.2 Н'!G67+'11.3 Н'!G67)/3</f>
        <v>0</v>
      </c>
      <c r="H67" s="81">
        <f>('11.1 Н'!H67+'11.2 Н'!H67+'11.3 Н'!H67)/3</f>
        <v>0</v>
      </c>
      <c r="I67" s="81">
        <f>('11.1 Н'!I67+'11.2 Н'!I67+'11.3 Н'!I67)/3</f>
        <v>0</v>
      </c>
      <c r="J67" s="81">
        <f>('11.1 Н'!J67+'11.2 Н'!J67+'11.3 Н'!J67)/3</f>
        <v>0</v>
      </c>
      <c r="K67" s="81">
        <f>('11.1 Н'!K67+'11.2 Н'!K67+'11.3 Н'!K67)/3</f>
        <v>0</v>
      </c>
      <c r="L67" s="81">
        <f>('11.1 Н'!L67+'11.2 Н'!L67+'11.3 Н'!L67)/3</f>
        <v>0</v>
      </c>
      <c r="M67" s="81">
        <f>('11.1 Н'!M67+'11.2 Н'!M67+'11.3 Н'!M67)/3</f>
        <v>0</v>
      </c>
      <c r="N67" s="81">
        <f>('11.1 Н'!N67+'11.2 Н'!N67+'11.3 Н'!N67)/3</f>
        <v>0</v>
      </c>
      <c r="O67" s="81">
        <f>('11.1 Н'!O67+'11.2 Н'!O67+'11.3 Н'!O67)/3</f>
        <v>0</v>
      </c>
      <c r="P67" s="81">
        <f>('11.1 Н'!P67+'11.2 Н'!P67+'11.3 Н'!P67)/3</f>
        <v>0</v>
      </c>
      <c r="Q67" s="81">
        <f>('11.1 Н'!Q67+'11.2 Н'!Q67+'11.3 Н'!Q67)/3</f>
        <v>0</v>
      </c>
      <c r="R67" s="81">
        <f>('11.1 Н'!B67+'11.2 Н'!B67+'11.3 Н'!B67)/3</f>
        <v>0.56335168620305931</v>
      </c>
    </row>
    <row r="68" spans="1:18" ht="15.75" x14ac:dyDescent="0.25">
      <c r="A68" s="77">
        <v>67</v>
      </c>
      <c r="B68" s="77" t="s">
        <v>67</v>
      </c>
      <c r="C68" s="81" t="e">
        <f>('11.1 Н'!#REF!+'11.2 Н'!#REF!+'11.3 Н'!#REF!)/3</f>
        <v>#REF!</v>
      </c>
      <c r="D68" s="81" t="e">
        <f>('11.1 Н'!#REF!+'11.2 Н'!#REF!+'11.3 Н'!#REF!)/3</f>
        <v>#REF!</v>
      </c>
      <c r="E68" s="81">
        <f>('11.1 Н'!E68+'11.2 Н'!E68+'11.3 Н'!E68)/3</f>
        <v>0</v>
      </c>
      <c r="F68" s="81">
        <f>('11.1 Н'!F68+'11.2 Н'!F68+'11.3 Н'!F68)/3</f>
        <v>0</v>
      </c>
      <c r="G68" s="81">
        <f>('11.1 Н'!G68+'11.2 Н'!G68+'11.3 Н'!G68)/3</f>
        <v>0</v>
      </c>
      <c r="H68" s="81">
        <f>('11.1 Н'!H68+'11.2 Н'!H68+'11.3 Н'!H68)/3</f>
        <v>0</v>
      </c>
      <c r="I68" s="81">
        <f>('11.1 Н'!I68+'11.2 Н'!I68+'11.3 Н'!I68)/3</f>
        <v>0</v>
      </c>
      <c r="J68" s="81">
        <f>('11.1 Н'!J68+'11.2 Н'!J68+'11.3 Н'!J68)/3</f>
        <v>0</v>
      </c>
      <c r="K68" s="81">
        <f>('11.1 Н'!K68+'11.2 Н'!K68+'11.3 Н'!K68)/3</f>
        <v>0</v>
      </c>
      <c r="L68" s="81">
        <f>('11.1 Н'!L68+'11.2 Н'!L68+'11.3 Н'!L68)/3</f>
        <v>0</v>
      </c>
      <c r="M68" s="81">
        <f>('11.1 Н'!M68+'11.2 Н'!M68+'11.3 Н'!M68)/3</f>
        <v>0</v>
      </c>
      <c r="N68" s="81">
        <f>('11.1 Н'!N68+'11.2 Н'!N68+'11.3 Н'!N68)/3</f>
        <v>0</v>
      </c>
      <c r="O68" s="81">
        <f>('11.1 Н'!O68+'11.2 Н'!O68+'11.3 Н'!O68)/3</f>
        <v>0</v>
      </c>
      <c r="P68" s="81">
        <f>('11.1 Н'!P68+'11.2 Н'!P68+'11.3 Н'!P68)/3</f>
        <v>0</v>
      </c>
      <c r="Q68" s="81">
        <f>('11.1 Н'!Q68+'11.2 Н'!Q68+'11.3 Н'!Q68)/3</f>
        <v>0</v>
      </c>
      <c r="R68" s="81">
        <f>('11.1 Н'!B68+'11.2 Н'!B68+'11.3 Н'!B68)/3</f>
        <v>0.42468181890312079</v>
      </c>
    </row>
    <row r="69" spans="1:18" ht="15.75" x14ac:dyDescent="0.25">
      <c r="A69" s="77">
        <v>68</v>
      </c>
      <c r="B69" s="77" t="s">
        <v>68</v>
      </c>
      <c r="C69" s="81" t="e">
        <f>('11.1 Н'!#REF!+'11.2 Н'!#REF!+'11.3 Н'!#REF!)/3</f>
        <v>#REF!</v>
      </c>
      <c r="D69" s="81" t="e">
        <f>('11.1 Н'!#REF!+'11.2 Н'!#REF!+'11.3 Н'!#REF!)/3</f>
        <v>#REF!</v>
      </c>
      <c r="E69" s="81">
        <f>('11.1 Н'!E69+'11.2 Н'!E69+'11.3 Н'!E69)/3</f>
        <v>0</v>
      </c>
      <c r="F69" s="81">
        <f>('11.1 Н'!F69+'11.2 Н'!F69+'11.3 Н'!F69)/3</f>
        <v>0</v>
      </c>
      <c r="G69" s="81">
        <f>('11.1 Н'!G69+'11.2 Н'!G69+'11.3 Н'!G69)/3</f>
        <v>0</v>
      </c>
      <c r="H69" s="81">
        <f>('11.1 Н'!H69+'11.2 Н'!H69+'11.3 Н'!H69)/3</f>
        <v>0</v>
      </c>
      <c r="I69" s="81">
        <f>('11.1 Н'!I69+'11.2 Н'!I69+'11.3 Н'!I69)/3</f>
        <v>0</v>
      </c>
      <c r="J69" s="81">
        <f>('11.1 Н'!J69+'11.2 Н'!J69+'11.3 Н'!J69)/3</f>
        <v>0</v>
      </c>
      <c r="K69" s="81">
        <f>('11.1 Н'!K69+'11.2 Н'!K69+'11.3 Н'!K69)/3</f>
        <v>0</v>
      </c>
      <c r="L69" s="81">
        <f>('11.1 Н'!L69+'11.2 Н'!L69+'11.3 Н'!L69)/3</f>
        <v>0</v>
      </c>
      <c r="M69" s="81">
        <f>('11.1 Н'!M69+'11.2 Н'!M69+'11.3 Н'!M69)/3</f>
        <v>0</v>
      </c>
      <c r="N69" s="81">
        <f>('11.1 Н'!N69+'11.2 Н'!N69+'11.3 Н'!N69)/3</f>
        <v>0</v>
      </c>
      <c r="O69" s="81">
        <f>('11.1 Н'!O69+'11.2 Н'!O69+'11.3 Н'!O69)/3</f>
        <v>0</v>
      </c>
      <c r="P69" s="81">
        <f>('11.1 Н'!P69+'11.2 Н'!P69+'11.3 Н'!P69)/3</f>
        <v>0</v>
      </c>
      <c r="Q69" s="81">
        <f>('11.1 Н'!Q69+'11.2 Н'!Q69+'11.3 Н'!Q69)/3</f>
        <v>0</v>
      </c>
      <c r="R69" s="81">
        <f>('11.1 Н'!B69+'11.2 Н'!B69+'11.3 Н'!B69)/3</f>
        <v>0.42609897499592791</v>
      </c>
    </row>
    <row r="70" spans="1:18" ht="15.75" x14ac:dyDescent="0.25">
      <c r="A70" s="77">
        <v>69</v>
      </c>
      <c r="B70" s="77" t="s">
        <v>69</v>
      </c>
      <c r="C70" s="81" t="e">
        <f>('11.1 Н'!#REF!+'11.2 Н'!#REF!+'11.3 Н'!#REF!)/3</f>
        <v>#REF!</v>
      </c>
      <c r="D70" s="81" t="e">
        <f>('11.1 Н'!#REF!+'11.2 Н'!#REF!+'11.3 Н'!#REF!)/3</f>
        <v>#REF!</v>
      </c>
      <c r="E70" s="81">
        <f>('11.1 Н'!E70+'11.2 Н'!E70+'11.3 Н'!E70)/3</f>
        <v>0</v>
      </c>
      <c r="F70" s="81">
        <f>('11.1 Н'!F70+'11.2 Н'!F70+'11.3 Н'!F70)/3</f>
        <v>0</v>
      </c>
      <c r="G70" s="81">
        <f>('11.1 Н'!G70+'11.2 Н'!G70+'11.3 Н'!G70)/3</f>
        <v>0</v>
      </c>
      <c r="H70" s="81">
        <f>('11.1 Н'!H70+'11.2 Н'!H70+'11.3 Н'!H70)/3</f>
        <v>0</v>
      </c>
      <c r="I70" s="81">
        <f>('11.1 Н'!I70+'11.2 Н'!I70+'11.3 Н'!I70)/3</f>
        <v>0</v>
      </c>
      <c r="J70" s="81">
        <f>('11.1 Н'!J70+'11.2 Н'!J70+'11.3 Н'!J70)/3</f>
        <v>0</v>
      </c>
      <c r="K70" s="81">
        <f>('11.1 Н'!K70+'11.2 Н'!K70+'11.3 Н'!K70)/3</f>
        <v>0</v>
      </c>
      <c r="L70" s="81">
        <f>('11.1 Н'!L70+'11.2 Н'!L70+'11.3 Н'!L70)/3</f>
        <v>0</v>
      </c>
      <c r="M70" s="81">
        <f>('11.1 Н'!M70+'11.2 Н'!M70+'11.3 Н'!M70)/3</f>
        <v>0</v>
      </c>
      <c r="N70" s="81">
        <f>('11.1 Н'!N70+'11.2 Н'!N70+'11.3 Н'!N70)/3</f>
        <v>0</v>
      </c>
      <c r="O70" s="81">
        <f>('11.1 Н'!O70+'11.2 Н'!O70+'11.3 Н'!O70)/3</f>
        <v>0</v>
      </c>
      <c r="P70" s="81">
        <f>('11.1 Н'!P70+'11.2 Н'!P70+'11.3 Н'!P70)/3</f>
        <v>0</v>
      </c>
      <c r="Q70" s="81">
        <f>('11.1 Н'!Q70+'11.2 Н'!Q70+'11.3 Н'!Q70)/3</f>
        <v>0</v>
      </c>
      <c r="R70" s="81">
        <f>('11.1 Н'!B70+'11.2 Н'!B70+'11.3 Н'!B70)/3</f>
        <v>0.41563386692438814</v>
      </c>
    </row>
    <row r="71" spans="1:18" ht="15.75" x14ac:dyDescent="0.25">
      <c r="A71" s="77">
        <v>70</v>
      </c>
      <c r="B71" s="77" t="s">
        <v>70</v>
      </c>
      <c r="C71" s="81" t="e">
        <f>('11.1 Н'!#REF!+'11.2 Н'!#REF!+'11.3 Н'!#REF!)/3</f>
        <v>#REF!</v>
      </c>
      <c r="D71" s="81" t="e">
        <f>('11.1 Н'!#REF!+'11.2 Н'!#REF!+'11.3 Н'!#REF!)/3</f>
        <v>#REF!</v>
      </c>
      <c r="E71" s="81">
        <f>('11.1 Н'!E71+'11.2 Н'!E71+'11.3 Н'!E71)/3</f>
        <v>0</v>
      </c>
      <c r="F71" s="81">
        <f>('11.1 Н'!F71+'11.2 Н'!F71+'11.3 Н'!F71)/3</f>
        <v>0</v>
      </c>
      <c r="G71" s="81">
        <f>('11.1 Н'!G71+'11.2 Н'!G71+'11.3 Н'!G71)/3</f>
        <v>0</v>
      </c>
      <c r="H71" s="81">
        <f>('11.1 Н'!H71+'11.2 Н'!H71+'11.3 Н'!H71)/3</f>
        <v>0</v>
      </c>
      <c r="I71" s="81">
        <f>('11.1 Н'!I71+'11.2 Н'!I71+'11.3 Н'!I71)/3</f>
        <v>0</v>
      </c>
      <c r="J71" s="81">
        <f>('11.1 Н'!J71+'11.2 Н'!J71+'11.3 Н'!J71)/3</f>
        <v>0</v>
      </c>
      <c r="K71" s="81">
        <f>('11.1 Н'!K71+'11.2 Н'!K71+'11.3 Н'!K71)/3</f>
        <v>0</v>
      </c>
      <c r="L71" s="81">
        <f>('11.1 Н'!L71+'11.2 Н'!L71+'11.3 Н'!L71)/3</f>
        <v>0</v>
      </c>
      <c r="M71" s="81">
        <f>('11.1 Н'!M71+'11.2 Н'!M71+'11.3 Н'!M71)/3</f>
        <v>0</v>
      </c>
      <c r="N71" s="81">
        <f>('11.1 Н'!N71+'11.2 Н'!N71+'11.3 Н'!N71)/3</f>
        <v>0</v>
      </c>
      <c r="O71" s="81">
        <f>('11.1 Н'!O71+'11.2 Н'!O71+'11.3 Н'!O71)/3</f>
        <v>0</v>
      </c>
      <c r="P71" s="81">
        <f>('11.1 Н'!P71+'11.2 Н'!P71+'11.3 Н'!P71)/3</f>
        <v>0</v>
      </c>
      <c r="Q71" s="81">
        <f>('11.1 Н'!Q71+'11.2 Н'!Q71+'11.3 Н'!Q71)/3</f>
        <v>0</v>
      </c>
      <c r="R71" s="81">
        <f>('11.1 Н'!B71+'11.2 Н'!B71+'11.3 Н'!B71)/3</f>
        <v>0.55042135942475878</v>
      </c>
    </row>
    <row r="72" spans="1:18" ht="15.75" x14ac:dyDescent="0.25">
      <c r="A72" s="77">
        <v>71</v>
      </c>
      <c r="B72" s="77" t="s">
        <v>126</v>
      </c>
      <c r="C72" s="81" t="e">
        <f>('11.1 Н'!#REF!+'11.2 Н'!#REF!+'11.3 Н'!#REF!)/3</f>
        <v>#REF!</v>
      </c>
      <c r="D72" s="81" t="e">
        <f>('11.1 Н'!#REF!+'11.2 Н'!#REF!+'11.3 Н'!#REF!)/3</f>
        <v>#REF!</v>
      </c>
      <c r="E72" s="81">
        <f>('11.1 Н'!E72+'11.2 Н'!E72+'11.3 Н'!E72)/3</f>
        <v>0</v>
      </c>
      <c r="F72" s="81">
        <f>('11.1 Н'!F72+'11.2 Н'!F72+'11.3 Н'!F72)/3</f>
        <v>0</v>
      </c>
      <c r="G72" s="81">
        <f>('11.1 Н'!G72+'11.2 Н'!G72+'11.3 Н'!G72)/3</f>
        <v>0</v>
      </c>
      <c r="H72" s="81">
        <f>('11.1 Н'!H72+'11.2 Н'!H72+'11.3 Н'!H72)/3</f>
        <v>0</v>
      </c>
      <c r="I72" s="81">
        <f>('11.1 Н'!I72+'11.2 Н'!I72+'11.3 Н'!I72)/3</f>
        <v>0</v>
      </c>
      <c r="J72" s="81">
        <f>('11.1 Н'!J72+'11.2 Н'!J72+'11.3 Н'!J72)/3</f>
        <v>0</v>
      </c>
      <c r="K72" s="81">
        <f>('11.1 Н'!K72+'11.2 Н'!K72+'11.3 Н'!K72)/3</f>
        <v>0</v>
      </c>
      <c r="L72" s="81">
        <f>('11.1 Н'!L72+'11.2 Н'!L72+'11.3 Н'!L72)/3</f>
        <v>0</v>
      </c>
      <c r="M72" s="81">
        <f>('11.1 Н'!M72+'11.2 Н'!M72+'11.3 Н'!M72)/3</f>
        <v>0</v>
      </c>
      <c r="N72" s="81">
        <f>('11.1 Н'!N72+'11.2 Н'!N72+'11.3 Н'!N72)/3</f>
        <v>0</v>
      </c>
      <c r="O72" s="81">
        <f>('11.1 Н'!O72+'11.2 Н'!O72+'11.3 Н'!O72)/3</f>
        <v>0</v>
      </c>
      <c r="P72" s="81">
        <f>('11.1 Н'!P72+'11.2 Н'!P72+'11.3 Н'!P72)/3</f>
        <v>0</v>
      </c>
      <c r="Q72" s="81">
        <f>('11.1 Н'!Q72+'11.2 Н'!Q72+'11.3 Н'!Q72)/3</f>
        <v>0</v>
      </c>
      <c r="R72" s="81">
        <f>('11.1 Н'!B72+'11.2 Н'!B72+'11.3 Н'!B72)/3</f>
        <v>0.52743809090596161</v>
      </c>
    </row>
    <row r="73" spans="1:18" ht="15.75" x14ac:dyDescent="0.25">
      <c r="A73" s="77">
        <v>72</v>
      </c>
      <c r="B73" s="77" t="s">
        <v>72</v>
      </c>
      <c r="C73" s="81" t="e">
        <f>('11.1 Н'!#REF!+'11.2 Н'!#REF!+'11.3 Н'!#REF!)/3</f>
        <v>#REF!</v>
      </c>
      <c r="D73" s="81" t="e">
        <f>('11.1 Н'!#REF!+'11.2 Н'!#REF!+'11.3 Н'!#REF!)/3</f>
        <v>#REF!</v>
      </c>
      <c r="E73" s="81">
        <f>('11.1 Н'!E73+'11.2 Н'!E73+'11.3 Н'!E73)/3</f>
        <v>0</v>
      </c>
      <c r="F73" s="81">
        <f>('11.1 Н'!F73+'11.2 Н'!F73+'11.3 Н'!F73)/3</f>
        <v>0</v>
      </c>
      <c r="G73" s="81">
        <f>('11.1 Н'!G73+'11.2 Н'!G73+'11.3 Н'!G73)/3</f>
        <v>0</v>
      </c>
      <c r="H73" s="81">
        <f>('11.1 Н'!H73+'11.2 Н'!H73+'11.3 Н'!H73)/3</f>
        <v>0</v>
      </c>
      <c r="I73" s="81">
        <f>('11.1 Н'!I73+'11.2 Н'!I73+'11.3 Н'!I73)/3</f>
        <v>0</v>
      </c>
      <c r="J73" s="81">
        <f>('11.1 Н'!J73+'11.2 Н'!J73+'11.3 Н'!J73)/3</f>
        <v>0</v>
      </c>
      <c r="K73" s="81">
        <f>('11.1 Н'!K73+'11.2 Н'!K73+'11.3 Н'!K73)/3</f>
        <v>0</v>
      </c>
      <c r="L73" s="81">
        <f>('11.1 Н'!L73+'11.2 Н'!L73+'11.3 Н'!L73)/3</f>
        <v>0</v>
      </c>
      <c r="M73" s="81">
        <f>('11.1 Н'!M73+'11.2 Н'!M73+'11.3 Н'!M73)/3</f>
        <v>0</v>
      </c>
      <c r="N73" s="81">
        <f>('11.1 Н'!N73+'11.2 Н'!N73+'11.3 Н'!N73)/3</f>
        <v>0</v>
      </c>
      <c r="O73" s="81">
        <f>('11.1 Н'!O73+'11.2 Н'!O73+'11.3 Н'!O73)/3</f>
        <v>0</v>
      </c>
      <c r="P73" s="81">
        <f>('11.1 Н'!P73+'11.2 Н'!P73+'11.3 Н'!P73)/3</f>
        <v>0</v>
      </c>
      <c r="Q73" s="81">
        <f>('11.1 Н'!Q73+'11.2 Н'!Q73+'11.3 Н'!Q73)/3</f>
        <v>0</v>
      </c>
      <c r="R73" s="81">
        <f>('11.1 Н'!B73+'11.2 Н'!B73+'11.3 Н'!B73)/3</f>
        <v>0.44361071985700667</v>
      </c>
    </row>
    <row r="74" spans="1:18" ht="15.75" x14ac:dyDescent="0.25">
      <c r="A74" s="77">
        <v>73</v>
      </c>
      <c r="B74" s="77" t="s">
        <v>73</v>
      </c>
      <c r="C74" s="81" t="e">
        <f>('11.1 Н'!#REF!+'11.2 Н'!#REF!+'11.3 Н'!#REF!)/3</f>
        <v>#REF!</v>
      </c>
      <c r="D74" s="81" t="e">
        <f>('11.1 Н'!#REF!+'11.2 Н'!#REF!+'11.3 Н'!#REF!)/3</f>
        <v>#REF!</v>
      </c>
      <c r="E74" s="81">
        <f>('11.1 Н'!E74+'11.2 Н'!E74+'11.3 Н'!E74)/3</f>
        <v>0</v>
      </c>
      <c r="F74" s="81">
        <f>('11.1 Н'!F74+'11.2 Н'!F74+'11.3 Н'!F74)/3</f>
        <v>0</v>
      </c>
      <c r="G74" s="81">
        <f>('11.1 Н'!G74+'11.2 Н'!G74+'11.3 Н'!G74)/3</f>
        <v>0</v>
      </c>
      <c r="H74" s="81">
        <f>('11.1 Н'!H74+'11.2 Н'!H74+'11.3 Н'!H74)/3</f>
        <v>0</v>
      </c>
      <c r="I74" s="81">
        <f>('11.1 Н'!I74+'11.2 Н'!I74+'11.3 Н'!I74)/3</f>
        <v>0</v>
      </c>
      <c r="J74" s="81">
        <f>('11.1 Н'!J74+'11.2 Н'!J74+'11.3 Н'!J74)/3</f>
        <v>0</v>
      </c>
      <c r="K74" s="81">
        <f>('11.1 Н'!K74+'11.2 Н'!K74+'11.3 Н'!K74)/3</f>
        <v>0</v>
      </c>
      <c r="L74" s="81">
        <f>('11.1 Н'!L74+'11.2 Н'!L74+'11.3 Н'!L74)/3</f>
        <v>0</v>
      </c>
      <c r="M74" s="81">
        <f>('11.1 Н'!M74+'11.2 Н'!M74+'11.3 Н'!M74)/3</f>
        <v>0</v>
      </c>
      <c r="N74" s="81">
        <f>('11.1 Н'!N74+'11.2 Н'!N74+'11.3 Н'!N74)/3</f>
        <v>0</v>
      </c>
      <c r="O74" s="81">
        <f>('11.1 Н'!O74+'11.2 Н'!O74+'11.3 Н'!O74)/3</f>
        <v>0</v>
      </c>
      <c r="P74" s="81">
        <f>('11.1 Н'!P74+'11.2 Н'!P74+'11.3 Н'!P74)/3</f>
        <v>0</v>
      </c>
      <c r="Q74" s="81">
        <f>('11.1 Н'!Q74+'11.2 Н'!Q74+'11.3 Н'!Q74)/3</f>
        <v>0</v>
      </c>
      <c r="R74" s="81">
        <f>('11.1 Н'!B74+'11.2 Н'!B74+'11.3 Н'!B74)/3</f>
        <v>0.49872169875315908</v>
      </c>
    </row>
    <row r="75" spans="1:18" ht="15.75" x14ac:dyDescent="0.25">
      <c r="A75" s="77">
        <v>74</v>
      </c>
      <c r="B75" s="77" t="s">
        <v>74</v>
      </c>
      <c r="C75" s="81" t="e">
        <f>('11.1 Н'!#REF!+'11.2 Н'!#REF!+'11.3 Н'!#REF!)/3</f>
        <v>#REF!</v>
      </c>
      <c r="D75" s="81" t="e">
        <f>('11.1 Н'!#REF!+'11.2 Н'!#REF!+'11.3 Н'!#REF!)/3</f>
        <v>#REF!</v>
      </c>
      <c r="E75" s="81">
        <f>('11.1 Н'!E75+'11.2 Н'!E75+'11.3 Н'!E75)/3</f>
        <v>0</v>
      </c>
      <c r="F75" s="81">
        <f>('11.1 Н'!F75+'11.2 Н'!F75+'11.3 Н'!F75)/3</f>
        <v>0</v>
      </c>
      <c r="G75" s="81">
        <f>('11.1 Н'!G75+'11.2 Н'!G75+'11.3 Н'!G75)/3</f>
        <v>0</v>
      </c>
      <c r="H75" s="81">
        <f>('11.1 Н'!H75+'11.2 Н'!H75+'11.3 Н'!H75)/3</f>
        <v>0</v>
      </c>
      <c r="I75" s="81">
        <f>('11.1 Н'!I75+'11.2 Н'!I75+'11.3 Н'!I75)/3</f>
        <v>0</v>
      </c>
      <c r="J75" s="81">
        <f>('11.1 Н'!J75+'11.2 Н'!J75+'11.3 Н'!J75)/3</f>
        <v>0</v>
      </c>
      <c r="K75" s="81">
        <f>('11.1 Н'!K75+'11.2 Н'!K75+'11.3 Н'!K75)/3</f>
        <v>0</v>
      </c>
      <c r="L75" s="81">
        <f>('11.1 Н'!L75+'11.2 Н'!L75+'11.3 Н'!L75)/3</f>
        <v>0</v>
      </c>
      <c r="M75" s="81">
        <f>('11.1 Н'!M75+'11.2 Н'!M75+'11.3 Н'!M75)/3</f>
        <v>0</v>
      </c>
      <c r="N75" s="81">
        <f>('11.1 Н'!N75+'11.2 Н'!N75+'11.3 Н'!N75)/3</f>
        <v>0</v>
      </c>
      <c r="O75" s="81">
        <f>('11.1 Н'!O75+'11.2 Н'!O75+'11.3 Н'!O75)/3</f>
        <v>0</v>
      </c>
      <c r="P75" s="81">
        <f>('11.1 Н'!P75+'11.2 Н'!P75+'11.3 Н'!P75)/3</f>
        <v>0</v>
      </c>
      <c r="Q75" s="81">
        <f>('11.1 Н'!Q75+'11.2 Н'!Q75+'11.3 Н'!Q75)/3</f>
        <v>0</v>
      </c>
      <c r="R75" s="81">
        <f>('11.1 Н'!B75+'11.2 Н'!B75+'11.3 Н'!B75)/3</f>
        <v>0.41831350411532559</v>
      </c>
    </row>
    <row r="76" spans="1:18" ht="15.75" x14ac:dyDescent="0.25">
      <c r="A76" s="77">
        <v>75</v>
      </c>
      <c r="B76" s="77" t="s">
        <v>75</v>
      </c>
      <c r="C76" s="81" t="e">
        <f>('11.1 Н'!#REF!+'11.2 Н'!#REF!+'11.3 Н'!#REF!)/3</f>
        <v>#REF!</v>
      </c>
      <c r="D76" s="81" t="e">
        <f>('11.1 Н'!#REF!+'11.2 Н'!#REF!+'11.3 Н'!#REF!)/3</f>
        <v>#REF!</v>
      </c>
      <c r="E76" s="81">
        <f>('11.1 Н'!E76+'11.2 Н'!E76+'11.3 Н'!E76)/3</f>
        <v>0</v>
      </c>
      <c r="F76" s="81">
        <f>('11.1 Н'!F76+'11.2 Н'!F76+'11.3 Н'!F76)/3</f>
        <v>0</v>
      </c>
      <c r="G76" s="81">
        <f>('11.1 Н'!G76+'11.2 Н'!G76+'11.3 Н'!G76)/3</f>
        <v>0</v>
      </c>
      <c r="H76" s="81">
        <f>('11.1 Н'!H76+'11.2 Н'!H76+'11.3 Н'!H76)/3</f>
        <v>0</v>
      </c>
      <c r="I76" s="81">
        <f>('11.1 Н'!I76+'11.2 Н'!I76+'11.3 Н'!I76)/3</f>
        <v>0</v>
      </c>
      <c r="J76" s="81">
        <f>('11.1 Н'!J76+'11.2 Н'!J76+'11.3 Н'!J76)/3</f>
        <v>0</v>
      </c>
      <c r="K76" s="81">
        <f>('11.1 Н'!K76+'11.2 Н'!K76+'11.3 Н'!K76)/3</f>
        <v>0</v>
      </c>
      <c r="L76" s="81">
        <f>('11.1 Н'!L76+'11.2 Н'!L76+'11.3 Н'!L76)/3</f>
        <v>0</v>
      </c>
      <c r="M76" s="81">
        <f>('11.1 Н'!M76+'11.2 Н'!M76+'11.3 Н'!M76)/3</f>
        <v>0</v>
      </c>
      <c r="N76" s="81">
        <f>('11.1 Н'!N76+'11.2 Н'!N76+'11.3 Н'!N76)/3</f>
        <v>0</v>
      </c>
      <c r="O76" s="81">
        <f>('11.1 Н'!O76+'11.2 Н'!O76+'11.3 Н'!O76)/3</f>
        <v>0</v>
      </c>
      <c r="P76" s="81">
        <f>('11.1 Н'!P76+'11.2 Н'!P76+'11.3 Н'!P76)/3</f>
        <v>0</v>
      </c>
      <c r="Q76" s="81">
        <f>('11.1 Н'!Q76+'11.2 Н'!Q76+'11.3 Н'!Q76)/3</f>
        <v>0</v>
      </c>
      <c r="R76" s="81">
        <f>('11.1 Н'!B76+'11.2 Н'!B76+'11.3 Н'!B76)/3</f>
        <v>0.42051243729249893</v>
      </c>
    </row>
    <row r="77" spans="1:18" ht="15.75" x14ac:dyDescent="0.25">
      <c r="A77" s="77">
        <v>76</v>
      </c>
      <c r="B77" s="77" t="s">
        <v>76</v>
      </c>
      <c r="C77" s="81" t="e">
        <f>('11.1 Н'!#REF!+'11.2 Н'!#REF!+'11.3 Н'!#REF!)/3</f>
        <v>#REF!</v>
      </c>
      <c r="D77" s="81" t="e">
        <f>('11.1 Н'!#REF!+'11.2 Н'!#REF!+'11.3 Н'!#REF!)/3</f>
        <v>#REF!</v>
      </c>
      <c r="E77" s="81">
        <f>('11.1 Н'!E77+'11.2 Н'!E77+'11.3 Н'!E77)/3</f>
        <v>0</v>
      </c>
      <c r="F77" s="81">
        <f>('11.1 Н'!F77+'11.2 Н'!F77+'11.3 Н'!F77)/3</f>
        <v>0</v>
      </c>
      <c r="G77" s="81">
        <f>('11.1 Н'!G77+'11.2 Н'!G77+'11.3 Н'!G77)/3</f>
        <v>0</v>
      </c>
      <c r="H77" s="81">
        <f>('11.1 Н'!H77+'11.2 Н'!H77+'11.3 Н'!H77)/3</f>
        <v>0</v>
      </c>
      <c r="I77" s="81">
        <f>('11.1 Н'!I77+'11.2 Н'!I77+'11.3 Н'!I77)/3</f>
        <v>0</v>
      </c>
      <c r="J77" s="81">
        <f>('11.1 Н'!J77+'11.2 Н'!J77+'11.3 Н'!J77)/3</f>
        <v>0</v>
      </c>
      <c r="K77" s="81">
        <f>('11.1 Н'!K77+'11.2 Н'!K77+'11.3 Н'!K77)/3</f>
        <v>0</v>
      </c>
      <c r="L77" s="81">
        <f>('11.1 Н'!L77+'11.2 Н'!L77+'11.3 Н'!L77)/3</f>
        <v>0</v>
      </c>
      <c r="M77" s="81">
        <f>('11.1 Н'!M77+'11.2 Н'!M77+'11.3 Н'!M77)/3</f>
        <v>0</v>
      </c>
      <c r="N77" s="81">
        <f>('11.1 Н'!N77+'11.2 Н'!N77+'11.3 Н'!N77)/3</f>
        <v>0</v>
      </c>
      <c r="O77" s="81">
        <f>('11.1 Н'!O77+'11.2 Н'!O77+'11.3 Н'!O77)/3</f>
        <v>0</v>
      </c>
      <c r="P77" s="81">
        <f>('11.1 Н'!P77+'11.2 Н'!P77+'11.3 Н'!P77)/3</f>
        <v>0</v>
      </c>
      <c r="Q77" s="81">
        <f>('11.1 Н'!Q77+'11.2 Н'!Q77+'11.3 Н'!Q77)/3</f>
        <v>0</v>
      </c>
      <c r="R77" s="81">
        <f>('11.1 Н'!B77+'11.2 Н'!B77+'11.3 Н'!B77)/3</f>
        <v>0.46282031817407382</v>
      </c>
    </row>
    <row r="78" spans="1:18" ht="15.75" x14ac:dyDescent="0.25">
      <c r="A78" s="77">
        <v>77</v>
      </c>
      <c r="B78" s="77" t="s">
        <v>125</v>
      </c>
      <c r="C78" s="81" t="e">
        <f>('11.1 Н'!#REF!+'11.2 Н'!#REF!+'11.3 Н'!#REF!)/3</f>
        <v>#REF!</v>
      </c>
      <c r="D78" s="81" t="e">
        <f>('11.1 Н'!#REF!+'11.2 Н'!#REF!+'11.3 Н'!#REF!)/3</f>
        <v>#REF!</v>
      </c>
      <c r="E78" s="81">
        <f>('11.1 Н'!E78+'11.2 Н'!E78+'11.3 Н'!E78)/3</f>
        <v>0</v>
      </c>
      <c r="F78" s="81">
        <f>('11.1 Н'!F78+'11.2 Н'!F78+'11.3 Н'!F78)/3</f>
        <v>0</v>
      </c>
      <c r="G78" s="81">
        <f>('11.1 Н'!G78+'11.2 Н'!G78+'11.3 Н'!G78)/3</f>
        <v>0</v>
      </c>
      <c r="H78" s="81">
        <f>('11.1 Н'!H78+'11.2 Н'!H78+'11.3 Н'!H78)/3</f>
        <v>0</v>
      </c>
      <c r="I78" s="81">
        <f>('11.1 Н'!I78+'11.2 Н'!I78+'11.3 Н'!I78)/3</f>
        <v>0</v>
      </c>
      <c r="J78" s="81">
        <f>('11.1 Н'!J78+'11.2 Н'!J78+'11.3 Н'!J78)/3</f>
        <v>0</v>
      </c>
      <c r="K78" s="81">
        <f>('11.1 Н'!K78+'11.2 Н'!K78+'11.3 Н'!K78)/3</f>
        <v>0</v>
      </c>
      <c r="L78" s="81">
        <f>('11.1 Н'!L78+'11.2 Н'!L78+'11.3 Н'!L78)/3</f>
        <v>0</v>
      </c>
      <c r="M78" s="81">
        <f>('11.1 Н'!M78+'11.2 Н'!M78+'11.3 Н'!M78)/3</f>
        <v>0</v>
      </c>
      <c r="N78" s="81">
        <f>('11.1 Н'!N78+'11.2 Н'!N78+'11.3 Н'!N78)/3</f>
        <v>0</v>
      </c>
      <c r="O78" s="81">
        <f>('11.1 Н'!O78+'11.2 Н'!O78+'11.3 Н'!O78)/3</f>
        <v>0</v>
      </c>
      <c r="P78" s="81">
        <f>('11.1 Н'!P78+'11.2 Н'!P78+'11.3 Н'!P78)/3</f>
        <v>0</v>
      </c>
      <c r="Q78" s="81">
        <f>('11.1 Н'!Q78+'11.2 Н'!Q78+'11.3 Н'!Q78)/3</f>
        <v>0</v>
      </c>
      <c r="R78" s="81">
        <f>('11.1 Н'!B78+'11.2 Н'!B78+'11.3 Н'!B78)/3</f>
        <v>0.40831424029712182</v>
      </c>
    </row>
    <row r="79" spans="1:18" ht="15.75" x14ac:dyDescent="0.25">
      <c r="A79" s="77">
        <v>78</v>
      </c>
      <c r="B79" s="77" t="s">
        <v>78</v>
      </c>
      <c r="C79" s="81" t="e">
        <f>('11.1 Н'!#REF!+'11.2 Н'!#REF!+'11.3 Н'!#REF!)/3</f>
        <v>#REF!</v>
      </c>
      <c r="D79" s="81" t="e">
        <f>('11.1 Н'!#REF!+'11.2 Н'!#REF!+'11.3 Н'!#REF!)/3</f>
        <v>#REF!</v>
      </c>
      <c r="E79" s="81">
        <f>('11.1 Н'!E79+'11.2 Н'!E79+'11.3 Н'!E79)/3</f>
        <v>0</v>
      </c>
      <c r="F79" s="81">
        <f>('11.1 Н'!F79+'11.2 Н'!F79+'11.3 Н'!F79)/3</f>
        <v>0</v>
      </c>
      <c r="G79" s="81">
        <f>('11.1 Н'!G79+'11.2 Н'!G79+'11.3 Н'!G79)/3</f>
        <v>0</v>
      </c>
      <c r="H79" s="81">
        <f>('11.1 Н'!H79+'11.2 Н'!H79+'11.3 Н'!H79)/3</f>
        <v>0</v>
      </c>
      <c r="I79" s="81">
        <f>('11.1 Н'!I79+'11.2 Н'!I79+'11.3 Н'!I79)/3</f>
        <v>0</v>
      </c>
      <c r="J79" s="81">
        <f>('11.1 Н'!J79+'11.2 Н'!J79+'11.3 Н'!J79)/3</f>
        <v>0</v>
      </c>
      <c r="K79" s="81">
        <f>('11.1 Н'!K79+'11.2 Н'!K79+'11.3 Н'!K79)/3</f>
        <v>0</v>
      </c>
      <c r="L79" s="81">
        <f>('11.1 Н'!L79+'11.2 Н'!L79+'11.3 Н'!L79)/3</f>
        <v>0</v>
      </c>
      <c r="M79" s="81">
        <f>('11.1 Н'!M79+'11.2 Н'!M79+'11.3 Н'!M79)/3</f>
        <v>0</v>
      </c>
      <c r="N79" s="81">
        <f>('11.1 Н'!N79+'11.2 Н'!N79+'11.3 Н'!N79)/3</f>
        <v>0</v>
      </c>
      <c r="O79" s="81">
        <f>('11.1 Н'!O79+'11.2 Н'!O79+'11.3 Н'!O79)/3</f>
        <v>0</v>
      </c>
      <c r="P79" s="81">
        <f>('11.1 Н'!P79+'11.2 Н'!P79+'11.3 Н'!P79)/3</f>
        <v>0</v>
      </c>
      <c r="Q79" s="81">
        <f>('11.1 Н'!Q79+'11.2 Н'!Q79+'11.3 Н'!Q79)/3</f>
        <v>0</v>
      </c>
      <c r="R79" s="81">
        <f>('11.1 Н'!B79+'11.2 Н'!B79+'11.3 Н'!B79)/3</f>
        <v>0.40242734072838066</v>
      </c>
    </row>
    <row r="80" spans="1:18" ht="15.75" x14ac:dyDescent="0.25">
      <c r="A80" s="77">
        <v>79</v>
      </c>
      <c r="B80" s="77" t="s">
        <v>79</v>
      </c>
      <c r="C80" s="81" t="e">
        <f>('11.1 Н'!#REF!+'11.2 Н'!#REF!+'11.3 Н'!#REF!)/3</f>
        <v>#REF!</v>
      </c>
      <c r="D80" s="81" t="e">
        <f>('11.1 Н'!#REF!+'11.2 Н'!#REF!+'11.3 Н'!#REF!)/3</f>
        <v>#REF!</v>
      </c>
      <c r="E80" s="81">
        <f>('11.1 Н'!E80+'11.2 Н'!E80+'11.3 Н'!E80)/3</f>
        <v>0</v>
      </c>
      <c r="F80" s="81">
        <f>('11.1 Н'!F80+'11.2 Н'!F80+'11.3 Н'!F80)/3</f>
        <v>0</v>
      </c>
      <c r="G80" s="81">
        <f>('11.1 Н'!G80+'11.2 Н'!G80+'11.3 Н'!G80)/3</f>
        <v>0</v>
      </c>
      <c r="H80" s="81">
        <f>('11.1 Н'!H80+'11.2 Н'!H80+'11.3 Н'!H80)/3</f>
        <v>0</v>
      </c>
      <c r="I80" s="81">
        <f>('11.1 Н'!I80+'11.2 Н'!I80+'11.3 Н'!I80)/3</f>
        <v>0</v>
      </c>
      <c r="J80" s="81">
        <f>('11.1 Н'!J80+'11.2 Н'!J80+'11.3 Н'!J80)/3</f>
        <v>0</v>
      </c>
      <c r="K80" s="81">
        <f>('11.1 Н'!K80+'11.2 Н'!K80+'11.3 Н'!K80)/3</f>
        <v>0</v>
      </c>
      <c r="L80" s="81">
        <f>('11.1 Н'!L80+'11.2 Н'!L80+'11.3 Н'!L80)/3</f>
        <v>0</v>
      </c>
      <c r="M80" s="81">
        <f>('11.1 Н'!M80+'11.2 Н'!M80+'11.3 Н'!M80)/3</f>
        <v>0</v>
      </c>
      <c r="N80" s="81">
        <f>('11.1 Н'!N80+'11.2 Н'!N80+'11.3 Н'!N80)/3</f>
        <v>0</v>
      </c>
      <c r="O80" s="81">
        <f>('11.1 Н'!O80+'11.2 Н'!O80+'11.3 Н'!O80)/3</f>
        <v>0</v>
      </c>
      <c r="P80" s="81">
        <f>('11.1 Н'!P80+'11.2 Н'!P80+'11.3 Н'!P80)/3</f>
        <v>0</v>
      </c>
      <c r="Q80" s="81">
        <f>('11.1 Н'!Q80+'11.2 Н'!Q80+'11.3 Н'!Q80)/3</f>
        <v>0</v>
      </c>
      <c r="R80" s="81">
        <f>('11.1 Н'!B80+'11.2 Н'!B80+'11.3 Н'!B80)/3</f>
        <v>0.40327755900913059</v>
      </c>
    </row>
    <row r="81" spans="1:18" ht="15.75" x14ac:dyDescent="0.25">
      <c r="A81" s="77">
        <v>80</v>
      </c>
      <c r="B81" s="77" t="s">
        <v>80</v>
      </c>
      <c r="C81" s="81" t="e">
        <f>('11.1 Н'!#REF!+'11.2 Н'!#REF!+'11.3 Н'!#REF!)/3</f>
        <v>#REF!</v>
      </c>
      <c r="D81" s="81" t="e">
        <f>('11.1 Н'!#REF!+'11.2 Н'!#REF!+'11.3 Н'!#REF!)/3</f>
        <v>#REF!</v>
      </c>
      <c r="E81" s="81">
        <f>('11.1 Н'!E81+'11.2 Н'!E81+'11.3 Н'!E81)/3</f>
        <v>0</v>
      </c>
      <c r="F81" s="81">
        <f>('11.1 Н'!F81+'11.2 Н'!F81+'11.3 Н'!F81)/3</f>
        <v>0</v>
      </c>
      <c r="G81" s="81">
        <f>('11.1 Н'!G81+'11.2 Н'!G81+'11.3 Н'!G81)/3</f>
        <v>0</v>
      </c>
      <c r="H81" s="81">
        <f>('11.1 Н'!H81+'11.2 Н'!H81+'11.3 Н'!H81)/3</f>
        <v>0</v>
      </c>
      <c r="I81" s="81">
        <f>('11.1 Н'!I81+'11.2 Н'!I81+'11.3 Н'!I81)/3</f>
        <v>0</v>
      </c>
      <c r="J81" s="81">
        <f>('11.1 Н'!J81+'11.2 Н'!J81+'11.3 Н'!J81)/3</f>
        <v>0</v>
      </c>
      <c r="K81" s="81">
        <f>('11.1 Н'!K81+'11.2 Н'!K81+'11.3 Н'!K81)/3</f>
        <v>0</v>
      </c>
      <c r="L81" s="81">
        <f>('11.1 Н'!L81+'11.2 Н'!L81+'11.3 Н'!L81)/3</f>
        <v>0</v>
      </c>
      <c r="M81" s="81">
        <f>('11.1 Н'!M81+'11.2 Н'!M81+'11.3 Н'!M81)/3</f>
        <v>0</v>
      </c>
      <c r="N81" s="81">
        <f>('11.1 Н'!N81+'11.2 Н'!N81+'11.3 Н'!N81)/3</f>
        <v>0</v>
      </c>
      <c r="O81" s="81">
        <f>('11.1 Н'!O81+'11.2 Н'!O81+'11.3 Н'!O81)/3</f>
        <v>0</v>
      </c>
      <c r="P81" s="81">
        <f>('11.1 Н'!P81+'11.2 Н'!P81+'11.3 Н'!P81)/3</f>
        <v>0</v>
      </c>
      <c r="Q81" s="81">
        <f>('11.1 Н'!Q81+'11.2 Н'!Q81+'11.3 Н'!Q81)/3</f>
        <v>0</v>
      </c>
      <c r="R81" s="81">
        <f>('11.1 Н'!B81+'11.2 Н'!B81+'11.3 Н'!B81)/3</f>
        <v>0.43108148205668223</v>
      </c>
    </row>
    <row r="82" spans="1:18" ht="15.75" x14ac:dyDescent="0.25">
      <c r="A82" s="77">
        <v>81</v>
      </c>
      <c r="B82" s="77" t="s">
        <v>81</v>
      </c>
      <c r="C82" s="81" t="e">
        <f>('11.1 Н'!#REF!+'11.2 Н'!#REF!+'11.3 Н'!#REF!)/3</f>
        <v>#REF!</v>
      </c>
      <c r="D82" s="81" t="e">
        <f>('11.1 Н'!#REF!+'11.2 Н'!#REF!+'11.3 Н'!#REF!)/3</f>
        <v>#REF!</v>
      </c>
      <c r="E82" s="81">
        <f>('11.1 Н'!E82+'11.2 Н'!E82+'11.3 Н'!E82)/3</f>
        <v>0</v>
      </c>
      <c r="F82" s="81">
        <f>('11.1 Н'!F82+'11.2 Н'!F82+'11.3 Н'!F82)/3</f>
        <v>0</v>
      </c>
      <c r="G82" s="81">
        <f>('11.1 Н'!G82+'11.2 Н'!G82+'11.3 Н'!G82)/3</f>
        <v>0</v>
      </c>
      <c r="H82" s="81">
        <f>('11.1 Н'!H82+'11.2 Н'!H82+'11.3 Н'!H82)/3</f>
        <v>0</v>
      </c>
      <c r="I82" s="81">
        <f>('11.1 Н'!I82+'11.2 Н'!I82+'11.3 Н'!I82)/3</f>
        <v>0</v>
      </c>
      <c r="J82" s="81">
        <f>('11.1 Н'!J82+'11.2 Н'!J82+'11.3 Н'!J82)/3</f>
        <v>0</v>
      </c>
      <c r="K82" s="81">
        <f>('11.1 Н'!K82+'11.2 Н'!K82+'11.3 Н'!K82)/3</f>
        <v>0</v>
      </c>
      <c r="L82" s="81">
        <f>('11.1 Н'!L82+'11.2 Н'!L82+'11.3 Н'!L82)/3</f>
        <v>0</v>
      </c>
      <c r="M82" s="81">
        <f>('11.1 Н'!M82+'11.2 Н'!M82+'11.3 Н'!M82)/3</f>
        <v>0</v>
      </c>
      <c r="N82" s="81">
        <f>('11.1 Н'!N82+'11.2 Н'!N82+'11.3 Н'!N82)/3</f>
        <v>0</v>
      </c>
      <c r="O82" s="81">
        <f>('11.1 Н'!O82+'11.2 Н'!O82+'11.3 Н'!O82)/3</f>
        <v>0</v>
      </c>
      <c r="P82" s="81">
        <f>('11.1 Н'!P82+'11.2 Н'!P82+'11.3 Н'!P82)/3</f>
        <v>0</v>
      </c>
      <c r="Q82" s="81">
        <f>('11.1 Н'!Q82+'11.2 Н'!Q82+'11.3 Н'!Q82)/3</f>
        <v>0</v>
      </c>
      <c r="R82" s="81">
        <f>('11.1 Н'!B82+'11.2 Н'!B82+'11.3 Н'!B82)/3</f>
        <v>0.41319543347543047</v>
      </c>
    </row>
    <row r="83" spans="1:18" ht="15.75" x14ac:dyDescent="0.25">
      <c r="A83" s="77">
        <v>82</v>
      </c>
      <c r="B83" s="77" t="s">
        <v>82</v>
      </c>
      <c r="C83" s="81" t="e">
        <f>('11.1 Н'!#REF!+'11.2 Н'!#REF!+'11.3 Н'!#REF!)/3</f>
        <v>#REF!</v>
      </c>
      <c r="D83" s="81" t="e">
        <f>('11.1 Н'!#REF!+'11.2 Н'!#REF!+'11.3 Н'!#REF!)/3</f>
        <v>#REF!</v>
      </c>
      <c r="E83" s="81">
        <f>('11.1 Н'!E83+'11.2 Н'!E83+'11.3 Н'!E83)/3</f>
        <v>0</v>
      </c>
      <c r="F83" s="81">
        <f>('11.1 Н'!F83+'11.2 Н'!F83+'11.3 Н'!F83)/3</f>
        <v>0</v>
      </c>
      <c r="G83" s="81">
        <f>('11.1 Н'!G83+'11.2 Н'!G83+'11.3 Н'!G83)/3</f>
        <v>0</v>
      </c>
      <c r="H83" s="81">
        <f>('11.1 Н'!H83+'11.2 Н'!H83+'11.3 Н'!H83)/3</f>
        <v>0</v>
      </c>
      <c r="I83" s="81">
        <f>('11.1 Н'!I83+'11.2 Н'!I83+'11.3 Н'!I83)/3</f>
        <v>0</v>
      </c>
      <c r="J83" s="81">
        <f>('11.1 Н'!J83+'11.2 Н'!J83+'11.3 Н'!J83)/3</f>
        <v>0</v>
      </c>
      <c r="K83" s="81">
        <f>('11.1 Н'!K83+'11.2 Н'!K83+'11.3 Н'!K83)/3</f>
        <v>0</v>
      </c>
      <c r="L83" s="81">
        <f>('11.1 Н'!L83+'11.2 Н'!L83+'11.3 Н'!L83)/3</f>
        <v>0</v>
      </c>
      <c r="M83" s="81">
        <f>('11.1 Н'!M83+'11.2 Н'!M83+'11.3 Н'!M83)/3</f>
        <v>0</v>
      </c>
      <c r="N83" s="81">
        <f>('11.1 Н'!N83+'11.2 Н'!N83+'11.3 Н'!N83)/3</f>
        <v>0</v>
      </c>
      <c r="O83" s="81">
        <f>('11.1 Н'!O83+'11.2 Н'!O83+'11.3 Н'!O83)/3</f>
        <v>0</v>
      </c>
      <c r="P83" s="81">
        <f>('11.1 Н'!P83+'11.2 Н'!P83+'11.3 Н'!P83)/3</f>
        <v>0</v>
      </c>
      <c r="Q83" s="81">
        <f>('11.1 Н'!Q83+'11.2 Н'!Q83+'11.3 Н'!Q83)/3</f>
        <v>0</v>
      </c>
      <c r="R83" s="81">
        <f>('11.1 Н'!B83+'11.2 Н'!B83+'11.3 Н'!B83)/3</f>
        <v>0.40540868812841929</v>
      </c>
    </row>
  </sheetData>
  <autoFilter ref="A1:A83" xr:uid="{00000000-0009-0000-0000-00002B000000}">
    <sortState xmlns:xlrd2="http://schemas.microsoft.com/office/spreadsheetml/2017/richdata2" ref="A2:R83">
      <sortCondition ref="A1:A83"/>
    </sortState>
  </autoFilter>
  <sortState xmlns:xlrd2="http://schemas.microsoft.com/office/spreadsheetml/2017/richdata2" ref="A2:R83">
    <sortCondition ref="R2:R83"/>
  </sortState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83"/>
  <sheetViews>
    <sheetView topLeftCell="A25" zoomScale="55" zoomScaleNormal="55" workbookViewId="0">
      <selection activeCell="R5" sqref="R5"/>
    </sheetView>
  </sheetViews>
  <sheetFormatPr defaultColWidth="8.7109375" defaultRowHeight="12.75" x14ac:dyDescent="0.2"/>
  <cols>
    <col min="1" max="1" width="8.7109375" style="80"/>
    <col min="2" max="2" width="45.85546875" style="80" customWidth="1"/>
    <col min="3" max="5" width="12.28515625" style="80" bestFit="1" customWidth="1"/>
    <col min="6" max="16384" width="8.7109375" style="80"/>
  </cols>
  <sheetData>
    <row r="1" spans="1:18" ht="15.75" x14ac:dyDescent="0.25">
      <c r="A1" s="77" t="s">
        <v>99</v>
      </c>
      <c r="B1" s="77" t="s">
        <v>146</v>
      </c>
      <c r="C1" s="77">
        <v>2005</v>
      </c>
      <c r="D1" s="77">
        <v>2006</v>
      </c>
      <c r="E1" s="77">
        <v>2007</v>
      </c>
      <c r="F1" s="77">
        <v>2008</v>
      </c>
      <c r="G1" s="77">
        <v>2009</v>
      </c>
      <c r="H1" s="78">
        <v>2010</v>
      </c>
      <c r="I1" s="78">
        <v>2011</v>
      </c>
      <c r="J1" s="78">
        <v>2012</v>
      </c>
      <c r="K1" s="78">
        <v>2013</v>
      </c>
      <c r="L1" s="78">
        <v>2014</v>
      </c>
      <c r="M1" s="78">
        <v>2015</v>
      </c>
      <c r="N1" s="78">
        <v>2016</v>
      </c>
      <c r="O1" s="79">
        <v>2017</v>
      </c>
      <c r="P1" s="78">
        <v>2018</v>
      </c>
      <c r="Q1" s="78">
        <v>2019</v>
      </c>
      <c r="R1" s="78">
        <v>2020</v>
      </c>
    </row>
    <row r="2" spans="1:18" ht="15.75" x14ac:dyDescent="0.25">
      <c r="A2" s="77">
        <v>1</v>
      </c>
      <c r="B2" s="77" t="s">
        <v>1</v>
      </c>
      <c r="C2" s="81" t="e">
        <f>('12.1 Н'!#REF!+'12.2 Н'!#REF!+'12.3 Н'!#REF!)/3</f>
        <v>#REF!</v>
      </c>
      <c r="D2" s="81" t="e">
        <f>('12.1 Н'!#REF!+'12.2 Н'!#REF!+'12.3 Н'!#REF!)/3</f>
        <v>#REF!</v>
      </c>
      <c r="E2" s="81">
        <f>('12.1 Н'!E2+'12.2 Н'!E2+'12.3 Н'!E2)/3</f>
        <v>0</v>
      </c>
      <c r="F2" s="81">
        <f>('12.1 Н'!F2+'12.2 Н'!F2+'12.3 Н'!F2)/3</f>
        <v>0</v>
      </c>
      <c r="G2" s="81">
        <f>('12.1 Н'!G2+'12.2 Н'!G2+'12.3 Н'!G2)/3</f>
        <v>0</v>
      </c>
      <c r="H2" s="81">
        <f>('12.1 Н'!H2+'12.2 Н'!H2+'12.3 Н'!H2)/3</f>
        <v>0</v>
      </c>
      <c r="I2" s="81">
        <f>('12.1 Н'!I2+'12.2 Н'!I2+'12.3 Н'!I2)/3</f>
        <v>0</v>
      </c>
      <c r="J2" s="81">
        <f>('12.1 Н'!J2+'12.2 Н'!J2+'12.3 Н'!J2)/3</f>
        <v>0</v>
      </c>
      <c r="K2" s="81">
        <f>('12.1 Н'!K2+'12.2 Н'!K2+'12.3 Н'!K2)/3</f>
        <v>0</v>
      </c>
      <c r="L2" s="81">
        <f>('12.1 Н'!L2+'12.2 Н'!L2+'12.3 Н'!L2)/3</f>
        <v>0</v>
      </c>
      <c r="M2" s="81">
        <f>('12.1 Н'!M2+'12.2 Н'!M2+'12.3 Н'!M2)/3</f>
        <v>0</v>
      </c>
      <c r="N2" s="81">
        <f>('12.1 Н'!N2+'12.2 Н'!N2+'12.3 Н'!N2)/3</f>
        <v>0</v>
      </c>
      <c r="O2" s="81">
        <f>('12.1 Н'!O2+'12.2 Н'!O2+'12.3 Н'!O2)/3</f>
        <v>0</v>
      </c>
      <c r="P2" s="81">
        <f>('12.1 Н'!P2+'12.2 Н'!P2+'12.3 Н'!P2)/3</f>
        <v>0</v>
      </c>
      <c r="Q2" s="81">
        <f>('12.1 Н'!Q2+'12.2 Н'!Q2+'12.3 Н'!Q2)/3</f>
        <v>0</v>
      </c>
      <c r="R2" s="81">
        <f>('12.1 Н'!B2+'12.2 Н'!B2+'12.3 Н'!B2)/3</f>
        <v>0.62539469837632167</v>
      </c>
    </row>
    <row r="3" spans="1:18" ht="15.75" x14ac:dyDescent="0.25">
      <c r="A3" s="77">
        <v>2</v>
      </c>
      <c r="B3" s="77" t="s">
        <v>2</v>
      </c>
      <c r="C3" s="81" t="e">
        <f>('12.1 Н'!#REF!+'12.2 Н'!#REF!+'12.3 Н'!#REF!)/3</f>
        <v>#REF!</v>
      </c>
      <c r="D3" s="81" t="e">
        <f>('12.1 Н'!#REF!+'12.2 Н'!#REF!+'12.3 Н'!#REF!)/3</f>
        <v>#REF!</v>
      </c>
      <c r="E3" s="81">
        <f>('12.1 Н'!E3+'12.2 Н'!E3+'12.3 Н'!E3)/3</f>
        <v>0</v>
      </c>
      <c r="F3" s="81">
        <f>('12.1 Н'!F3+'12.2 Н'!F3+'12.3 Н'!F3)/3</f>
        <v>0</v>
      </c>
      <c r="G3" s="81">
        <f>('12.1 Н'!G3+'12.2 Н'!G3+'12.3 Н'!G3)/3</f>
        <v>0</v>
      </c>
      <c r="H3" s="81">
        <f>('12.1 Н'!H3+'12.2 Н'!H3+'12.3 Н'!H3)/3</f>
        <v>0</v>
      </c>
      <c r="I3" s="81">
        <f>('12.1 Н'!I3+'12.2 Н'!I3+'12.3 Н'!I3)/3</f>
        <v>0</v>
      </c>
      <c r="J3" s="81">
        <f>('12.1 Н'!J3+'12.2 Н'!J3+'12.3 Н'!J3)/3</f>
        <v>0</v>
      </c>
      <c r="K3" s="81">
        <f>('12.1 Н'!K3+'12.2 Н'!K3+'12.3 Н'!K3)/3</f>
        <v>0</v>
      </c>
      <c r="L3" s="81">
        <f>('12.1 Н'!L3+'12.2 Н'!L3+'12.3 Н'!L3)/3</f>
        <v>0</v>
      </c>
      <c r="M3" s="81">
        <f>('12.1 Н'!M3+'12.2 Н'!M3+'12.3 Н'!M3)/3</f>
        <v>0</v>
      </c>
      <c r="N3" s="81">
        <f>('12.1 Н'!N3+'12.2 Н'!N3+'12.3 Н'!N3)/3</f>
        <v>0</v>
      </c>
      <c r="O3" s="81">
        <f>('12.1 Н'!O3+'12.2 Н'!O3+'12.3 Н'!O3)/3</f>
        <v>0</v>
      </c>
      <c r="P3" s="81">
        <f>('12.1 Н'!P3+'12.2 Н'!P3+'12.3 Н'!P3)/3</f>
        <v>0</v>
      </c>
      <c r="Q3" s="81">
        <f>('12.1 Н'!Q3+'12.2 Н'!Q3+'12.3 Н'!Q3)/3</f>
        <v>0</v>
      </c>
      <c r="R3" s="81">
        <f>('12.1 Н'!B3+'12.2 Н'!B3+'12.3 Н'!B3)/3</f>
        <v>0.50892781335267256</v>
      </c>
    </row>
    <row r="4" spans="1:18" ht="15.75" x14ac:dyDescent="0.25">
      <c r="A4" s="77">
        <v>3</v>
      </c>
      <c r="B4" s="77" t="s">
        <v>3</v>
      </c>
      <c r="C4" s="81" t="e">
        <f>('12.1 Н'!#REF!+'12.2 Н'!#REF!+'12.3 Н'!#REF!)/3</f>
        <v>#REF!</v>
      </c>
      <c r="D4" s="81" t="e">
        <f>('12.1 Н'!#REF!+'12.2 Н'!#REF!+'12.3 Н'!#REF!)/3</f>
        <v>#REF!</v>
      </c>
      <c r="E4" s="81">
        <f>('12.1 Н'!E4+'12.2 Н'!E4+'12.3 Н'!E4)/3</f>
        <v>0</v>
      </c>
      <c r="F4" s="81">
        <f>('12.1 Н'!F4+'12.2 Н'!F4+'12.3 Н'!F4)/3</f>
        <v>0</v>
      </c>
      <c r="G4" s="81">
        <f>('12.1 Н'!G4+'12.2 Н'!G4+'12.3 Н'!G4)/3</f>
        <v>0</v>
      </c>
      <c r="H4" s="81">
        <f>('12.1 Н'!H4+'12.2 Н'!H4+'12.3 Н'!H4)/3</f>
        <v>0</v>
      </c>
      <c r="I4" s="81">
        <f>('12.1 Н'!I4+'12.2 Н'!I4+'12.3 Н'!I4)/3</f>
        <v>0</v>
      </c>
      <c r="J4" s="81">
        <f>('12.1 Н'!J4+'12.2 Н'!J4+'12.3 Н'!J4)/3</f>
        <v>0</v>
      </c>
      <c r="K4" s="81">
        <f>('12.1 Н'!K4+'12.2 Н'!K4+'12.3 Н'!K4)/3</f>
        <v>0</v>
      </c>
      <c r="L4" s="81">
        <f>('12.1 Н'!L4+'12.2 Н'!L4+'12.3 Н'!L4)/3</f>
        <v>0</v>
      </c>
      <c r="M4" s="81">
        <f>('12.1 Н'!M4+'12.2 Н'!M4+'12.3 Н'!M4)/3</f>
        <v>0</v>
      </c>
      <c r="N4" s="81">
        <f>('12.1 Н'!N4+'12.2 Н'!N4+'12.3 Н'!N4)/3</f>
        <v>0</v>
      </c>
      <c r="O4" s="81">
        <f>('12.1 Н'!O4+'12.2 Н'!O4+'12.3 Н'!O4)/3</f>
        <v>0</v>
      </c>
      <c r="P4" s="81">
        <f>('12.1 Н'!P4+'12.2 Н'!P4+'12.3 Н'!P4)/3</f>
        <v>0</v>
      </c>
      <c r="Q4" s="81">
        <f>('12.1 Н'!Q4+'12.2 Н'!Q4+'12.3 Н'!Q4)/3</f>
        <v>0</v>
      </c>
      <c r="R4" s="81">
        <f>('12.1 Н'!B4+'12.2 Н'!B4+'12.3 Н'!B4)/3</f>
        <v>0.57519536133295779</v>
      </c>
    </row>
    <row r="5" spans="1:18" ht="15.75" x14ac:dyDescent="0.25">
      <c r="A5" s="77">
        <v>4</v>
      </c>
      <c r="B5" s="77" t="s">
        <v>4</v>
      </c>
      <c r="C5" s="81" t="e">
        <f>('12.1 Н'!#REF!+'12.2 Н'!#REF!+'12.3 Н'!#REF!)/3</f>
        <v>#REF!</v>
      </c>
      <c r="D5" s="81" t="e">
        <f>('12.1 Н'!#REF!+'12.2 Н'!#REF!+'12.3 Н'!#REF!)/3</f>
        <v>#REF!</v>
      </c>
      <c r="E5" s="81">
        <f>('12.1 Н'!E5+'12.2 Н'!E5+'12.3 Н'!E5)/3</f>
        <v>0</v>
      </c>
      <c r="F5" s="81">
        <f>('12.1 Н'!F5+'12.2 Н'!F5+'12.3 Н'!F5)/3</f>
        <v>0</v>
      </c>
      <c r="G5" s="81">
        <f>('12.1 Н'!G5+'12.2 Н'!G5+'12.3 Н'!G5)/3</f>
        <v>0</v>
      </c>
      <c r="H5" s="81">
        <f>('12.1 Н'!H5+'12.2 Н'!H5+'12.3 Н'!H5)/3</f>
        <v>0</v>
      </c>
      <c r="I5" s="81">
        <f>('12.1 Н'!I5+'12.2 Н'!I5+'12.3 Н'!I5)/3</f>
        <v>0</v>
      </c>
      <c r="J5" s="81">
        <f>('12.1 Н'!J5+'12.2 Н'!J5+'12.3 Н'!J5)/3</f>
        <v>0</v>
      </c>
      <c r="K5" s="81">
        <f>('12.1 Н'!K5+'12.2 Н'!K5+'12.3 Н'!K5)/3</f>
        <v>0</v>
      </c>
      <c r="L5" s="81">
        <f>('12.1 Н'!L5+'12.2 Н'!L5+'12.3 Н'!L5)/3</f>
        <v>0</v>
      </c>
      <c r="M5" s="81">
        <f>('12.1 Н'!M5+'12.2 Н'!M5+'12.3 Н'!M5)/3</f>
        <v>0</v>
      </c>
      <c r="N5" s="81">
        <f>('12.1 Н'!N5+'12.2 Н'!N5+'12.3 Н'!N5)/3</f>
        <v>0</v>
      </c>
      <c r="O5" s="81">
        <f>('12.1 Н'!O5+'12.2 Н'!O5+'12.3 Н'!O5)/3</f>
        <v>0</v>
      </c>
      <c r="P5" s="81">
        <f>('12.1 Н'!P5+'12.2 Н'!P5+'12.3 Н'!P5)/3</f>
        <v>0</v>
      </c>
      <c r="Q5" s="81">
        <f>('12.1 Н'!Q5+'12.2 Н'!Q5+'12.3 Н'!Q5)/3</f>
        <v>0</v>
      </c>
      <c r="R5" s="81">
        <f>('12.1 Н'!B5+'12.2 Н'!B5+'12.3 Н'!B5)/3</f>
        <v>0.35692147844924382</v>
      </c>
    </row>
    <row r="6" spans="1:18" ht="15.75" x14ac:dyDescent="0.25">
      <c r="A6" s="77">
        <v>5</v>
      </c>
      <c r="B6" s="77" t="s">
        <v>5</v>
      </c>
      <c r="C6" s="81" t="e">
        <f>('12.1 Н'!#REF!+'12.2 Н'!#REF!+'12.3 Н'!#REF!)/3</f>
        <v>#REF!</v>
      </c>
      <c r="D6" s="81" t="e">
        <f>('12.1 Н'!#REF!+'12.2 Н'!#REF!+'12.3 Н'!#REF!)/3</f>
        <v>#REF!</v>
      </c>
      <c r="E6" s="81">
        <f>('12.1 Н'!E6+'12.2 Н'!E6+'12.3 Н'!E6)/3</f>
        <v>0</v>
      </c>
      <c r="F6" s="81">
        <f>('12.1 Н'!F6+'12.2 Н'!F6+'12.3 Н'!F6)/3</f>
        <v>0</v>
      </c>
      <c r="G6" s="81">
        <f>('12.1 Н'!G6+'12.2 Н'!G6+'12.3 Н'!G6)/3</f>
        <v>0</v>
      </c>
      <c r="H6" s="81">
        <f>('12.1 Н'!H6+'12.2 Н'!H6+'12.3 Н'!H6)/3</f>
        <v>0</v>
      </c>
      <c r="I6" s="81">
        <f>('12.1 Н'!I6+'12.2 Н'!I6+'12.3 Н'!I6)/3</f>
        <v>0</v>
      </c>
      <c r="J6" s="81">
        <f>('12.1 Н'!J6+'12.2 Н'!J6+'12.3 Н'!J6)/3</f>
        <v>0</v>
      </c>
      <c r="K6" s="81">
        <f>('12.1 Н'!K6+'12.2 Н'!K6+'12.3 Н'!K6)/3</f>
        <v>0</v>
      </c>
      <c r="L6" s="81">
        <f>('12.1 Н'!L6+'12.2 Н'!L6+'12.3 Н'!L6)/3</f>
        <v>0</v>
      </c>
      <c r="M6" s="81">
        <f>('12.1 Н'!M6+'12.2 Н'!M6+'12.3 Н'!M6)/3</f>
        <v>0</v>
      </c>
      <c r="N6" s="81">
        <f>('12.1 Н'!N6+'12.2 Н'!N6+'12.3 Н'!N6)/3</f>
        <v>0</v>
      </c>
      <c r="O6" s="81">
        <f>('12.1 Н'!O6+'12.2 Н'!O6+'12.3 Н'!O6)/3</f>
        <v>0</v>
      </c>
      <c r="P6" s="81">
        <f>('12.1 Н'!P6+'12.2 Н'!P6+'12.3 Н'!P6)/3</f>
        <v>0</v>
      </c>
      <c r="Q6" s="81">
        <f>('12.1 Н'!Q6+'12.2 Н'!Q6+'12.3 Н'!Q6)/3</f>
        <v>0</v>
      </c>
      <c r="R6" s="81">
        <f>('12.1 Н'!B6+'12.2 Н'!B6+'12.3 Н'!B6)/3</f>
        <v>0.40796521473072028</v>
      </c>
    </row>
    <row r="7" spans="1:18" ht="15.75" x14ac:dyDescent="0.25">
      <c r="A7" s="77">
        <v>6</v>
      </c>
      <c r="B7" s="77" t="s">
        <v>6</v>
      </c>
      <c r="C7" s="81" t="e">
        <f>('12.1 Н'!#REF!+'12.2 Н'!#REF!+'12.3 Н'!#REF!)/3</f>
        <v>#REF!</v>
      </c>
      <c r="D7" s="81" t="e">
        <f>('12.1 Н'!#REF!+'12.2 Н'!#REF!+'12.3 Н'!#REF!)/3</f>
        <v>#REF!</v>
      </c>
      <c r="E7" s="81">
        <f>('12.1 Н'!E7+'12.2 Н'!E7+'12.3 Н'!E7)/3</f>
        <v>0</v>
      </c>
      <c r="F7" s="81">
        <f>('12.1 Н'!F7+'12.2 Н'!F7+'12.3 Н'!F7)/3</f>
        <v>0</v>
      </c>
      <c r="G7" s="81">
        <f>('12.1 Н'!G7+'12.2 Н'!G7+'12.3 Н'!G7)/3</f>
        <v>0</v>
      </c>
      <c r="H7" s="81">
        <f>('12.1 Н'!H7+'12.2 Н'!H7+'12.3 Н'!H7)/3</f>
        <v>0</v>
      </c>
      <c r="I7" s="81">
        <f>('12.1 Н'!I7+'12.2 Н'!I7+'12.3 Н'!I7)/3</f>
        <v>0</v>
      </c>
      <c r="J7" s="81">
        <f>('12.1 Н'!J7+'12.2 Н'!J7+'12.3 Н'!J7)/3</f>
        <v>0</v>
      </c>
      <c r="K7" s="81">
        <f>('12.1 Н'!K7+'12.2 Н'!K7+'12.3 Н'!K7)/3</f>
        <v>0</v>
      </c>
      <c r="L7" s="81">
        <f>('12.1 Н'!L7+'12.2 Н'!L7+'12.3 Н'!L7)/3</f>
        <v>0</v>
      </c>
      <c r="M7" s="81">
        <f>('12.1 Н'!M7+'12.2 Н'!M7+'12.3 Н'!M7)/3</f>
        <v>0</v>
      </c>
      <c r="N7" s="81">
        <f>('12.1 Н'!N7+'12.2 Н'!N7+'12.3 Н'!N7)/3</f>
        <v>0</v>
      </c>
      <c r="O7" s="81">
        <f>('12.1 Н'!O7+'12.2 Н'!O7+'12.3 Н'!O7)/3</f>
        <v>0</v>
      </c>
      <c r="P7" s="81">
        <f>('12.1 Н'!P7+'12.2 Н'!P7+'12.3 Н'!P7)/3</f>
        <v>0</v>
      </c>
      <c r="Q7" s="81">
        <f>('12.1 Н'!Q7+'12.2 Н'!Q7+'12.3 Н'!Q7)/3</f>
        <v>0</v>
      </c>
      <c r="R7" s="81">
        <f>('12.1 Н'!B7+'12.2 Н'!B7+'12.3 Н'!B7)/3</f>
        <v>0.59726503208005954</v>
      </c>
    </row>
    <row r="8" spans="1:18" ht="15.75" x14ac:dyDescent="0.25">
      <c r="A8" s="77">
        <v>7</v>
      </c>
      <c r="B8" s="77" t="s">
        <v>7</v>
      </c>
      <c r="C8" s="81" t="e">
        <f>('12.1 Н'!#REF!+'12.2 Н'!#REF!+'12.3 Н'!#REF!)/3</f>
        <v>#REF!</v>
      </c>
      <c r="D8" s="81" t="e">
        <f>('12.1 Н'!#REF!+'12.2 Н'!#REF!+'12.3 Н'!#REF!)/3</f>
        <v>#REF!</v>
      </c>
      <c r="E8" s="81">
        <f>('12.1 Н'!E8+'12.2 Н'!E8+'12.3 Н'!E8)/3</f>
        <v>0</v>
      </c>
      <c r="F8" s="81">
        <f>('12.1 Н'!F8+'12.2 Н'!F8+'12.3 Н'!F8)/3</f>
        <v>0</v>
      </c>
      <c r="G8" s="81">
        <f>('12.1 Н'!G8+'12.2 Н'!G8+'12.3 Н'!G8)/3</f>
        <v>0</v>
      </c>
      <c r="H8" s="81">
        <f>('12.1 Н'!H8+'12.2 Н'!H8+'12.3 Н'!H8)/3</f>
        <v>0</v>
      </c>
      <c r="I8" s="81">
        <f>('12.1 Н'!I8+'12.2 Н'!I8+'12.3 Н'!I8)/3</f>
        <v>0</v>
      </c>
      <c r="J8" s="81">
        <f>('12.1 Н'!J8+'12.2 Н'!J8+'12.3 Н'!J8)/3</f>
        <v>0</v>
      </c>
      <c r="K8" s="81">
        <f>('12.1 Н'!K8+'12.2 Н'!K8+'12.3 Н'!K8)/3</f>
        <v>0</v>
      </c>
      <c r="L8" s="81">
        <f>('12.1 Н'!L8+'12.2 Н'!L8+'12.3 Н'!L8)/3</f>
        <v>0</v>
      </c>
      <c r="M8" s="81">
        <f>('12.1 Н'!M8+'12.2 Н'!M8+'12.3 Н'!M8)/3</f>
        <v>0</v>
      </c>
      <c r="N8" s="81">
        <f>('12.1 Н'!N8+'12.2 Н'!N8+'12.3 Н'!N8)/3</f>
        <v>0</v>
      </c>
      <c r="O8" s="81">
        <f>('12.1 Н'!O8+'12.2 Н'!O8+'12.3 Н'!O8)/3</f>
        <v>0</v>
      </c>
      <c r="P8" s="81">
        <f>('12.1 Н'!P8+'12.2 Н'!P8+'12.3 Н'!P8)/3</f>
        <v>0</v>
      </c>
      <c r="Q8" s="81">
        <f>('12.1 Н'!Q8+'12.2 Н'!Q8+'12.3 Н'!Q8)/3</f>
        <v>0</v>
      </c>
      <c r="R8" s="81">
        <f>('12.1 Н'!B8+'12.2 Н'!B8+'12.3 Н'!B8)/3</f>
        <v>0.58960884209816455</v>
      </c>
    </row>
    <row r="9" spans="1:18" ht="15.75" x14ac:dyDescent="0.25">
      <c r="A9" s="77">
        <v>8</v>
      </c>
      <c r="B9" s="77" t="s">
        <v>8</v>
      </c>
      <c r="C9" s="81" t="e">
        <f>('12.1 Н'!#REF!+'12.2 Н'!#REF!+'12.3 Н'!#REF!)/3</f>
        <v>#REF!</v>
      </c>
      <c r="D9" s="81" t="e">
        <f>('12.1 Н'!#REF!+'12.2 Н'!#REF!+'12.3 Н'!#REF!)/3</f>
        <v>#REF!</v>
      </c>
      <c r="E9" s="81">
        <f>('12.1 Н'!E9+'12.2 Н'!E9+'12.3 Н'!E9)/3</f>
        <v>0</v>
      </c>
      <c r="F9" s="81">
        <f>('12.1 Н'!F9+'12.2 Н'!F9+'12.3 Н'!F9)/3</f>
        <v>0</v>
      </c>
      <c r="G9" s="81">
        <f>('12.1 Н'!G9+'12.2 Н'!G9+'12.3 Н'!G9)/3</f>
        <v>0</v>
      </c>
      <c r="H9" s="81">
        <f>('12.1 Н'!H9+'12.2 Н'!H9+'12.3 Н'!H9)/3</f>
        <v>0</v>
      </c>
      <c r="I9" s="81">
        <f>('12.1 Н'!I9+'12.2 Н'!I9+'12.3 Н'!I9)/3</f>
        <v>0</v>
      </c>
      <c r="J9" s="81">
        <f>('12.1 Н'!J9+'12.2 Н'!J9+'12.3 Н'!J9)/3</f>
        <v>0</v>
      </c>
      <c r="K9" s="81">
        <f>('12.1 Н'!K9+'12.2 Н'!K9+'12.3 Н'!K9)/3</f>
        <v>0</v>
      </c>
      <c r="L9" s="81">
        <f>('12.1 Н'!L9+'12.2 Н'!L9+'12.3 Н'!L9)/3</f>
        <v>0</v>
      </c>
      <c r="M9" s="81">
        <f>('12.1 Н'!M9+'12.2 Н'!M9+'12.3 Н'!M9)/3</f>
        <v>0</v>
      </c>
      <c r="N9" s="81">
        <f>('12.1 Н'!N9+'12.2 Н'!N9+'12.3 Н'!N9)/3</f>
        <v>0</v>
      </c>
      <c r="O9" s="81">
        <f>('12.1 Н'!O9+'12.2 Н'!O9+'12.3 Н'!O9)/3</f>
        <v>0</v>
      </c>
      <c r="P9" s="81">
        <f>('12.1 Н'!P9+'12.2 Н'!P9+'12.3 Н'!P9)/3</f>
        <v>0</v>
      </c>
      <c r="Q9" s="81">
        <f>('12.1 Н'!Q9+'12.2 Н'!Q9+'12.3 Н'!Q9)/3</f>
        <v>0</v>
      </c>
      <c r="R9" s="81">
        <f>('12.1 Н'!B9+'12.2 Н'!B9+'12.3 Н'!B9)/3</f>
        <v>0.4645783445170788</v>
      </c>
    </row>
    <row r="10" spans="1:18" ht="15.75" x14ac:dyDescent="0.25">
      <c r="A10" s="77">
        <v>9</v>
      </c>
      <c r="B10" s="77" t="s">
        <v>9</v>
      </c>
      <c r="C10" s="81" t="e">
        <f>('12.1 Н'!#REF!+'12.2 Н'!#REF!+'12.3 Н'!#REF!)/3</f>
        <v>#REF!</v>
      </c>
      <c r="D10" s="81" t="e">
        <f>('12.1 Н'!#REF!+'12.2 Н'!#REF!+'12.3 Н'!#REF!)/3</f>
        <v>#REF!</v>
      </c>
      <c r="E10" s="81">
        <f>('12.1 Н'!E10+'12.2 Н'!E10+'12.3 Н'!E10)/3</f>
        <v>0</v>
      </c>
      <c r="F10" s="81">
        <f>('12.1 Н'!F10+'12.2 Н'!F10+'12.3 Н'!F10)/3</f>
        <v>0</v>
      </c>
      <c r="G10" s="81">
        <f>('12.1 Н'!G10+'12.2 Н'!G10+'12.3 Н'!G10)/3</f>
        <v>0</v>
      </c>
      <c r="H10" s="81">
        <f>('12.1 Н'!H10+'12.2 Н'!H10+'12.3 Н'!H10)/3</f>
        <v>0</v>
      </c>
      <c r="I10" s="81">
        <f>('12.1 Н'!I10+'12.2 Н'!I10+'12.3 Н'!I10)/3</f>
        <v>0</v>
      </c>
      <c r="J10" s="81">
        <f>('12.1 Н'!J10+'12.2 Н'!J10+'12.3 Н'!J10)/3</f>
        <v>0</v>
      </c>
      <c r="K10" s="81">
        <f>('12.1 Н'!K10+'12.2 Н'!K10+'12.3 Н'!K10)/3</f>
        <v>0</v>
      </c>
      <c r="L10" s="81">
        <f>('12.1 Н'!L10+'12.2 Н'!L10+'12.3 Н'!L10)/3</f>
        <v>0</v>
      </c>
      <c r="M10" s="81">
        <f>('12.1 Н'!M10+'12.2 Н'!M10+'12.3 Н'!M10)/3</f>
        <v>0</v>
      </c>
      <c r="N10" s="81">
        <f>('12.1 Н'!N10+'12.2 Н'!N10+'12.3 Н'!N10)/3</f>
        <v>0</v>
      </c>
      <c r="O10" s="81">
        <f>('12.1 Н'!O10+'12.2 Н'!O10+'12.3 Н'!O10)/3</f>
        <v>0</v>
      </c>
      <c r="P10" s="81">
        <f>('12.1 Н'!P10+'12.2 Н'!P10+'12.3 Н'!P10)/3</f>
        <v>0</v>
      </c>
      <c r="Q10" s="81">
        <f>('12.1 Н'!Q10+'12.2 Н'!Q10+'12.3 Н'!Q10)/3</f>
        <v>0</v>
      </c>
      <c r="R10" s="81">
        <f>('12.1 Н'!B10+'12.2 Н'!B10+'12.3 Н'!B10)/3</f>
        <v>0.44486528824270044</v>
      </c>
    </row>
    <row r="11" spans="1:18" ht="15.75" x14ac:dyDescent="0.25">
      <c r="A11" s="77">
        <v>10</v>
      </c>
      <c r="B11" s="77" t="s">
        <v>10</v>
      </c>
      <c r="C11" s="81" t="e">
        <f>('12.1 Н'!#REF!+'12.2 Н'!#REF!+'12.3 Н'!#REF!)/3</f>
        <v>#REF!</v>
      </c>
      <c r="D11" s="81" t="e">
        <f>('12.1 Н'!#REF!+'12.2 Н'!#REF!+'12.3 Н'!#REF!)/3</f>
        <v>#REF!</v>
      </c>
      <c r="E11" s="81">
        <f>('12.1 Н'!E11+'12.2 Н'!E11+'12.3 Н'!E11)/3</f>
        <v>0</v>
      </c>
      <c r="F11" s="81">
        <f>('12.1 Н'!F11+'12.2 Н'!F11+'12.3 Н'!F11)/3</f>
        <v>0</v>
      </c>
      <c r="G11" s="81">
        <f>('12.1 Н'!G11+'12.2 Н'!G11+'12.3 Н'!G11)/3</f>
        <v>0</v>
      </c>
      <c r="H11" s="81">
        <f>('12.1 Н'!H11+'12.2 Н'!H11+'12.3 Н'!H11)/3</f>
        <v>0</v>
      </c>
      <c r="I11" s="81">
        <f>('12.1 Н'!I11+'12.2 Н'!I11+'12.3 Н'!I11)/3</f>
        <v>0</v>
      </c>
      <c r="J11" s="81">
        <f>('12.1 Н'!J11+'12.2 Н'!J11+'12.3 Н'!J11)/3</f>
        <v>0</v>
      </c>
      <c r="K11" s="81">
        <f>('12.1 Н'!K11+'12.2 Н'!K11+'12.3 Н'!K11)/3</f>
        <v>0</v>
      </c>
      <c r="L11" s="81">
        <f>('12.1 Н'!L11+'12.2 Н'!L11+'12.3 Н'!L11)/3</f>
        <v>0</v>
      </c>
      <c r="M11" s="81">
        <f>('12.1 Н'!M11+'12.2 Н'!M11+'12.3 Н'!M11)/3</f>
        <v>0</v>
      </c>
      <c r="N11" s="81">
        <f>('12.1 Н'!N11+'12.2 Н'!N11+'12.3 Н'!N11)/3</f>
        <v>0</v>
      </c>
      <c r="O11" s="81">
        <f>('12.1 Н'!O11+'12.2 Н'!O11+'12.3 Н'!O11)/3</f>
        <v>0</v>
      </c>
      <c r="P11" s="81">
        <f>('12.1 Н'!P11+'12.2 Н'!P11+'12.3 Н'!P11)/3</f>
        <v>0</v>
      </c>
      <c r="Q11" s="81">
        <f>('12.1 Н'!Q11+'12.2 Н'!Q11+'12.3 Н'!Q11)/3</f>
        <v>0</v>
      </c>
      <c r="R11" s="81">
        <f>('12.1 Н'!B11+'12.2 Н'!B11+'12.3 Н'!B11)/3</f>
        <v>0.50460261604639101</v>
      </c>
    </row>
    <row r="12" spans="1:18" ht="15.75" x14ac:dyDescent="0.25">
      <c r="A12" s="77">
        <v>11</v>
      </c>
      <c r="B12" s="77" t="s">
        <v>11</v>
      </c>
      <c r="C12" s="81" t="e">
        <f>('12.1 Н'!#REF!+'12.2 Н'!#REF!+'12.3 Н'!#REF!)/3</f>
        <v>#REF!</v>
      </c>
      <c r="D12" s="81" t="e">
        <f>('12.1 Н'!#REF!+'12.2 Н'!#REF!+'12.3 Н'!#REF!)/3</f>
        <v>#REF!</v>
      </c>
      <c r="E12" s="81">
        <f>('12.1 Н'!E12+'12.2 Н'!E12+'12.3 Н'!E12)/3</f>
        <v>0</v>
      </c>
      <c r="F12" s="81">
        <f>('12.1 Н'!F12+'12.2 Н'!F12+'12.3 Н'!F12)/3</f>
        <v>0</v>
      </c>
      <c r="G12" s="81">
        <f>('12.1 Н'!G12+'12.2 Н'!G12+'12.3 Н'!G12)/3</f>
        <v>0</v>
      </c>
      <c r="H12" s="81">
        <f>('12.1 Н'!H12+'12.2 Н'!H12+'12.3 Н'!H12)/3</f>
        <v>0</v>
      </c>
      <c r="I12" s="81">
        <f>('12.1 Н'!I12+'12.2 Н'!I12+'12.3 Н'!I12)/3</f>
        <v>0</v>
      </c>
      <c r="J12" s="81">
        <f>('12.1 Н'!J12+'12.2 Н'!J12+'12.3 Н'!J12)/3</f>
        <v>0</v>
      </c>
      <c r="K12" s="81">
        <f>('12.1 Н'!K12+'12.2 Н'!K12+'12.3 Н'!K12)/3</f>
        <v>0</v>
      </c>
      <c r="L12" s="81">
        <f>('12.1 Н'!L12+'12.2 Н'!L12+'12.3 Н'!L12)/3</f>
        <v>0</v>
      </c>
      <c r="M12" s="81">
        <f>('12.1 Н'!M12+'12.2 Н'!M12+'12.3 Н'!M12)/3</f>
        <v>0</v>
      </c>
      <c r="N12" s="81">
        <f>('12.1 Н'!N12+'12.2 Н'!N12+'12.3 Н'!N12)/3</f>
        <v>0</v>
      </c>
      <c r="O12" s="81">
        <f>('12.1 Н'!O12+'12.2 Н'!O12+'12.3 Н'!O12)/3</f>
        <v>0</v>
      </c>
      <c r="P12" s="81">
        <f>('12.1 Н'!P12+'12.2 Н'!P12+'12.3 Н'!P12)/3</f>
        <v>0</v>
      </c>
      <c r="Q12" s="81">
        <f>('12.1 Н'!Q12+'12.2 Н'!Q12+'12.3 Н'!Q12)/3</f>
        <v>0</v>
      </c>
      <c r="R12" s="81">
        <f>('12.1 Н'!B12+'12.2 Н'!B12+'12.3 Н'!B12)/3</f>
        <v>0.46993883207494996</v>
      </c>
    </row>
    <row r="13" spans="1:18" ht="15.75" x14ac:dyDescent="0.25">
      <c r="A13" s="77">
        <v>12</v>
      </c>
      <c r="B13" s="77" t="s">
        <v>12</v>
      </c>
      <c r="C13" s="81" t="e">
        <f>('12.1 Н'!#REF!+'12.2 Н'!#REF!+'12.3 Н'!#REF!)/3</f>
        <v>#REF!</v>
      </c>
      <c r="D13" s="81" t="e">
        <f>('12.1 Н'!#REF!+'12.2 Н'!#REF!+'12.3 Н'!#REF!)/3</f>
        <v>#REF!</v>
      </c>
      <c r="E13" s="81">
        <f>('12.1 Н'!E13+'12.2 Н'!E13+'12.3 Н'!E13)/3</f>
        <v>0</v>
      </c>
      <c r="F13" s="81">
        <f>('12.1 Н'!F13+'12.2 Н'!F13+'12.3 Н'!F13)/3</f>
        <v>0</v>
      </c>
      <c r="G13" s="81">
        <f>('12.1 Н'!G13+'12.2 Н'!G13+'12.3 Н'!G13)/3</f>
        <v>0</v>
      </c>
      <c r="H13" s="81">
        <f>('12.1 Н'!H13+'12.2 Н'!H13+'12.3 Н'!H13)/3</f>
        <v>0</v>
      </c>
      <c r="I13" s="81">
        <f>('12.1 Н'!I13+'12.2 Н'!I13+'12.3 Н'!I13)/3</f>
        <v>0</v>
      </c>
      <c r="J13" s="81">
        <f>('12.1 Н'!J13+'12.2 Н'!J13+'12.3 Н'!J13)/3</f>
        <v>0</v>
      </c>
      <c r="K13" s="81">
        <f>('12.1 Н'!K13+'12.2 Н'!K13+'12.3 Н'!K13)/3</f>
        <v>0</v>
      </c>
      <c r="L13" s="81">
        <f>('12.1 Н'!L13+'12.2 Н'!L13+'12.3 Н'!L13)/3</f>
        <v>0</v>
      </c>
      <c r="M13" s="81">
        <f>('12.1 Н'!M13+'12.2 Н'!M13+'12.3 Н'!M13)/3</f>
        <v>0</v>
      </c>
      <c r="N13" s="81">
        <f>('12.1 Н'!N13+'12.2 Н'!N13+'12.3 Н'!N13)/3</f>
        <v>0</v>
      </c>
      <c r="O13" s="81">
        <f>('12.1 Н'!O13+'12.2 Н'!O13+'12.3 Н'!O13)/3</f>
        <v>0</v>
      </c>
      <c r="P13" s="81">
        <f>('12.1 Н'!P13+'12.2 Н'!P13+'12.3 Н'!P13)/3</f>
        <v>0</v>
      </c>
      <c r="Q13" s="81">
        <f>('12.1 Н'!Q13+'12.2 Н'!Q13+'12.3 Н'!Q13)/3</f>
        <v>0</v>
      </c>
      <c r="R13" s="81">
        <f>('12.1 Н'!B13+'12.2 Н'!B13+'12.3 Н'!B13)/3</f>
        <v>0.56854878888375815</v>
      </c>
    </row>
    <row r="14" spans="1:18" ht="15.75" x14ac:dyDescent="0.25">
      <c r="A14" s="77">
        <v>13</v>
      </c>
      <c r="B14" s="77" t="s">
        <v>13</v>
      </c>
      <c r="C14" s="81" t="e">
        <f>('12.1 Н'!#REF!+'12.2 Н'!#REF!+'12.3 Н'!#REF!)/3</f>
        <v>#REF!</v>
      </c>
      <c r="D14" s="81" t="e">
        <f>('12.1 Н'!#REF!+'12.2 Н'!#REF!+'12.3 Н'!#REF!)/3</f>
        <v>#REF!</v>
      </c>
      <c r="E14" s="81">
        <f>('12.1 Н'!E14+'12.2 Н'!E14+'12.3 Н'!E14)/3</f>
        <v>0</v>
      </c>
      <c r="F14" s="81">
        <f>('12.1 Н'!F14+'12.2 Н'!F14+'12.3 Н'!F14)/3</f>
        <v>0</v>
      </c>
      <c r="G14" s="81">
        <f>('12.1 Н'!G14+'12.2 Н'!G14+'12.3 Н'!G14)/3</f>
        <v>0</v>
      </c>
      <c r="H14" s="81">
        <f>('12.1 Н'!H14+'12.2 Н'!H14+'12.3 Н'!H14)/3</f>
        <v>0</v>
      </c>
      <c r="I14" s="81">
        <f>('12.1 Н'!I14+'12.2 Н'!I14+'12.3 Н'!I14)/3</f>
        <v>0</v>
      </c>
      <c r="J14" s="81">
        <f>('12.1 Н'!J14+'12.2 Н'!J14+'12.3 Н'!J14)/3</f>
        <v>0</v>
      </c>
      <c r="K14" s="81">
        <f>('12.1 Н'!K14+'12.2 Н'!K14+'12.3 Н'!K14)/3</f>
        <v>0</v>
      </c>
      <c r="L14" s="81">
        <f>('12.1 Н'!L14+'12.2 Н'!L14+'12.3 Н'!L14)/3</f>
        <v>0</v>
      </c>
      <c r="M14" s="81">
        <f>('12.1 Н'!M14+'12.2 Н'!M14+'12.3 Н'!M14)/3</f>
        <v>0</v>
      </c>
      <c r="N14" s="81">
        <f>('12.1 Н'!N14+'12.2 Н'!N14+'12.3 Н'!N14)/3</f>
        <v>0</v>
      </c>
      <c r="O14" s="81">
        <f>('12.1 Н'!O14+'12.2 Н'!O14+'12.3 Н'!O14)/3</f>
        <v>0</v>
      </c>
      <c r="P14" s="81">
        <f>('12.1 Н'!P14+'12.2 Н'!P14+'12.3 Н'!P14)/3</f>
        <v>0</v>
      </c>
      <c r="Q14" s="81">
        <f>('12.1 Н'!Q14+'12.2 Н'!Q14+'12.3 Н'!Q14)/3</f>
        <v>0</v>
      </c>
      <c r="R14" s="81">
        <f>('12.1 Н'!B14+'12.2 Н'!B14+'12.3 Н'!B14)/3</f>
        <v>0.5430346480740752</v>
      </c>
    </row>
    <row r="15" spans="1:18" ht="15.75" x14ac:dyDescent="0.25">
      <c r="A15" s="77">
        <v>14</v>
      </c>
      <c r="B15" s="77" t="s">
        <v>14</v>
      </c>
      <c r="C15" s="81" t="e">
        <f>('12.1 Н'!#REF!+'12.2 Н'!#REF!+'12.3 Н'!#REF!)/3</f>
        <v>#REF!</v>
      </c>
      <c r="D15" s="81" t="e">
        <f>('12.1 Н'!#REF!+'12.2 Н'!#REF!+'12.3 Н'!#REF!)/3</f>
        <v>#REF!</v>
      </c>
      <c r="E15" s="81">
        <f>('12.1 Н'!E15+'12.2 Н'!E15+'12.3 Н'!E15)/3</f>
        <v>0</v>
      </c>
      <c r="F15" s="81">
        <f>('12.1 Н'!F15+'12.2 Н'!F15+'12.3 Н'!F15)/3</f>
        <v>0</v>
      </c>
      <c r="G15" s="81">
        <f>('12.1 Н'!G15+'12.2 Н'!G15+'12.3 Н'!G15)/3</f>
        <v>0</v>
      </c>
      <c r="H15" s="81">
        <f>('12.1 Н'!H15+'12.2 Н'!H15+'12.3 Н'!H15)/3</f>
        <v>0</v>
      </c>
      <c r="I15" s="81">
        <f>('12.1 Н'!I15+'12.2 Н'!I15+'12.3 Н'!I15)/3</f>
        <v>0</v>
      </c>
      <c r="J15" s="81">
        <f>('12.1 Н'!J15+'12.2 Н'!J15+'12.3 Н'!J15)/3</f>
        <v>0</v>
      </c>
      <c r="K15" s="81">
        <f>('12.1 Н'!K15+'12.2 Н'!K15+'12.3 Н'!K15)/3</f>
        <v>0</v>
      </c>
      <c r="L15" s="81">
        <f>('12.1 Н'!L15+'12.2 Н'!L15+'12.3 Н'!L15)/3</f>
        <v>0</v>
      </c>
      <c r="M15" s="81">
        <f>('12.1 Н'!M15+'12.2 Н'!M15+'12.3 Н'!M15)/3</f>
        <v>0</v>
      </c>
      <c r="N15" s="81">
        <f>('12.1 Н'!N15+'12.2 Н'!N15+'12.3 Н'!N15)/3</f>
        <v>0</v>
      </c>
      <c r="O15" s="81">
        <f>('12.1 Н'!O15+'12.2 Н'!O15+'12.3 Н'!O15)/3</f>
        <v>0</v>
      </c>
      <c r="P15" s="81">
        <f>('12.1 Н'!P15+'12.2 Н'!P15+'12.3 Н'!P15)/3</f>
        <v>0</v>
      </c>
      <c r="Q15" s="81">
        <f>('12.1 Н'!Q15+'12.2 Н'!Q15+'12.3 Н'!Q15)/3</f>
        <v>0</v>
      </c>
      <c r="R15" s="81">
        <f>('12.1 Н'!B15+'12.2 Н'!B15+'12.3 Н'!B15)/3</f>
        <v>0.47983213693588489</v>
      </c>
    </row>
    <row r="16" spans="1:18" ht="15.75" x14ac:dyDescent="0.25">
      <c r="A16" s="77">
        <v>15</v>
      </c>
      <c r="B16" s="77" t="s">
        <v>15</v>
      </c>
      <c r="C16" s="81" t="e">
        <f>('12.1 Н'!#REF!+'12.2 Н'!#REF!+'12.3 Н'!#REF!)/3</f>
        <v>#REF!</v>
      </c>
      <c r="D16" s="81" t="e">
        <f>('12.1 Н'!#REF!+'12.2 Н'!#REF!+'12.3 Н'!#REF!)/3</f>
        <v>#REF!</v>
      </c>
      <c r="E16" s="81">
        <f>('12.1 Н'!E16+'12.2 Н'!E16+'12.3 Н'!E16)/3</f>
        <v>0</v>
      </c>
      <c r="F16" s="81">
        <f>('12.1 Н'!F16+'12.2 Н'!F16+'12.3 Н'!F16)/3</f>
        <v>0</v>
      </c>
      <c r="G16" s="81">
        <f>('12.1 Н'!G16+'12.2 Н'!G16+'12.3 Н'!G16)/3</f>
        <v>0</v>
      </c>
      <c r="H16" s="81">
        <f>('12.1 Н'!H16+'12.2 Н'!H16+'12.3 Н'!H16)/3</f>
        <v>0</v>
      </c>
      <c r="I16" s="81">
        <f>('12.1 Н'!I16+'12.2 Н'!I16+'12.3 Н'!I16)/3</f>
        <v>0</v>
      </c>
      <c r="J16" s="81">
        <f>('12.1 Н'!J16+'12.2 Н'!J16+'12.3 Н'!J16)/3</f>
        <v>0</v>
      </c>
      <c r="K16" s="81">
        <f>('12.1 Н'!K16+'12.2 Н'!K16+'12.3 Н'!K16)/3</f>
        <v>0</v>
      </c>
      <c r="L16" s="81">
        <f>('12.1 Н'!L16+'12.2 Н'!L16+'12.3 Н'!L16)/3</f>
        <v>0</v>
      </c>
      <c r="M16" s="81">
        <f>('12.1 Н'!M16+'12.2 Н'!M16+'12.3 Н'!M16)/3</f>
        <v>0</v>
      </c>
      <c r="N16" s="81">
        <f>('12.1 Н'!N16+'12.2 Н'!N16+'12.3 Н'!N16)/3</f>
        <v>0</v>
      </c>
      <c r="O16" s="81">
        <f>('12.1 Н'!O16+'12.2 Н'!O16+'12.3 Н'!O16)/3</f>
        <v>0</v>
      </c>
      <c r="P16" s="81">
        <f>('12.1 Н'!P16+'12.2 Н'!P16+'12.3 Н'!P16)/3</f>
        <v>0</v>
      </c>
      <c r="Q16" s="81">
        <f>('12.1 Н'!Q16+'12.2 Н'!Q16+'12.3 Н'!Q16)/3</f>
        <v>0</v>
      </c>
      <c r="R16" s="81">
        <f>('12.1 Н'!B16+'12.2 Н'!B16+'12.3 Н'!B16)/3</f>
        <v>0.54079210908094777</v>
      </c>
    </row>
    <row r="17" spans="1:18" ht="15.75" x14ac:dyDescent="0.25">
      <c r="A17" s="77">
        <v>16</v>
      </c>
      <c r="B17" s="77" t="s">
        <v>16</v>
      </c>
      <c r="C17" s="81" t="e">
        <f>('12.1 Н'!#REF!+'12.2 Н'!#REF!+'12.3 Н'!#REF!)/3</f>
        <v>#REF!</v>
      </c>
      <c r="D17" s="81" t="e">
        <f>('12.1 Н'!#REF!+'12.2 Н'!#REF!+'12.3 Н'!#REF!)/3</f>
        <v>#REF!</v>
      </c>
      <c r="E17" s="81">
        <f>('12.1 Н'!E17+'12.2 Н'!E17+'12.3 Н'!E17)/3</f>
        <v>0</v>
      </c>
      <c r="F17" s="81">
        <f>('12.1 Н'!F17+'12.2 Н'!F17+'12.3 Н'!F17)/3</f>
        <v>0</v>
      </c>
      <c r="G17" s="81">
        <f>('12.1 Н'!G17+'12.2 Н'!G17+'12.3 Н'!G17)/3</f>
        <v>0</v>
      </c>
      <c r="H17" s="81">
        <f>('12.1 Н'!H17+'12.2 Н'!H17+'12.3 Н'!H17)/3</f>
        <v>0</v>
      </c>
      <c r="I17" s="81">
        <f>('12.1 Н'!I17+'12.2 Н'!I17+'12.3 Н'!I17)/3</f>
        <v>0</v>
      </c>
      <c r="J17" s="81">
        <f>('12.1 Н'!J17+'12.2 Н'!J17+'12.3 Н'!J17)/3</f>
        <v>0</v>
      </c>
      <c r="K17" s="81">
        <f>('12.1 Н'!K17+'12.2 Н'!K17+'12.3 Н'!K17)/3</f>
        <v>0</v>
      </c>
      <c r="L17" s="81">
        <f>('12.1 Н'!L17+'12.2 Н'!L17+'12.3 Н'!L17)/3</f>
        <v>0</v>
      </c>
      <c r="M17" s="81">
        <f>('12.1 Н'!M17+'12.2 Н'!M17+'12.3 Н'!M17)/3</f>
        <v>0</v>
      </c>
      <c r="N17" s="81">
        <f>('12.1 Н'!N17+'12.2 Н'!N17+'12.3 Н'!N17)/3</f>
        <v>0</v>
      </c>
      <c r="O17" s="81">
        <f>('12.1 Н'!O17+'12.2 Н'!O17+'12.3 Н'!O17)/3</f>
        <v>0</v>
      </c>
      <c r="P17" s="81">
        <f>('12.1 Н'!P17+'12.2 Н'!P17+'12.3 Н'!P17)/3</f>
        <v>0</v>
      </c>
      <c r="Q17" s="81">
        <f>('12.1 Н'!Q17+'12.2 Н'!Q17+'12.3 Н'!Q17)/3</f>
        <v>0</v>
      </c>
      <c r="R17" s="81">
        <f>('12.1 Н'!B17+'12.2 Н'!B17+'12.3 Н'!B17)/3</f>
        <v>0.52995330395728113</v>
      </c>
    </row>
    <row r="18" spans="1:18" ht="15.75" x14ac:dyDescent="0.25">
      <c r="A18" s="77">
        <v>17</v>
      </c>
      <c r="B18" s="77" t="s">
        <v>17</v>
      </c>
      <c r="C18" s="81" t="e">
        <f>('12.1 Н'!#REF!+'12.2 Н'!#REF!+'12.3 Н'!#REF!)/3</f>
        <v>#REF!</v>
      </c>
      <c r="D18" s="81" t="e">
        <f>('12.1 Н'!#REF!+'12.2 Н'!#REF!+'12.3 Н'!#REF!)/3</f>
        <v>#REF!</v>
      </c>
      <c r="E18" s="81">
        <f>('12.1 Н'!E18+'12.2 Н'!E18+'12.3 Н'!E18)/3</f>
        <v>0</v>
      </c>
      <c r="F18" s="81">
        <f>('12.1 Н'!F18+'12.2 Н'!F18+'12.3 Н'!F18)/3</f>
        <v>0</v>
      </c>
      <c r="G18" s="81">
        <f>('12.1 Н'!G18+'12.2 Н'!G18+'12.3 Н'!G18)/3</f>
        <v>0</v>
      </c>
      <c r="H18" s="81">
        <f>('12.1 Н'!H18+'12.2 Н'!H18+'12.3 Н'!H18)/3</f>
        <v>0</v>
      </c>
      <c r="I18" s="81">
        <f>('12.1 Н'!I18+'12.2 Н'!I18+'12.3 Н'!I18)/3</f>
        <v>0</v>
      </c>
      <c r="J18" s="81">
        <f>('12.1 Н'!J18+'12.2 Н'!J18+'12.3 Н'!J18)/3</f>
        <v>0</v>
      </c>
      <c r="K18" s="81">
        <f>('12.1 Н'!K18+'12.2 Н'!K18+'12.3 Н'!K18)/3</f>
        <v>0</v>
      </c>
      <c r="L18" s="81">
        <f>('12.1 Н'!L18+'12.2 Н'!L18+'12.3 Н'!L18)/3</f>
        <v>0</v>
      </c>
      <c r="M18" s="81">
        <f>('12.1 Н'!M18+'12.2 Н'!M18+'12.3 Н'!M18)/3</f>
        <v>0</v>
      </c>
      <c r="N18" s="81">
        <f>('12.1 Н'!N18+'12.2 Н'!N18+'12.3 Н'!N18)/3</f>
        <v>0</v>
      </c>
      <c r="O18" s="81">
        <f>('12.1 Н'!O18+'12.2 Н'!O18+'12.3 Н'!O18)/3</f>
        <v>0</v>
      </c>
      <c r="P18" s="81">
        <f>('12.1 Н'!P18+'12.2 Н'!P18+'12.3 Н'!P18)/3</f>
        <v>0</v>
      </c>
      <c r="Q18" s="81">
        <f>('12.1 Н'!Q18+'12.2 Н'!Q18+'12.3 Н'!Q18)/3</f>
        <v>0</v>
      </c>
      <c r="R18" s="81">
        <f>('12.1 Н'!B18+'12.2 Н'!B18+'12.3 Н'!B18)/3</f>
        <v>0.51133881224667066</v>
      </c>
    </row>
    <row r="19" spans="1:18" ht="15.75" x14ac:dyDescent="0.25">
      <c r="A19" s="77">
        <v>18</v>
      </c>
      <c r="B19" s="77" t="s">
        <v>18</v>
      </c>
      <c r="C19" s="81" t="e">
        <f>('12.1 Н'!#REF!+'12.2 Н'!#REF!+'12.3 Н'!#REF!)/3</f>
        <v>#REF!</v>
      </c>
      <c r="D19" s="81" t="e">
        <f>('12.1 Н'!#REF!+'12.2 Н'!#REF!+'12.3 Н'!#REF!)/3</f>
        <v>#REF!</v>
      </c>
      <c r="E19" s="81">
        <f>('12.1 Н'!E19+'12.2 Н'!E19+'12.3 Н'!E19)/3</f>
        <v>0</v>
      </c>
      <c r="F19" s="81">
        <f>('12.1 Н'!F19+'12.2 Н'!F19+'12.3 Н'!F19)/3</f>
        <v>0</v>
      </c>
      <c r="G19" s="81">
        <f>('12.1 Н'!G19+'12.2 Н'!G19+'12.3 Н'!G19)/3</f>
        <v>0</v>
      </c>
      <c r="H19" s="81">
        <f>('12.1 Н'!H19+'12.2 Н'!H19+'12.3 Н'!H19)/3</f>
        <v>0</v>
      </c>
      <c r="I19" s="81">
        <f>('12.1 Н'!I19+'12.2 Н'!I19+'12.3 Н'!I19)/3</f>
        <v>0</v>
      </c>
      <c r="J19" s="81">
        <f>('12.1 Н'!J19+'12.2 Н'!J19+'12.3 Н'!J19)/3</f>
        <v>0</v>
      </c>
      <c r="K19" s="81">
        <f>('12.1 Н'!K19+'12.2 Н'!K19+'12.3 Н'!K19)/3</f>
        <v>0</v>
      </c>
      <c r="L19" s="81">
        <f>('12.1 Н'!L19+'12.2 Н'!L19+'12.3 Н'!L19)/3</f>
        <v>0</v>
      </c>
      <c r="M19" s="81">
        <f>('12.1 Н'!M19+'12.2 Н'!M19+'12.3 Н'!M19)/3</f>
        <v>0</v>
      </c>
      <c r="N19" s="81">
        <f>('12.1 Н'!N19+'12.2 Н'!N19+'12.3 Н'!N19)/3</f>
        <v>0</v>
      </c>
      <c r="O19" s="81">
        <f>('12.1 Н'!O19+'12.2 Н'!O19+'12.3 Н'!O19)/3</f>
        <v>0</v>
      </c>
      <c r="P19" s="81">
        <f>('12.1 Н'!P19+'12.2 Н'!P19+'12.3 Н'!P19)/3</f>
        <v>0</v>
      </c>
      <c r="Q19" s="81">
        <f>('12.1 Н'!Q19+'12.2 Н'!Q19+'12.3 Н'!Q19)/3</f>
        <v>0</v>
      </c>
      <c r="R19" s="81">
        <f>('12.1 Н'!B19+'12.2 Н'!B19+'12.3 Н'!B19)/3</f>
        <v>0.57024881773671632</v>
      </c>
    </row>
    <row r="20" spans="1:18" ht="15.75" x14ac:dyDescent="0.25">
      <c r="A20" s="77">
        <v>19</v>
      </c>
      <c r="B20" s="77" t="s">
        <v>19</v>
      </c>
      <c r="C20" s="81" t="e">
        <f>('12.1 Н'!#REF!+'12.2 Н'!#REF!+'12.3 Н'!#REF!)/3</f>
        <v>#REF!</v>
      </c>
      <c r="D20" s="81" t="e">
        <f>('12.1 Н'!#REF!+'12.2 Н'!#REF!+'12.3 Н'!#REF!)/3</f>
        <v>#REF!</v>
      </c>
      <c r="E20" s="81">
        <f>('12.1 Н'!E20+'12.2 Н'!E20+'12.3 Н'!E20)/3</f>
        <v>0</v>
      </c>
      <c r="F20" s="81">
        <f>('12.1 Н'!F20+'12.2 Н'!F20+'12.3 Н'!F20)/3</f>
        <v>0</v>
      </c>
      <c r="G20" s="81">
        <f>('12.1 Н'!G20+'12.2 Н'!G20+'12.3 Н'!G20)/3</f>
        <v>0</v>
      </c>
      <c r="H20" s="81">
        <f>('12.1 Н'!H20+'12.2 Н'!H20+'12.3 Н'!H20)/3</f>
        <v>0</v>
      </c>
      <c r="I20" s="81">
        <f>('12.1 Н'!I20+'12.2 Н'!I20+'12.3 Н'!I20)/3</f>
        <v>0</v>
      </c>
      <c r="J20" s="81">
        <f>('12.1 Н'!J20+'12.2 Н'!J20+'12.3 Н'!J20)/3</f>
        <v>0</v>
      </c>
      <c r="K20" s="81">
        <f>('12.1 Н'!K20+'12.2 Н'!K20+'12.3 Н'!K20)/3</f>
        <v>0</v>
      </c>
      <c r="L20" s="81">
        <f>('12.1 Н'!L20+'12.2 Н'!L20+'12.3 Н'!L20)/3</f>
        <v>0</v>
      </c>
      <c r="M20" s="81">
        <f>('12.1 Н'!M20+'12.2 Н'!M20+'12.3 Н'!M20)/3</f>
        <v>0</v>
      </c>
      <c r="N20" s="81">
        <f>('12.1 Н'!N20+'12.2 Н'!N20+'12.3 Н'!N20)/3</f>
        <v>0</v>
      </c>
      <c r="O20" s="81">
        <f>('12.1 Н'!O20+'12.2 Н'!O20+'12.3 Н'!O20)/3</f>
        <v>0</v>
      </c>
      <c r="P20" s="81">
        <f>('12.1 Н'!P20+'12.2 Н'!P20+'12.3 Н'!P20)/3</f>
        <v>0</v>
      </c>
      <c r="Q20" s="81">
        <f>('12.1 Н'!Q20+'12.2 Н'!Q20+'12.3 Н'!Q20)/3</f>
        <v>0</v>
      </c>
      <c r="R20" s="81">
        <f>('12.1 Н'!B20+'12.2 Н'!B20+'12.3 Н'!B20)/3</f>
        <v>0.60711252687488693</v>
      </c>
    </row>
    <row r="21" spans="1:18" ht="15.75" x14ac:dyDescent="0.25">
      <c r="A21" s="77">
        <v>20</v>
      </c>
      <c r="B21" s="77" t="s">
        <v>20</v>
      </c>
      <c r="C21" s="81" t="e">
        <f>('12.1 Н'!#REF!+'12.2 Н'!#REF!+'12.3 Н'!#REF!)/3</f>
        <v>#REF!</v>
      </c>
      <c r="D21" s="81" t="e">
        <f>('12.1 Н'!#REF!+'12.2 Н'!#REF!+'12.3 Н'!#REF!)/3</f>
        <v>#REF!</v>
      </c>
      <c r="E21" s="81">
        <f>('12.1 Н'!E21+'12.2 Н'!E21+'12.3 Н'!E21)/3</f>
        <v>0</v>
      </c>
      <c r="F21" s="81">
        <f>('12.1 Н'!F21+'12.2 Н'!F21+'12.3 Н'!F21)/3</f>
        <v>0</v>
      </c>
      <c r="G21" s="81">
        <f>('12.1 Н'!G21+'12.2 Н'!G21+'12.3 Н'!G21)/3</f>
        <v>0</v>
      </c>
      <c r="H21" s="81">
        <f>('12.1 Н'!H21+'12.2 Н'!H21+'12.3 Н'!H21)/3</f>
        <v>0</v>
      </c>
      <c r="I21" s="81">
        <f>('12.1 Н'!I21+'12.2 Н'!I21+'12.3 Н'!I21)/3</f>
        <v>0</v>
      </c>
      <c r="J21" s="81">
        <f>('12.1 Н'!J21+'12.2 Н'!J21+'12.3 Н'!J21)/3</f>
        <v>0</v>
      </c>
      <c r="K21" s="81">
        <f>('12.1 Н'!K21+'12.2 Н'!K21+'12.3 Н'!K21)/3</f>
        <v>0</v>
      </c>
      <c r="L21" s="81">
        <f>('12.1 Н'!L21+'12.2 Н'!L21+'12.3 Н'!L21)/3</f>
        <v>0</v>
      </c>
      <c r="M21" s="81">
        <f>('12.1 Н'!M21+'12.2 Н'!M21+'12.3 Н'!M21)/3</f>
        <v>0</v>
      </c>
      <c r="N21" s="81">
        <f>('12.1 Н'!N21+'12.2 Н'!N21+'12.3 Н'!N21)/3</f>
        <v>0</v>
      </c>
      <c r="O21" s="81">
        <f>('12.1 Н'!O21+'12.2 Н'!O21+'12.3 Н'!O21)/3</f>
        <v>0</v>
      </c>
      <c r="P21" s="81">
        <f>('12.1 Н'!P21+'12.2 Н'!P21+'12.3 Н'!P21)/3</f>
        <v>0</v>
      </c>
      <c r="Q21" s="81">
        <f>('12.1 Н'!Q21+'12.2 Н'!Q21+'12.3 Н'!Q21)/3</f>
        <v>0</v>
      </c>
      <c r="R21" s="81">
        <f>('12.1 Н'!B21+'12.2 Н'!B21+'12.3 Н'!B21)/3</f>
        <v>0.49471053055714931</v>
      </c>
    </row>
    <row r="22" spans="1:18" ht="15.75" x14ac:dyDescent="0.25">
      <c r="A22" s="77">
        <v>21</v>
      </c>
      <c r="B22" s="77" t="s">
        <v>21</v>
      </c>
      <c r="C22" s="81" t="e">
        <f>('12.1 Н'!#REF!+'12.2 Н'!#REF!+'12.3 Н'!#REF!)/3</f>
        <v>#REF!</v>
      </c>
      <c r="D22" s="81" t="e">
        <f>('12.1 Н'!#REF!+'12.2 Н'!#REF!+'12.3 Н'!#REF!)/3</f>
        <v>#REF!</v>
      </c>
      <c r="E22" s="81">
        <f>('12.1 Н'!E22+'12.2 Н'!E22+'12.3 Н'!E22)/3</f>
        <v>0</v>
      </c>
      <c r="F22" s="81">
        <f>('12.1 Н'!F22+'12.2 Н'!F22+'12.3 Н'!F22)/3</f>
        <v>0</v>
      </c>
      <c r="G22" s="81">
        <f>('12.1 Н'!G22+'12.2 Н'!G22+'12.3 Н'!G22)/3</f>
        <v>0</v>
      </c>
      <c r="H22" s="81">
        <f>('12.1 Н'!H22+'12.2 Н'!H22+'12.3 Н'!H22)/3</f>
        <v>0</v>
      </c>
      <c r="I22" s="81">
        <f>('12.1 Н'!I22+'12.2 Н'!I22+'12.3 Н'!I22)/3</f>
        <v>0</v>
      </c>
      <c r="J22" s="81">
        <f>('12.1 Н'!J22+'12.2 Н'!J22+'12.3 Н'!J22)/3</f>
        <v>0</v>
      </c>
      <c r="K22" s="81">
        <f>('12.1 Н'!K22+'12.2 Н'!K22+'12.3 Н'!K22)/3</f>
        <v>0</v>
      </c>
      <c r="L22" s="81">
        <f>('12.1 Н'!L22+'12.2 Н'!L22+'12.3 Н'!L22)/3</f>
        <v>0</v>
      </c>
      <c r="M22" s="81">
        <f>('12.1 Н'!M22+'12.2 Н'!M22+'12.3 Н'!M22)/3</f>
        <v>0</v>
      </c>
      <c r="N22" s="81">
        <f>('12.1 Н'!N22+'12.2 Н'!N22+'12.3 Н'!N22)/3</f>
        <v>0</v>
      </c>
      <c r="O22" s="81">
        <f>('12.1 Н'!O22+'12.2 Н'!O22+'12.3 Н'!O22)/3</f>
        <v>0</v>
      </c>
      <c r="P22" s="81">
        <f>('12.1 Н'!P22+'12.2 Н'!P22+'12.3 Н'!P22)/3</f>
        <v>0</v>
      </c>
      <c r="Q22" s="81">
        <f>('12.1 Н'!Q22+'12.2 Н'!Q22+'12.3 Н'!Q22)/3</f>
        <v>0</v>
      </c>
      <c r="R22" s="81">
        <f>('12.1 Н'!B22+'12.2 Н'!B22+'12.3 Н'!B22)/3</f>
        <v>0.53404506328038703</v>
      </c>
    </row>
    <row r="23" spans="1:18" ht="15.75" x14ac:dyDescent="0.25">
      <c r="A23" s="77">
        <v>22</v>
      </c>
      <c r="B23" s="77" t="s">
        <v>22</v>
      </c>
      <c r="C23" s="81" t="e">
        <f>('12.1 Н'!#REF!+'12.2 Н'!#REF!+'12.3 Н'!#REF!)/3</f>
        <v>#REF!</v>
      </c>
      <c r="D23" s="81" t="e">
        <f>('12.1 Н'!#REF!+'12.2 Н'!#REF!+'12.3 Н'!#REF!)/3</f>
        <v>#REF!</v>
      </c>
      <c r="E23" s="81">
        <f>('12.1 Н'!E23+'12.2 Н'!E23+'12.3 Н'!E23)/3</f>
        <v>0</v>
      </c>
      <c r="F23" s="81">
        <f>('12.1 Н'!F23+'12.2 Н'!F23+'12.3 Н'!F23)/3</f>
        <v>0</v>
      </c>
      <c r="G23" s="81">
        <f>('12.1 Н'!G23+'12.2 Н'!G23+'12.3 Н'!G23)/3</f>
        <v>0</v>
      </c>
      <c r="H23" s="81">
        <f>('12.1 Н'!H23+'12.2 Н'!H23+'12.3 Н'!H23)/3</f>
        <v>0</v>
      </c>
      <c r="I23" s="81">
        <f>('12.1 Н'!I23+'12.2 Н'!I23+'12.3 Н'!I23)/3</f>
        <v>0</v>
      </c>
      <c r="J23" s="81">
        <f>('12.1 Н'!J23+'12.2 Н'!J23+'12.3 Н'!J23)/3</f>
        <v>0</v>
      </c>
      <c r="K23" s="81">
        <f>('12.1 Н'!K23+'12.2 Н'!K23+'12.3 Н'!K23)/3</f>
        <v>0</v>
      </c>
      <c r="L23" s="81">
        <f>('12.1 Н'!L23+'12.2 Н'!L23+'12.3 Н'!L23)/3</f>
        <v>0</v>
      </c>
      <c r="M23" s="81">
        <f>('12.1 Н'!M23+'12.2 Н'!M23+'12.3 Н'!M23)/3</f>
        <v>0</v>
      </c>
      <c r="N23" s="81">
        <f>('12.1 Н'!N23+'12.2 Н'!N23+'12.3 Н'!N23)/3</f>
        <v>0</v>
      </c>
      <c r="O23" s="81">
        <f>('12.1 Н'!O23+'12.2 Н'!O23+'12.3 Н'!O23)/3</f>
        <v>0</v>
      </c>
      <c r="P23" s="81">
        <f>('12.1 Н'!P23+'12.2 Н'!P23+'12.3 Н'!P23)/3</f>
        <v>0</v>
      </c>
      <c r="Q23" s="81">
        <f>('12.1 Н'!Q23+'12.2 Н'!Q23+'12.3 Н'!Q23)/3</f>
        <v>0</v>
      </c>
      <c r="R23" s="81">
        <f>('12.1 Н'!B23+'12.2 Н'!B23+'12.3 Н'!B23)/3</f>
        <v>0.58903407581297096</v>
      </c>
    </row>
    <row r="24" spans="1:18" ht="15.75" x14ac:dyDescent="0.25">
      <c r="A24" s="77">
        <v>23</v>
      </c>
      <c r="B24" s="77" t="s">
        <v>23</v>
      </c>
      <c r="C24" s="81" t="e">
        <f>('12.1 Н'!#REF!+'12.2 Н'!#REF!+'12.3 Н'!#REF!)/3</f>
        <v>#REF!</v>
      </c>
      <c r="D24" s="81" t="e">
        <f>('12.1 Н'!#REF!+'12.2 Н'!#REF!+'12.3 Н'!#REF!)/3</f>
        <v>#REF!</v>
      </c>
      <c r="E24" s="81">
        <f>('12.1 Н'!E24+'12.2 Н'!E24+'12.3 Н'!E24)/3</f>
        <v>0</v>
      </c>
      <c r="F24" s="81">
        <f>('12.1 Н'!F24+'12.2 Н'!F24+'12.3 Н'!F24)/3</f>
        <v>0</v>
      </c>
      <c r="G24" s="81">
        <f>('12.1 Н'!G24+'12.2 Н'!G24+'12.3 Н'!G24)/3</f>
        <v>0</v>
      </c>
      <c r="H24" s="81">
        <f>('12.1 Н'!H24+'12.2 Н'!H24+'12.3 Н'!H24)/3</f>
        <v>0</v>
      </c>
      <c r="I24" s="81">
        <f>('12.1 Н'!I24+'12.2 Н'!I24+'12.3 Н'!I24)/3</f>
        <v>0</v>
      </c>
      <c r="J24" s="81">
        <f>('12.1 Н'!J24+'12.2 Н'!J24+'12.3 Н'!J24)/3</f>
        <v>0</v>
      </c>
      <c r="K24" s="81">
        <f>('12.1 Н'!K24+'12.2 Н'!K24+'12.3 Н'!K24)/3</f>
        <v>0</v>
      </c>
      <c r="L24" s="81">
        <f>('12.1 Н'!L24+'12.2 Н'!L24+'12.3 Н'!L24)/3</f>
        <v>0</v>
      </c>
      <c r="M24" s="81">
        <f>('12.1 Н'!M24+'12.2 Н'!M24+'12.3 Н'!M24)/3</f>
        <v>0</v>
      </c>
      <c r="N24" s="81">
        <f>('12.1 Н'!N24+'12.2 Н'!N24+'12.3 Н'!N24)/3</f>
        <v>0</v>
      </c>
      <c r="O24" s="81">
        <f>('12.1 Н'!O24+'12.2 Н'!O24+'12.3 Н'!O24)/3</f>
        <v>0</v>
      </c>
      <c r="P24" s="81">
        <f>('12.1 Н'!P24+'12.2 Н'!P24+'12.3 Н'!P24)/3</f>
        <v>0</v>
      </c>
      <c r="Q24" s="81">
        <f>('12.1 Н'!Q24+'12.2 Н'!Q24+'12.3 Н'!Q24)/3</f>
        <v>0</v>
      </c>
      <c r="R24" s="81">
        <f>('12.1 Н'!B24+'12.2 Н'!B24+'12.3 Н'!B24)/3</f>
        <v>0.60935056766136653</v>
      </c>
    </row>
    <row r="25" spans="1:18" ht="15.75" x14ac:dyDescent="0.25">
      <c r="A25" s="77">
        <v>24</v>
      </c>
      <c r="B25" s="77" t="s">
        <v>24</v>
      </c>
      <c r="C25" s="81" t="e">
        <f>('12.1 Н'!#REF!+'12.2 Н'!#REF!+'12.3 Н'!#REF!)/3</f>
        <v>#REF!</v>
      </c>
      <c r="D25" s="81" t="e">
        <f>('12.1 Н'!#REF!+'12.2 Н'!#REF!+'12.3 Н'!#REF!)/3</f>
        <v>#REF!</v>
      </c>
      <c r="E25" s="81">
        <f>('12.1 Н'!E25+'12.2 Н'!E25+'12.3 Н'!E25)/3</f>
        <v>0</v>
      </c>
      <c r="F25" s="81">
        <f>('12.1 Н'!F25+'12.2 Н'!F25+'12.3 Н'!F25)/3</f>
        <v>0</v>
      </c>
      <c r="G25" s="81">
        <f>('12.1 Н'!G25+'12.2 Н'!G25+'12.3 Н'!G25)/3</f>
        <v>0</v>
      </c>
      <c r="H25" s="81">
        <f>('12.1 Н'!H25+'12.2 Н'!H25+'12.3 Н'!H25)/3</f>
        <v>0</v>
      </c>
      <c r="I25" s="81">
        <f>('12.1 Н'!I25+'12.2 Н'!I25+'12.3 Н'!I25)/3</f>
        <v>0</v>
      </c>
      <c r="J25" s="81">
        <f>('12.1 Н'!J25+'12.2 Н'!J25+'12.3 Н'!J25)/3</f>
        <v>0</v>
      </c>
      <c r="K25" s="81">
        <f>('12.1 Н'!K25+'12.2 Н'!K25+'12.3 Н'!K25)/3</f>
        <v>0</v>
      </c>
      <c r="L25" s="81">
        <f>('12.1 Н'!L25+'12.2 Н'!L25+'12.3 Н'!L25)/3</f>
        <v>0</v>
      </c>
      <c r="M25" s="81">
        <f>('12.1 Н'!M25+'12.2 Н'!M25+'12.3 Н'!M25)/3</f>
        <v>0</v>
      </c>
      <c r="N25" s="81">
        <f>('12.1 Н'!N25+'12.2 Н'!N25+'12.3 Н'!N25)/3</f>
        <v>0</v>
      </c>
      <c r="O25" s="81">
        <f>('12.1 Н'!O25+'12.2 Н'!O25+'12.3 Н'!O25)/3</f>
        <v>0</v>
      </c>
      <c r="P25" s="81">
        <f>('12.1 Н'!P25+'12.2 Н'!P25+'12.3 Н'!P25)/3</f>
        <v>0</v>
      </c>
      <c r="Q25" s="81">
        <f>('12.1 Н'!Q25+'12.2 Н'!Q25+'12.3 Н'!Q25)/3</f>
        <v>0</v>
      </c>
      <c r="R25" s="81">
        <f>('12.1 Н'!B25+'12.2 Н'!B25+'12.3 Н'!B25)/3</f>
        <v>0.5401495914493003</v>
      </c>
    </row>
    <row r="26" spans="1:18" ht="15.75" x14ac:dyDescent="0.25">
      <c r="A26" s="77">
        <v>25</v>
      </c>
      <c r="B26" s="77" t="s">
        <v>25</v>
      </c>
      <c r="C26" s="81" t="e">
        <f>('12.1 Н'!#REF!+'12.2 Н'!#REF!+'12.3 Н'!#REF!)/3</f>
        <v>#REF!</v>
      </c>
      <c r="D26" s="81" t="e">
        <f>('12.1 Н'!#REF!+'12.2 Н'!#REF!+'12.3 Н'!#REF!)/3</f>
        <v>#REF!</v>
      </c>
      <c r="E26" s="81">
        <f>('12.1 Н'!E26+'12.2 Н'!E26+'12.3 Н'!E26)/3</f>
        <v>0</v>
      </c>
      <c r="F26" s="81">
        <f>('12.1 Н'!F26+'12.2 Н'!F26+'12.3 Н'!F26)/3</f>
        <v>0</v>
      </c>
      <c r="G26" s="81">
        <f>('12.1 Н'!G26+'12.2 Н'!G26+'12.3 Н'!G26)/3</f>
        <v>0</v>
      </c>
      <c r="H26" s="81">
        <f>('12.1 Н'!H26+'12.2 Н'!H26+'12.3 Н'!H26)/3</f>
        <v>0</v>
      </c>
      <c r="I26" s="81">
        <f>('12.1 Н'!I26+'12.2 Н'!I26+'12.3 Н'!I26)/3</f>
        <v>0</v>
      </c>
      <c r="J26" s="81">
        <f>('12.1 Н'!J26+'12.2 Н'!J26+'12.3 Н'!J26)/3</f>
        <v>0</v>
      </c>
      <c r="K26" s="81">
        <f>('12.1 Н'!K26+'12.2 Н'!K26+'12.3 Н'!K26)/3</f>
        <v>0</v>
      </c>
      <c r="L26" s="81">
        <f>('12.1 Н'!L26+'12.2 Н'!L26+'12.3 Н'!L26)/3</f>
        <v>0</v>
      </c>
      <c r="M26" s="81">
        <f>('12.1 Н'!M26+'12.2 Н'!M26+'12.3 Н'!M26)/3</f>
        <v>0</v>
      </c>
      <c r="N26" s="81">
        <f>('12.1 Н'!N26+'12.2 Н'!N26+'12.3 Н'!N26)/3</f>
        <v>0</v>
      </c>
      <c r="O26" s="81">
        <f>('12.1 Н'!O26+'12.2 Н'!O26+'12.3 Н'!O26)/3</f>
        <v>0</v>
      </c>
      <c r="P26" s="81">
        <f>('12.1 Н'!P26+'12.2 Н'!P26+'12.3 Н'!P26)/3</f>
        <v>0</v>
      </c>
      <c r="Q26" s="81">
        <f>('12.1 Н'!Q26+'12.2 Н'!Q26+'12.3 Н'!Q26)/3</f>
        <v>0</v>
      </c>
      <c r="R26" s="81">
        <f>('12.1 Н'!B26+'12.2 Н'!B26+'12.3 Н'!B26)/3</f>
        <v>0.48903315752767007</v>
      </c>
    </row>
    <row r="27" spans="1:18" ht="15.75" x14ac:dyDescent="0.25">
      <c r="A27" s="77">
        <v>26</v>
      </c>
      <c r="B27" s="77" t="s">
        <v>26</v>
      </c>
      <c r="C27" s="81" t="e">
        <f>('12.1 Н'!#REF!+'12.2 Н'!#REF!+'12.3 Н'!#REF!)/3</f>
        <v>#REF!</v>
      </c>
      <c r="D27" s="81" t="e">
        <f>('12.1 Н'!#REF!+'12.2 Н'!#REF!+'12.3 Н'!#REF!)/3</f>
        <v>#REF!</v>
      </c>
      <c r="E27" s="81">
        <f>('12.1 Н'!E27+'12.2 Н'!E27+'12.3 Н'!E27)/3</f>
        <v>0</v>
      </c>
      <c r="F27" s="81">
        <f>('12.1 Н'!F27+'12.2 Н'!F27+'12.3 Н'!F27)/3</f>
        <v>0</v>
      </c>
      <c r="G27" s="81">
        <f>('12.1 Н'!G27+'12.2 Н'!G27+'12.3 Н'!G27)/3</f>
        <v>0</v>
      </c>
      <c r="H27" s="81">
        <f>('12.1 Н'!H27+'12.2 Н'!H27+'12.3 Н'!H27)/3</f>
        <v>0</v>
      </c>
      <c r="I27" s="81">
        <f>('12.1 Н'!I27+'12.2 Н'!I27+'12.3 Н'!I27)/3</f>
        <v>0</v>
      </c>
      <c r="J27" s="81">
        <f>('12.1 Н'!J27+'12.2 Н'!J27+'12.3 Н'!J27)/3</f>
        <v>0</v>
      </c>
      <c r="K27" s="81">
        <f>('12.1 Н'!K27+'12.2 Н'!K27+'12.3 Н'!K27)/3</f>
        <v>0</v>
      </c>
      <c r="L27" s="81">
        <f>('12.1 Н'!L27+'12.2 Н'!L27+'12.3 Н'!L27)/3</f>
        <v>0</v>
      </c>
      <c r="M27" s="81">
        <f>('12.1 Н'!M27+'12.2 Н'!M27+'12.3 Н'!M27)/3</f>
        <v>0</v>
      </c>
      <c r="N27" s="81">
        <f>('12.1 Н'!N27+'12.2 Н'!N27+'12.3 Н'!N27)/3</f>
        <v>0</v>
      </c>
      <c r="O27" s="81">
        <f>('12.1 Н'!O27+'12.2 Н'!O27+'12.3 Н'!O27)/3</f>
        <v>0</v>
      </c>
      <c r="P27" s="81">
        <f>('12.1 Н'!P27+'12.2 Н'!P27+'12.3 Н'!P27)/3</f>
        <v>0</v>
      </c>
      <c r="Q27" s="81">
        <f>('12.1 Н'!Q27+'12.2 Н'!Q27+'12.3 Н'!Q27)/3</f>
        <v>0</v>
      </c>
      <c r="R27" s="81">
        <f>('12.1 Н'!B27+'12.2 Н'!B27+'12.3 Н'!B27)/3</f>
        <v>0.63951210511573764</v>
      </c>
    </row>
    <row r="28" spans="1:18" ht="15.75" x14ac:dyDescent="0.25">
      <c r="A28" s="77">
        <v>27</v>
      </c>
      <c r="B28" s="77" t="s">
        <v>27</v>
      </c>
      <c r="C28" s="81" t="e">
        <f>('12.1 Н'!#REF!+'12.2 Н'!#REF!+'12.3 Н'!#REF!)/3</f>
        <v>#REF!</v>
      </c>
      <c r="D28" s="81" t="e">
        <f>('12.1 Н'!#REF!+'12.2 Н'!#REF!+'12.3 Н'!#REF!)/3</f>
        <v>#REF!</v>
      </c>
      <c r="E28" s="81">
        <f>('12.1 Н'!E28+'12.2 Н'!E28+'12.3 Н'!E28)/3</f>
        <v>0</v>
      </c>
      <c r="F28" s="81">
        <f>('12.1 Н'!F28+'12.2 Н'!F28+'12.3 Н'!F28)/3</f>
        <v>0</v>
      </c>
      <c r="G28" s="81">
        <f>('12.1 Н'!G28+'12.2 Н'!G28+'12.3 Н'!G28)/3</f>
        <v>0</v>
      </c>
      <c r="H28" s="81">
        <f>('12.1 Н'!H28+'12.2 Н'!H28+'12.3 Н'!H28)/3</f>
        <v>0</v>
      </c>
      <c r="I28" s="81">
        <f>('12.1 Н'!I28+'12.2 Н'!I28+'12.3 Н'!I28)/3</f>
        <v>0</v>
      </c>
      <c r="J28" s="81">
        <f>('12.1 Н'!J28+'12.2 Н'!J28+'12.3 Н'!J28)/3</f>
        <v>0</v>
      </c>
      <c r="K28" s="81">
        <f>('12.1 Н'!K28+'12.2 Н'!K28+'12.3 Н'!K28)/3</f>
        <v>0</v>
      </c>
      <c r="L28" s="81">
        <f>('12.1 Н'!L28+'12.2 Н'!L28+'12.3 Н'!L28)/3</f>
        <v>0</v>
      </c>
      <c r="M28" s="81">
        <f>('12.1 Н'!M28+'12.2 Н'!M28+'12.3 Н'!M28)/3</f>
        <v>0</v>
      </c>
      <c r="N28" s="81">
        <f>('12.1 Н'!N28+'12.2 Н'!N28+'12.3 Н'!N28)/3</f>
        <v>0</v>
      </c>
      <c r="O28" s="81">
        <f>('12.1 Н'!O28+'12.2 Н'!O28+'12.3 Н'!O28)/3</f>
        <v>0</v>
      </c>
      <c r="P28" s="81">
        <f>('12.1 Н'!P28+'12.2 Н'!P28+'12.3 Н'!P28)/3</f>
        <v>0</v>
      </c>
      <c r="Q28" s="81">
        <f>('12.1 Н'!Q28+'12.2 Н'!Q28+'12.3 Н'!Q28)/3</f>
        <v>0</v>
      </c>
      <c r="R28" s="81">
        <f>('12.1 Н'!B28+'12.2 Н'!B28+'12.3 Н'!B28)/3</f>
        <v>0.55159255757827674</v>
      </c>
    </row>
    <row r="29" spans="1:18" ht="15.75" x14ac:dyDescent="0.25">
      <c r="A29" s="77">
        <v>28</v>
      </c>
      <c r="B29" s="77" t="s">
        <v>28</v>
      </c>
      <c r="C29" s="81" t="e">
        <f>('12.1 Н'!#REF!+'12.2 Н'!#REF!+'12.3 Н'!#REF!)/3</f>
        <v>#REF!</v>
      </c>
      <c r="D29" s="81" t="e">
        <f>('12.1 Н'!#REF!+'12.2 Н'!#REF!+'12.3 Н'!#REF!)/3</f>
        <v>#REF!</v>
      </c>
      <c r="E29" s="81">
        <f>('12.1 Н'!E29+'12.2 Н'!E29+'12.3 Н'!E29)/3</f>
        <v>0</v>
      </c>
      <c r="F29" s="81">
        <f>('12.1 Н'!F29+'12.2 Н'!F29+'12.3 Н'!F29)/3</f>
        <v>0</v>
      </c>
      <c r="G29" s="81">
        <f>('12.1 Н'!G29+'12.2 Н'!G29+'12.3 Н'!G29)/3</f>
        <v>0</v>
      </c>
      <c r="H29" s="81">
        <f>('12.1 Н'!H29+'12.2 Н'!H29+'12.3 Н'!H29)/3</f>
        <v>0</v>
      </c>
      <c r="I29" s="81">
        <f>('12.1 Н'!I29+'12.2 Н'!I29+'12.3 Н'!I29)/3</f>
        <v>0</v>
      </c>
      <c r="J29" s="81">
        <f>('12.1 Н'!J29+'12.2 Н'!J29+'12.3 Н'!J29)/3</f>
        <v>0</v>
      </c>
      <c r="K29" s="81">
        <f>('12.1 Н'!K29+'12.2 Н'!K29+'12.3 Н'!K29)/3</f>
        <v>0</v>
      </c>
      <c r="L29" s="81">
        <f>('12.1 Н'!L29+'12.2 Н'!L29+'12.3 Н'!L29)/3</f>
        <v>0</v>
      </c>
      <c r="M29" s="81">
        <f>('12.1 Н'!M29+'12.2 Н'!M29+'12.3 Н'!M29)/3</f>
        <v>0</v>
      </c>
      <c r="N29" s="81">
        <f>('12.1 Н'!N29+'12.2 Н'!N29+'12.3 Н'!N29)/3</f>
        <v>0</v>
      </c>
      <c r="O29" s="81">
        <f>('12.1 Н'!O29+'12.2 Н'!O29+'12.3 Н'!O29)/3</f>
        <v>0</v>
      </c>
      <c r="P29" s="81">
        <f>('12.1 Н'!P29+'12.2 Н'!P29+'12.3 Н'!P29)/3</f>
        <v>0</v>
      </c>
      <c r="Q29" s="81">
        <f>('12.1 Н'!Q29+'12.2 Н'!Q29+'12.3 Н'!Q29)/3</f>
        <v>0</v>
      </c>
      <c r="R29" s="81">
        <f>('12.1 Н'!B29+'12.2 Н'!B29+'12.3 Н'!B29)/3</f>
        <v>0.74181844145697851</v>
      </c>
    </row>
    <row r="30" spans="1:18" ht="15.75" x14ac:dyDescent="0.25">
      <c r="A30" s="77">
        <v>29</v>
      </c>
      <c r="B30" s="77" t="s">
        <v>29</v>
      </c>
      <c r="C30" s="81" t="e">
        <f>('12.1 Н'!#REF!+'12.2 Н'!#REF!+'12.3 Н'!#REF!)/3</f>
        <v>#REF!</v>
      </c>
      <c r="D30" s="81" t="e">
        <f>('12.1 Н'!#REF!+'12.2 Н'!#REF!+'12.3 Н'!#REF!)/3</f>
        <v>#REF!</v>
      </c>
      <c r="E30" s="81">
        <f>('12.1 Н'!E30+'12.2 Н'!E30+'12.3 Н'!E30)/3</f>
        <v>0</v>
      </c>
      <c r="F30" s="81">
        <f>('12.1 Н'!F30+'12.2 Н'!F30+'12.3 Н'!F30)/3</f>
        <v>0</v>
      </c>
      <c r="G30" s="81">
        <f>('12.1 Н'!G30+'12.2 Н'!G30+'12.3 Н'!G30)/3</f>
        <v>0</v>
      </c>
      <c r="H30" s="81">
        <f>('12.1 Н'!H30+'12.2 Н'!H30+'12.3 Н'!H30)/3</f>
        <v>0</v>
      </c>
      <c r="I30" s="81">
        <f>('12.1 Н'!I30+'12.2 Н'!I30+'12.3 Н'!I30)/3</f>
        <v>0</v>
      </c>
      <c r="J30" s="81">
        <f>('12.1 Н'!J30+'12.2 Н'!J30+'12.3 Н'!J30)/3</f>
        <v>0</v>
      </c>
      <c r="K30" s="81">
        <f>('12.1 Н'!K30+'12.2 Н'!K30+'12.3 Н'!K30)/3</f>
        <v>0</v>
      </c>
      <c r="L30" s="81">
        <f>('12.1 Н'!L30+'12.2 Н'!L30+'12.3 Н'!L30)/3</f>
        <v>0</v>
      </c>
      <c r="M30" s="81">
        <f>('12.1 Н'!M30+'12.2 Н'!M30+'12.3 Н'!M30)/3</f>
        <v>0</v>
      </c>
      <c r="N30" s="81">
        <f>('12.1 Н'!N30+'12.2 Н'!N30+'12.3 Н'!N30)/3</f>
        <v>0</v>
      </c>
      <c r="O30" s="81">
        <f>('12.1 Н'!O30+'12.2 Н'!O30+'12.3 Н'!O30)/3</f>
        <v>0</v>
      </c>
      <c r="P30" s="81">
        <f>('12.1 Н'!P30+'12.2 Н'!P30+'12.3 Н'!P30)/3</f>
        <v>0</v>
      </c>
      <c r="Q30" s="81">
        <f>('12.1 Н'!Q30+'12.2 Н'!Q30+'12.3 Н'!Q30)/3</f>
        <v>0</v>
      </c>
      <c r="R30" s="81">
        <f>('12.1 Н'!B30+'12.2 Н'!B30+'12.3 Н'!B30)/3</f>
        <v>0.31387786380077803</v>
      </c>
    </row>
    <row r="31" spans="1:18" ht="15.75" x14ac:dyDescent="0.25">
      <c r="A31" s="77">
        <v>30</v>
      </c>
      <c r="B31" s="77" t="s">
        <v>30</v>
      </c>
      <c r="C31" s="81" t="e">
        <f>('12.1 Н'!#REF!+'12.2 Н'!#REF!+'12.3 Н'!#REF!)/3</f>
        <v>#REF!</v>
      </c>
      <c r="D31" s="81" t="e">
        <f>('12.1 Н'!#REF!+'12.2 Н'!#REF!+'12.3 Н'!#REF!)/3</f>
        <v>#REF!</v>
      </c>
      <c r="E31" s="81">
        <f>('12.1 Н'!E31+'12.2 Н'!E31+'12.3 Н'!E31)/3</f>
        <v>0</v>
      </c>
      <c r="F31" s="81">
        <f>('12.1 Н'!F31+'12.2 Н'!F31+'12.3 Н'!F31)/3</f>
        <v>0</v>
      </c>
      <c r="G31" s="81">
        <f>('12.1 Н'!G31+'12.2 Н'!G31+'12.3 Н'!G31)/3</f>
        <v>0</v>
      </c>
      <c r="H31" s="81">
        <f>('12.1 Н'!H31+'12.2 Н'!H31+'12.3 Н'!H31)/3</f>
        <v>0</v>
      </c>
      <c r="I31" s="81">
        <f>('12.1 Н'!I31+'12.2 Н'!I31+'12.3 Н'!I31)/3</f>
        <v>0</v>
      </c>
      <c r="J31" s="81">
        <f>('12.1 Н'!J31+'12.2 Н'!J31+'12.3 Н'!J31)/3</f>
        <v>0</v>
      </c>
      <c r="K31" s="81">
        <f>('12.1 Н'!K31+'12.2 Н'!K31+'12.3 Н'!K31)/3</f>
        <v>0</v>
      </c>
      <c r="L31" s="81">
        <f>('12.1 Н'!L31+'12.2 Н'!L31+'12.3 Н'!L31)/3</f>
        <v>0</v>
      </c>
      <c r="M31" s="81">
        <f>('12.1 Н'!M31+'12.2 Н'!M31+'12.3 Н'!M31)/3</f>
        <v>0</v>
      </c>
      <c r="N31" s="81">
        <f>('12.1 Н'!N31+'12.2 Н'!N31+'12.3 Н'!N31)/3</f>
        <v>0</v>
      </c>
      <c r="O31" s="81">
        <f>('12.1 Н'!O31+'12.2 Н'!O31+'12.3 Н'!O31)/3</f>
        <v>0</v>
      </c>
      <c r="P31" s="81">
        <f>('12.1 Н'!P31+'12.2 Н'!P31+'12.3 Н'!P31)/3</f>
        <v>0</v>
      </c>
      <c r="Q31" s="81">
        <f>('12.1 Н'!Q31+'12.2 Н'!Q31+'12.3 Н'!Q31)/3</f>
        <v>0</v>
      </c>
      <c r="R31" s="81">
        <f>('12.1 Н'!B31+'12.2 Н'!B31+'12.3 Н'!B31)/3</f>
        <v>0.12325335242103835</v>
      </c>
    </row>
    <row r="32" spans="1:18" ht="15.75" x14ac:dyDescent="0.25">
      <c r="A32" s="77">
        <v>31</v>
      </c>
      <c r="B32" s="77" t="s">
        <v>31</v>
      </c>
      <c r="C32" s="82"/>
      <c r="D32" s="82"/>
      <c r="E32" s="82"/>
      <c r="F32" s="82"/>
      <c r="G32" s="82"/>
      <c r="H32" s="82"/>
      <c r="I32" s="82"/>
      <c r="J32" s="82"/>
      <c r="K32" s="82"/>
      <c r="L32" s="81">
        <f>('12.1 Н'!L32+'12.2 Н'!L32+'12.3 Н'!L32)/3</f>
        <v>0</v>
      </c>
      <c r="M32" s="81">
        <f>('12.1 Н'!M32+'12.2 Н'!M32+'12.3 Н'!M32)/3</f>
        <v>0</v>
      </c>
      <c r="N32" s="81">
        <f>('12.1 Н'!N32+'12.2 Н'!N32+'12.3 Н'!N32)/3</f>
        <v>0</v>
      </c>
      <c r="O32" s="81">
        <f>('12.1 Н'!O32+'12.2 Н'!O32+'12.3 Н'!O32)/3</f>
        <v>0</v>
      </c>
      <c r="P32" s="81">
        <f>('12.1 Н'!P32+'12.2 Н'!P32+'12.3 Н'!P32)/3</f>
        <v>0</v>
      </c>
      <c r="Q32" s="81">
        <f>('12.1 Н'!Q32+'12.2 Н'!Q32+'12.3 Н'!Q32)/3</f>
        <v>0</v>
      </c>
      <c r="R32" s="81">
        <f>('12.1 Н'!B32+'12.2 Н'!B32+'12.3 Н'!B32)/3</f>
        <v>0.37961999480579989</v>
      </c>
    </row>
    <row r="33" spans="1:18" ht="15.75" x14ac:dyDescent="0.25">
      <c r="A33" s="77">
        <v>32</v>
      </c>
      <c r="B33" s="77" t="s">
        <v>32</v>
      </c>
      <c r="C33" s="81" t="e">
        <f>('12.1 Н'!#REF!+'12.2 Н'!#REF!+'12.3 Н'!#REF!)/3</f>
        <v>#REF!</v>
      </c>
      <c r="D33" s="81" t="e">
        <f>('12.1 Н'!#REF!+'12.2 Н'!#REF!+'12.3 Н'!#REF!)/3</f>
        <v>#REF!</v>
      </c>
      <c r="E33" s="81">
        <f>('12.1 Н'!E33+'12.2 Н'!E33+'12.3 Н'!E33)/3</f>
        <v>0</v>
      </c>
      <c r="F33" s="81">
        <f>('12.1 Н'!F33+'12.2 Н'!F33+'12.3 Н'!F33)/3</f>
        <v>0</v>
      </c>
      <c r="G33" s="81">
        <f>('12.1 Н'!G33+'12.2 Н'!G33+'12.3 Н'!G33)/3</f>
        <v>0</v>
      </c>
      <c r="H33" s="81">
        <f>('12.1 Н'!H33+'12.2 Н'!H33+'12.3 Н'!H33)/3</f>
        <v>0</v>
      </c>
      <c r="I33" s="81">
        <f>('12.1 Н'!I33+'12.2 Н'!I33+'12.3 Н'!I33)/3</f>
        <v>0</v>
      </c>
      <c r="J33" s="81">
        <f>('12.1 Н'!J33+'12.2 Н'!J33+'12.3 Н'!J33)/3</f>
        <v>0</v>
      </c>
      <c r="K33" s="81">
        <f>('12.1 Н'!K33+'12.2 Н'!K33+'12.3 Н'!K33)/3</f>
        <v>0</v>
      </c>
      <c r="L33" s="81">
        <f>('12.1 Н'!L33+'12.2 Н'!L33+'12.3 Н'!L33)/3</f>
        <v>0</v>
      </c>
      <c r="M33" s="81">
        <f>('12.1 Н'!M33+'12.2 Н'!M33+'12.3 Н'!M33)/3</f>
        <v>0</v>
      </c>
      <c r="N33" s="81">
        <f>('12.1 Н'!N33+'12.2 Н'!N33+'12.3 Н'!N33)/3</f>
        <v>0</v>
      </c>
      <c r="O33" s="81">
        <f>('12.1 Н'!O33+'12.2 Н'!O33+'12.3 Н'!O33)/3</f>
        <v>0</v>
      </c>
      <c r="P33" s="81">
        <f>('12.1 Н'!P33+'12.2 Н'!P33+'12.3 Н'!P33)/3</f>
        <v>0</v>
      </c>
      <c r="Q33" s="81">
        <f>('12.1 Н'!Q33+'12.2 Н'!Q33+'12.3 Н'!Q33)/3</f>
        <v>0</v>
      </c>
      <c r="R33" s="81">
        <f>('12.1 Н'!B33+'12.2 Н'!B33+'12.3 Н'!B33)/3</f>
        <v>0.38968518393691126</v>
      </c>
    </row>
    <row r="34" spans="1:18" ht="15.75" x14ac:dyDescent="0.25">
      <c r="A34" s="77">
        <v>33</v>
      </c>
      <c r="B34" s="77" t="s">
        <v>33</v>
      </c>
      <c r="C34" s="81" t="e">
        <f>('12.1 Н'!#REF!+'12.2 Н'!#REF!+'12.3 Н'!#REF!)/3</f>
        <v>#REF!</v>
      </c>
      <c r="D34" s="81" t="e">
        <f>('12.1 Н'!#REF!+'12.2 Н'!#REF!+'12.3 Н'!#REF!)/3</f>
        <v>#REF!</v>
      </c>
      <c r="E34" s="81">
        <f>('12.1 Н'!E34+'12.2 Н'!E34+'12.3 Н'!E34)/3</f>
        <v>0</v>
      </c>
      <c r="F34" s="81">
        <f>('12.1 Н'!F34+'12.2 Н'!F34+'12.3 Н'!F34)/3</f>
        <v>0</v>
      </c>
      <c r="G34" s="81">
        <f>('12.1 Н'!G34+'12.2 Н'!G34+'12.3 Н'!G34)/3</f>
        <v>0</v>
      </c>
      <c r="H34" s="81">
        <f>('12.1 Н'!H34+'12.2 Н'!H34+'12.3 Н'!H34)/3</f>
        <v>0</v>
      </c>
      <c r="I34" s="81">
        <f>('12.1 Н'!I34+'12.2 Н'!I34+'12.3 Н'!I34)/3</f>
        <v>0</v>
      </c>
      <c r="J34" s="81">
        <f>('12.1 Н'!J34+'12.2 Н'!J34+'12.3 Н'!J34)/3</f>
        <v>0</v>
      </c>
      <c r="K34" s="81">
        <f>('12.1 Н'!K34+'12.2 Н'!K34+'12.3 Н'!K34)/3</f>
        <v>0</v>
      </c>
      <c r="L34" s="81">
        <f>('12.1 Н'!L34+'12.2 Н'!L34+'12.3 Н'!L34)/3</f>
        <v>0</v>
      </c>
      <c r="M34" s="81">
        <f>('12.1 Н'!M34+'12.2 Н'!M34+'12.3 Н'!M34)/3</f>
        <v>0</v>
      </c>
      <c r="N34" s="81">
        <f>('12.1 Н'!N34+'12.2 Н'!N34+'12.3 Н'!N34)/3</f>
        <v>0</v>
      </c>
      <c r="O34" s="81">
        <f>('12.1 Н'!O34+'12.2 Н'!O34+'12.3 Н'!O34)/3</f>
        <v>0</v>
      </c>
      <c r="P34" s="81">
        <f>('12.1 Н'!P34+'12.2 Н'!P34+'12.3 Н'!P34)/3</f>
        <v>0</v>
      </c>
      <c r="Q34" s="81">
        <f>('12.1 Н'!Q34+'12.2 Н'!Q34+'12.3 Н'!Q34)/3</f>
        <v>0</v>
      </c>
      <c r="R34" s="81">
        <f>('12.1 Н'!B34+'12.2 Н'!B34+'12.3 Н'!B34)/3</f>
        <v>0.3553203854800811</v>
      </c>
    </row>
    <row r="35" spans="1:18" ht="15.75" x14ac:dyDescent="0.25">
      <c r="A35" s="77">
        <v>34</v>
      </c>
      <c r="B35" s="77" t="s">
        <v>34</v>
      </c>
      <c r="C35" s="81" t="e">
        <f>('12.1 Н'!#REF!+'12.2 Н'!#REF!+'12.3 Н'!#REF!)/3</f>
        <v>#REF!</v>
      </c>
      <c r="D35" s="81" t="e">
        <f>('12.1 Н'!#REF!+'12.2 Н'!#REF!+'12.3 Н'!#REF!)/3</f>
        <v>#REF!</v>
      </c>
      <c r="E35" s="81">
        <f>('12.1 Н'!E35+'12.2 Н'!E35+'12.3 Н'!E35)/3</f>
        <v>0</v>
      </c>
      <c r="F35" s="81">
        <f>('12.1 Н'!F35+'12.2 Н'!F35+'12.3 Н'!F35)/3</f>
        <v>0</v>
      </c>
      <c r="G35" s="81">
        <f>('12.1 Н'!G35+'12.2 Н'!G35+'12.3 Н'!G35)/3</f>
        <v>0</v>
      </c>
      <c r="H35" s="81">
        <f>('12.1 Н'!H35+'12.2 Н'!H35+'12.3 Н'!H35)/3</f>
        <v>0</v>
      </c>
      <c r="I35" s="81">
        <f>('12.1 Н'!I35+'12.2 Н'!I35+'12.3 Н'!I35)/3</f>
        <v>0</v>
      </c>
      <c r="J35" s="81">
        <f>('12.1 Н'!J35+'12.2 Н'!J35+'12.3 Н'!J35)/3</f>
        <v>0</v>
      </c>
      <c r="K35" s="81">
        <f>('12.1 Н'!K35+'12.2 Н'!K35+'12.3 Н'!K35)/3</f>
        <v>0</v>
      </c>
      <c r="L35" s="81">
        <f>('12.1 Н'!L35+'12.2 Н'!L35+'12.3 Н'!L35)/3</f>
        <v>0</v>
      </c>
      <c r="M35" s="81">
        <f>('12.1 Н'!M35+'12.2 Н'!M35+'12.3 Н'!M35)/3</f>
        <v>0</v>
      </c>
      <c r="N35" s="81">
        <f>('12.1 Н'!N35+'12.2 Н'!N35+'12.3 Н'!N35)/3</f>
        <v>0</v>
      </c>
      <c r="O35" s="81">
        <f>('12.1 Н'!O35+'12.2 Н'!O35+'12.3 Н'!O35)/3</f>
        <v>0</v>
      </c>
      <c r="P35" s="81">
        <f>('12.1 Н'!P35+'12.2 Н'!P35+'12.3 Н'!P35)/3</f>
        <v>0</v>
      </c>
      <c r="Q35" s="81">
        <f>('12.1 Н'!Q35+'12.2 Н'!Q35+'12.3 Н'!Q35)/3</f>
        <v>0</v>
      </c>
      <c r="R35" s="81">
        <f>('12.1 Н'!B35+'12.2 Н'!B35+'12.3 Н'!B35)/3</f>
        <v>0.46911101769120345</v>
      </c>
    </row>
    <row r="36" spans="1:18" ht="15.75" x14ac:dyDescent="0.25">
      <c r="A36" s="77">
        <v>35</v>
      </c>
      <c r="B36" s="77" t="s">
        <v>35</v>
      </c>
      <c r="C36" s="81" t="e">
        <f>('12.1 Н'!#REF!+'12.2 Н'!#REF!+'12.3 Н'!#REF!)/3</f>
        <v>#REF!</v>
      </c>
      <c r="D36" s="81" t="e">
        <f>('12.1 Н'!#REF!+'12.2 Н'!#REF!+'12.3 Н'!#REF!)/3</f>
        <v>#REF!</v>
      </c>
      <c r="E36" s="81">
        <f>('12.1 Н'!E36+'12.2 Н'!E36+'12.3 Н'!E36)/3</f>
        <v>0</v>
      </c>
      <c r="F36" s="81">
        <f>('12.1 Н'!F36+'12.2 Н'!F36+'12.3 Н'!F36)/3</f>
        <v>0</v>
      </c>
      <c r="G36" s="81">
        <f>('12.1 Н'!G36+'12.2 Н'!G36+'12.3 Н'!G36)/3</f>
        <v>0</v>
      </c>
      <c r="H36" s="81">
        <f>('12.1 Н'!H36+'12.2 Н'!H36+'12.3 Н'!H36)/3</f>
        <v>0</v>
      </c>
      <c r="I36" s="81">
        <f>('12.1 Н'!I36+'12.2 Н'!I36+'12.3 Н'!I36)/3</f>
        <v>0</v>
      </c>
      <c r="J36" s="81">
        <f>('12.1 Н'!J36+'12.2 Н'!J36+'12.3 Н'!J36)/3</f>
        <v>0</v>
      </c>
      <c r="K36" s="81">
        <f>('12.1 Н'!K36+'12.2 Н'!K36+'12.3 Н'!K36)/3</f>
        <v>0</v>
      </c>
      <c r="L36" s="81">
        <f>('12.1 Н'!L36+'12.2 Н'!L36+'12.3 Н'!L36)/3</f>
        <v>0</v>
      </c>
      <c r="M36" s="81">
        <f>('12.1 Н'!M36+'12.2 Н'!M36+'12.3 Н'!M36)/3</f>
        <v>0</v>
      </c>
      <c r="N36" s="81">
        <f>('12.1 Н'!N36+'12.2 Н'!N36+'12.3 Н'!N36)/3</f>
        <v>0</v>
      </c>
      <c r="O36" s="81">
        <f>('12.1 Н'!O36+'12.2 Н'!O36+'12.3 Н'!O36)/3</f>
        <v>0</v>
      </c>
      <c r="P36" s="81">
        <f>('12.1 Н'!P36+'12.2 Н'!P36+'12.3 Н'!P36)/3</f>
        <v>0</v>
      </c>
      <c r="Q36" s="81">
        <f>('12.1 Н'!Q36+'12.2 Н'!Q36+'12.3 Н'!Q36)/3</f>
        <v>0</v>
      </c>
      <c r="R36" s="81">
        <f>('12.1 Н'!B36+'12.2 Н'!B36+'12.3 Н'!B36)/3</f>
        <v>0.44186881425525043</v>
      </c>
    </row>
    <row r="37" spans="1:18" ht="15.75" x14ac:dyDescent="0.25">
      <c r="A37" s="77">
        <v>36</v>
      </c>
      <c r="B37" s="77" t="s">
        <v>36</v>
      </c>
      <c r="C37" s="82"/>
      <c r="D37" s="82"/>
      <c r="E37" s="82"/>
      <c r="F37" s="82"/>
      <c r="G37" s="82"/>
      <c r="H37" s="82"/>
      <c r="I37" s="82"/>
      <c r="J37" s="82"/>
      <c r="K37" s="82"/>
      <c r="L37" s="81">
        <f>('12.1 Н'!L37+'12.2 Н'!L37+'12.3 Н'!L37)/3</f>
        <v>0</v>
      </c>
      <c r="M37" s="81">
        <f>('12.1 Н'!M37+'12.2 Н'!M37+'12.3 Н'!M37)/3</f>
        <v>0</v>
      </c>
      <c r="N37" s="81">
        <f>('12.1 Н'!N37+'12.2 Н'!N37+'12.3 Н'!N37)/3</f>
        <v>0</v>
      </c>
      <c r="O37" s="81">
        <f>('12.1 Н'!O37+'12.2 Н'!O37+'12.3 Н'!O37)/3</f>
        <v>0</v>
      </c>
      <c r="P37" s="81">
        <f>('12.1 Н'!P37+'12.2 Н'!P37+'12.3 Н'!P37)/3</f>
        <v>0</v>
      </c>
      <c r="Q37" s="81">
        <f>('12.1 Н'!Q37+'12.2 Н'!Q37+'12.3 Н'!Q37)/3</f>
        <v>0</v>
      </c>
      <c r="R37" s="81">
        <f>('12.1 Н'!B37+'12.2 Н'!B37+'12.3 Н'!B37)/3</f>
        <v>0.51055804839322649</v>
      </c>
    </row>
    <row r="38" spans="1:18" ht="15.75" x14ac:dyDescent="0.25">
      <c r="A38" s="77">
        <v>37</v>
      </c>
      <c r="B38" s="77" t="s">
        <v>37</v>
      </c>
      <c r="C38" s="81" t="e">
        <f>('12.1 Н'!#REF!+'12.2 Н'!#REF!+'12.3 Н'!#REF!)/3</f>
        <v>#REF!</v>
      </c>
      <c r="D38" s="81" t="e">
        <f>('12.1 Н'!#REF!+'12.2 Н'!#REF!+'12.3 Н'!#REF!)/3</f>
        <v>#REF!</v>
      </c>
      <c r="E38" s="81">
        <f>('12.1 Н'!E38+'12.2 Н'!E38+'12.3 Н'!E38)/3</f>
        <v>0</v>
      </c>
      <c r="F38" s="81">
        <f>('12.1 Н'!F38+'12.2 Н'!F38+'12.3 Н'!F38)/3</f>
        <v>0</v>
      </c>
      <c r="G38" s="81">
        <f>('12.1 Н'!G38+'12.2 Н'!G38+'12.3 Н'!G38)/3</f>
        <v>0</v>
      </c>
      <c r="H38" s="81">
        <f>('12.1 Н'!H38+'12.2 Н'!H38+'12.3 Н'!H38)/3</f>
        <v>0</v>
      </c>
      <c r="I38" s="81">
        <f>('12.1 Н'!I38+'12.2 Н'!I38+'12.3 Н'!I38)/3</f>
        <v>0</v>
      </c>
      <c r="J38" s="81">
        <f>('12.1 Н'!J38+'12.2 Н'!J38+'12.3 Н'!J38)/3</f>
        <v>0</v>
      </c>
      <c r="K38" s="81">
        <f>('12.1 Н'!K38+'12.2 Н'!K38+'12.3 Н'!K38)/3</f>
        <v>0</v>
      </c>
      <c r="L38" s="81">
        <f>('12.1 Н'!L38+'12.2 Н'!L38+'12.3 Н'!L38)/3</f>
        <v>0</v>
      </c>
      <c r="M38" s="81">
        <f>('12.1 Н'!M38+'12.2 Н'!M38+'12.3 Н'!M38)/3</f>
        <v>0</v>
      </c>
      <c r="N38" s="81">
        <f>('12.1 Н'!N38+'12.2 Н'!N38+'12.3 Н'!N38)/3</f>
        <v>0</v>
      </c>
      <c r="O38" s="81">
        <f>('12.1 Н'!O38+'12.2 Н'!O38+'12.3 Н'!O38)/3</f>
        <v>0</v>
      </c>
      <c r="P38" s="81">
        <f>('12.1 Н'!P38+'12.2 Н'!P38+'12.3 Н'!P38)/3</f>
        <v>0</v>
      </c>
      <c r="Q38" s="81">
        <f>('12.1 Н'!Q38+'12.2 Н'!Q38+'12.3 Н'!Q38)/3</f>
        <v>0</v>
      </c>
      <c r="R38" s="81">
        <f>('12.1 Н'!B38+'12.2 Н'!B38+'12.3 Н'!B38)/3</f>
        <v>9.751928158552052E-2</v>
      </c>
    </row>
    <row r="39" spans="1:18" ht="15.75" x14ac:dyDescent="0.25">
      <c r="A39" s="77">
        <v>38</v>
      </c>
      <c r="B39" s="77" t="s">
        <v>131</v>
      </c>
      <c r="C39" s="81" t="e">
        <f>('12.1 Н'!#REF!+'12.2 Н'!#REF!+'12.3 Н'!#REF!)/3</f>
        <v>#REF!</v>
      </c>
      <c r="D39" s="81" t="e">
        <f>('12.1 Н'!#REF!+'12.2 Н'!#REF!+'12.3 Н'!#REF!)/3</f>
        <v>#REF!</v>
      </c>
      <c r="E39" s="81">
        <f>('12.1 Н'!E39+'12.2 Н'!E39+'12.3 Н'!E39)/3</f>
        <v>0</v>
      </c>
      <c r="F39" s="81">
        <f>('12.1 Н'!F39+'12.2 Н'!F39+'12.3 Н'!F39)/3</f>
        <v>0</v>
      </c>
      <c r="G39" s="81">
        <f>('12.1 Н'!G39+'12.2 Н'!G39+'12.3 Н'!G39)/3</f>
        <v>0</v>
      </c>
      <c r="H39" s="81">
        <f>('12.1 Н'!H39+'12.2 Н'!H39+'12.3 Н'!H39)/3</f>
        <v>0</v>
      </c>
      <c r="I39" s="81">
        <f>('12.1 Н'!I39+'12.2 Н'!I39+'12.3 Н'!I39)/3</f>
        <v>0</v>
      </c>
      <c r="J39" s="81">
        <f>('12.1 Н'!J39+'12.2 Н'!J39+'12.3 Н'!J39)/3</f>
        <v>0</v>
      </c>
      <c r="K39" s="81">
        <f>('12.1 Н'!K39+'12.2 Н'!K39+'12.3 Н'!K39)/3</f>
        <v>0</v>
      </c>
      <c r="L39" s="81">
        <f>('12.1 Н'!L39+'12.2 Н'!L39+'12.3 Н'!L39)/3</f>
        <v>0</v>
      </c>
      <c r="M39" s="81">
        <f>('12.1 Н'!M39+'12.2 Н'!M39+'12.3 Н'!M39)/3</f>
        <v>0</v>
      </c>
      <c r="N39" s="81">
        <f>('12.1 Н'!N39+'12.2 Н'!N39+'12.3 Н'!N39)/3</f>
        <v>0</v>
      </c>
      <c r="O39" s="81">
        <f>('12.1 Н'!O39+'12.2 Н'!O39+'12.3 Н'!O39)/3</f>
        <v>0</v>
      </c>
      <c r="P39" s="81">
        <f>('12.1 Н'!P39+'12.2 Н'!P39+'12.3 Н'!P39)/3</f>
        <v>0</v>
      </c>
      <c r="Q39" s="81">
        <f>('12.1 Н'!Q39+'12.2 Н'!Q39+'12.3 Н'!Q39)/3</f>
        <v>0</v>
      </c>
      <c r="R39" s="81">
        <f>('12.1 Н'!B39+'12.2 Н'!B39+'12.3 Н'!B39)/3</f>
        <v>0.21949833882210079</v>
      </c>
    </row>
    <row r="40" spans="1:18" ht="15.75" x14ac:dyDescent="0.25">
      <c r="A40" s="77">
        <v>39</v>
      </c>
      <c r="B40" s="77" t="s">
        <v>39</v>
      </c>
      <c r="C40" s="81" t="e">
        <f>('12.1 Н'!#REF!+'12.2 Н'!#REF!+'12.3 Н'!#REF!)/3</f>
        <v>#REF!</v>
      </c>
      <c r="D40" s="81" t="e">
        <f>('12.1 Н'!#REF!+'12.2 Н'!#REF!+'12.3 Н'!#REF!)/3</f>
        <v>#REF!</v>
      </c>
      <c r="E40" s="81">
        <f>('12.1 Н'!E40+'12.2 Н'!E40+'12.3 Н'!E40)/3</f>
        <v>0</v>
      </c>
      <c r="F40" s="81">
        <f>('12.1 Н'!F40+'12.2 Н'!F40+'12.3 Н'!F40)/3</f>
        <v>0</v>
      </c>
      <c r="G40" s="81">
        <f>('12.1 Н'!G40+'12.2 Н'!G40+'12.3 Н'!G40)/3</f>
        <v>0</v>
      </c>
      <c r="H40" s="81">
        <f>('12.1 Н'!H40+'12.2 Н'!H40+'12.3 Н'!H40)/3</f>
        <v>0</v>
      </c>
      <c r="I40" s="81">
        <f>('12.1 Н'!I40+'12.2 Н'!I40+'12.3 Н'!I40)/3</f>
        <v>0</v>
      </c>
      <c r="J40" s="81">
        <f>('12.1 Н'!J40+'12.2 Н'!J40+'12.3 Н'!J40)/3</f>
        <v>0</v>
      </c>
      <c r="K40" s="81">
        <f>('12.1 Н'!K40+'12.2 Н'!K40+'12.3 Н'!K40)/3</f>
        <v>0</v>
      </c>
      <c r="L40" s="81">
        <f>('12.1 Н'!L40+'12.2 Н'!L40+'12.3 Н'!L40)/3</f>
        <v>0</v>
      </c>
      <c r="M40" s="81">
        <f>('12.1 Н'!M40+'12.2 Н'!M40+'12.3 Н'!M40)/3</f>
        <v>0</v>
      </c>
      <c r="N40" s="81">
        <f>('12.1 Н'!N40+'12.2 Н'!N40+'12.3 Н'!N40)/3</f>
        <v>0</v>
      </c>
      <c r="O40" s="81">
        <f>('12.1 Н'!O40+'12.2 Н'!O40+'12.3 Н'!O40)/3</f>
        <v>0</v>
      </c>
      <c r="P40" s="81">
        <f>('12.1 Н'!P40+'12.2 Н'!P40+'12.3 Н'!P40)/3</f>
        <v>0</v>
      </c>
      <c r="Q40" s="81">
        <f>('12.1 Н'!Q40+'12.2 Н'!Q40+'12.3 Н'!Q40)/3</f>
        <v>0</v>
      </c>
      <c r="R40" s="81">
        <f>('12.1 Н'!B40+'12.2 Н'!B40+'12.3 Н'!B40)/3</f>
        <v>0.28897819054837132</v>
      </c>
    </row>
    <row r="41" spans="1:18" ht="15.75" x14ac:dyDescent="0.25">
      <c r="A41" s="77">
        <v>40</v>
      </c>
      <c r="B41" s="77" t="s">
        <v>40</v>
      </c>
      <c r="C41" s="81" t="e">
        <f>('12.1 Н'!#REF!+'12.2 Н'!#REF!+'12.3 Н'!#REF!)/3</f>
        <v>#REF!</v>
      </c>
      <c r="D41" s="81" t="e">
        <f>('12.1 Н'!#REF!+'12.2 Н'!#REF!+'12.3 Н'!#REF!)/3</f>
        <v>#REF!</v>
      </c>
      <c r="E41" s="81">
        <f>('12.1 Н'!E41+'12.2 Н'!E41+'12.3 Н'!E41)/3</f>
        <v>0</v>
      </c>
      <c r="F41" s="81">
        <f>('12.1 Н'!F41+'12.2 Н'!F41+'12.3 Н'!F41)/3</f>
        <v>0</v>
      </c>
      <c r="G41" s="81">
        <f>('12.1 Н'!G41+'12.2 Н'!G41+'12.3 Н'!G41)/3</f>
        <v>0</v>
      </c>
      <c r="H41" s="81">
        <f>('12.1 Н'!H41+'12.2 Н'!H41+'12.3 Н'!H41)/3</f>
        <v>0</v>
      </c>
      <c r="I41" s="81">
        <f>('12.1 Н'!I41+'12.2 Н'!I41+'12.3 Н'!I41)/3</f>
        <v>0</v>
      </c>
      <c r="J41" s="81">
        <f>('12.1 Н'!J41+'12.2 Н'!J41+'12.3 Н'!J41)/3</f>
        <v>0</v>
      </c>
      <c r="K41" s="81">
        <f>('12.1 Н'!K41+'12.2 Н'!K41+'12.3 Н'!K41)/3</f>
        <v>0</v>
      </c>
      <c r="L41" s="81">
        <f>('12.1 Н'!L41+'12.2 Н'!L41+'12.3 Н'!L41)/3</f>
        <v>0</v>
      </c>
      <c r="M41" s="81">
        <f>('12.1 Н'!M41+'12.2 Н'!M41+'12.3 Н'!M41)/3</f>
        <v>0</v>
      </c>
      <c r="N41" s="81">
        <f>('12.1 Н'!N41+'12.2 Н'!N41+'12.3 Н'!N41)/3</f>
        <v>0</v>
      </c>
      <c r="O41" s="81">
        <f>('12.1 Н'!O41+'12.2 Н'!O41+'12.3 Н'!O41)/3</f>
        <v>0</v>
      </c>
      <c r="P41" s="81">
        <f>('12.1 Н'!P41+'12.2 Н'!P41+'12.3 Н'!P41)/3</f>
        <v>0</v>
      </c>
      <c r="Q41" s="81">
        <f>('12.1 Н'!Q41+'12.2 Н'!Q41+'12.3 Н'!Q41)/3</f>
        <v>0</v>
      </c>
      <c r="R41" s="81">
        <f>('12.1 Н'!B41+'12.2 Н'!B41+'12.3 Н'!B41)/3</f>
        <v>0.35802739839220016</v>
      </c>
    </row>
    <row r="42" spans="1:18" ht="15.75" x14ac:dyDescent="0.25">
      <c r="A42" s="77">
        <v>41</v>
      </c>
      <c r="B42" s="77" t="s">
        <v>130</v>
      </c>
      <c r="C42" s="81" t="e">
        <f>('12.1 Н'!#REF!+'12.2 Н'!#REF!+'12.3 Н'!#REF!)/3</f>
        <v>#REF!</v>
      </c>
      <c r="D42" s="81" t="e">
        <f>('12.1 Н'!#REF!+'12.2 Н'!#REF!+'12.3 Н'!#REF!)/3</f>
        <v>#REF!</v>
      </c>
      <c r="E42" s="81">
        <f>('12.1 Н'!E42+'12.2 Н'!E42+'12.3 Н'!E42)/3</f>
        <v>0</v>
      </c>
      <c r="F42" s="81">
        <f>('12.1 Н'!F42+'12.2 Н'!F42+'12.3 Н'!F42)/3</f>
        <v>0</v>
      </c>
      <c r="G42" s="81">
        <f>('12.1 Н'!G42+'12.2 Н'!G42+'12.3 Н'!G42)/3</f>
        <v>0</v>
      </c>
      <c r="H42" s="81">
        <f>('12.1 Н'!H42+'12.2 Н'!H42+'12.3 Н'!H42)/3</f>
        <v>0</v>
      </c>
      <c r="I42" s="81">
        <f>('12.1 Н'!I42+'12.2 Н'!I42+'12.3 Н'!I42)/3</f>
        <v>0</v>
      </c>
      <c r="J42" s="81">
        <f>('12.1 Н'!J42+'12.2 Н'!J42+'12.3 Н'!J42)/3</f>
        <v>0</v>
      </c>
      <c r="K42" s="81">
        <f>('12.1 Н'!K42+'12.2 Н'!K42+'12.3 Н'!K42)/3</f>
        <v>0</v>
      </c>
      <c r="L42" s="81">
        <f>('12.1 Н'!L42+'12.2 Н'!L42+'12.3 Н'!L42)/3</f>
        <v>0</v>
      </c>
      <c r="M42" s="81">
        <f>('12.1 Н'!M42+'12.2 Н'!M42+'12.3 Н'!M42)/3</f>
        <v>0</v>
      </c>
      <c r="N42" s="81">
        <f>('12.1 Н'!N42+'12.2 Н'!N42+'12.3 Н'!N42)/3</f>
        <v>0</v>
      </c>
      <c r="O42" s="81">
        <f>('12.1 Н'!O42+'12.2 Н'!O42+'12.3 Н'!O42)/3</f>
        <v>0</v>
      </c>
      <c r="P42" s="81">
        <f>('12.1 Н'!P42+'12.2 Н'!P42+'12.3 Н'!P42)/3</f>
        <v>0</v>
      </c>
      <c r="Q42" s="81">
        <f>('12.1 Н'!Q42+'12.2 Н'!Q42+'12.3 Н'!Q42)/3</f>
        <v>0</v>
      </c>
      <c r="R42" s="81">
        <f>('12.1 Н'!B42+'12.2 Н'!B42+'12.3 Н'!B42)/3</f>
        <v>0.38608075360917077</v>
      </c>
    </row>
    <row r="43" spans="1:18" ht="15.75" x14ac:dyDescent="0.25">
      <c r="A43" s="77">
        <v>42</v>
      </c>
      <c r="B43" s="77" t="s">
        <v>129</v>
      </c>
      <c r="C43" s="81" t="e">
        <f>('12.1 Н'!#REF!+'12.2 Н'!#REF!+'12.3 Н'!#REF!)/3</f>
        <v>#REF!</v>
      </c>
      <c r="D43" s="81" t="e">
        <f>('12.1 Н'!#REF!+'12.2 Н'!#REF!+'12.3 Н'!#REF!)/3</f>
        <v>#REF!</v>
      </c>
      <c r="E43" s="81">
        <f>('12.1 Н'!E43+'12.2 Н'!E43+'12.3 Н'!E43)/3</f>
        <v>0</v>
      </c>
      <c r="F43" s="81">
        <f>('12.1 Н'!F43+'12.2 Н'!F43+'12.3 Н'!F43)/3</f>
        <v>0</v>
      </c>
      <c r="G43" s="81">
        <f>('12.1 Н'!G43+'12.2 Н'!G43+'12.3 Н'!G43)/3</f>
        <v>0</v>
      </c>
      <c r="H43" s="81">
        <f>('12.1 Н'!H43+'12.2 Н'!H43+'12.3 Н'!H43)/3</f>
        <v>0</v>
      </c>
      <c r="I43" s="81">
        <f>('12.1 Н'!I43+'12.2 Н'!I43+'12.3 Н'!I43)/3</f>
        <v>0</v>
      </c>
      <c r="J43" s="81">
        <f>('12.1 Н'!J43+'12.2 Н'!J43+'12.3 Н'!J43)/3</f>
        <v>0</v>
      </c>
      <c r="K43" s="81">
        <f>('12.1 Н'!K43+'12.2 Н'!K43+'12.3 Н'!K43)/3</f>
        <v>0</v>
      </c>
      <c r="L43" s="81">
        <f>('12.1 Н'!L43+'12.2 Н'!L43+'12.3 Н'!L43)/3</f>
        <v>0</v>
      </c>
      <c r="M43" s="81">
        <f>('12.1 Н'!M43+'12.2 Н'!M43+'12.3 Н'!M43)/3</f>
        <v>0</v>
      </c>
      <c r="N43" s="81">
        <f>('12.1 Н'!N43+'12.2 Н'!N43+'12.3 Н'!N43)/3</f>
        <v>0</v>
      </c>
      <c r="O43" s="81">
        <f>('12.1 Н'!O43+'12.2 Н'!O43+'12.3 Н'!O43)/3</f>
        <v>0</v>
      </c>
      <c r="P43" s="81">
        <f>('12.1 Н'!P43+'12.2 Н'!P43+'12.3 Н'!P43)/3</f>
        <v>0</v>
      </c>
      <c r="Q43" s="81">
        <f>('12.1 Н'!Q43+'12.2 Н'!Q43+'12.3 Н'!Q43)/3</f>
        <v>0</v>
      </c>
      <c r="R43" s="81">
        <f>('12.1 Н'!B43+'12.2 Н'!B43+'12.3 Н'!B43)/3</f>
        <v>9.800858753114898E-2</v>
      </c>
    </row>
    <row r="44" spans="1:18" ht="15.75" x14ac:dyDescent="0.25">
      <c r="A44" s="77">
        <v>43</v>
      </c>
      <c r="B44" s="77" t="s">
        <v>43</v>
      </c>
      <c r="C44" s="81" t="e">
        <f>('12.1 Н'!#REF!+'12.2 Н'!#REF!+'12.3 Н'!#REF!)/3</f>
        <v>#REF!</v>
      </c>
      <c r="D44" s="81" t="e">
        <f>('12.1 Н'!#REF!+'12.2 Н'!#REF!+'12.3 Н'!#REF!)/3</f>
        <v>#REF!</v>
      </c>
      <c r="E44" s="81">
        <f>('12.1 Н'!E44+'12.2 Н'!E44+'12.3 Н'!E44)/3</f>
        <v>0</v>
      </c>
      <c r="F44" s="81">
        <f>('12.1 Н'!F44+'12.2 Н'!F44+'12.3 Н'!F44)/3</f>
        <v>0</v>
      </c>
      <c r="G44" s="81">
        <f>('12.1 Н'!G44+'12.2 Н'!G44+'12.3 Н'!G44)/3</f>
        <v>0</v>
      </c>
      <c r="H44" s="81">
        <f>('12.1 Н'!H44+'12.2 Н'!H44+'12.3 Н'!H44)/3</f>
        <v>0</v>
      </c>
      <c r="I44" s="81">
        <f>('12.1 Н'!I44+'12.2 Н'!I44+'12.3 Н'!I44)/3</f>
        <v>0</v>
      </c>
      <c r="J44" s="81">
        <f>('12.1 Н'!J44+'12.2 Н'!J44+'12.3 Н'!J44)/3</f>
        <v>0</v>
      </c>
      <c r="K44" s="81">
        <f>('12.1 Н'!K44+'12.2 Н'!K44+'12.3 Н'!K44)/3</f>
        <v>0</v>
      </c>
      <c r="L44" s="81">
        <f>('12.1 Н'!L44+'12.2 Н'!L44+'12.3 Н'!L44)/3</f>
        <v>0</v>
      </c>
      <c r="M44" s="81">
        <f>('12.1 Н'!M44+'12.2 Н'!M44+'12.3 Н'!M44)/3</f>
        <v>0</v>
      </c>
      <c r="N44" s="81">
        <f>('12.1 Н'!N44+'12.2 Н'!N44+'12.3 Н'!N44)/3</f>
        <v>0</v>
      </c>
      <c r="O44" s="81">
        <f>('12.1 Н'!O44+'12.2 Н'!O44+'12.3 Н'!O44)/3</f>
        <v>0</v>
      </c>
      <c r="P44" s="81">
        <f>('12.1 Н'!P44+'12.2 Н'!P44+'12.3 Н'!P44)/3</f>
        <v>0</v>
      </c>
      <c r="Q44" s="81">
        <f>('12.1 Н'!Q44+'12.2 Н'!Q44+'12.3 Н'!Q44)/3</f>
        <v>0</v>
      </c>
      <c r="R44" s="81">
        <f>('12.1 Н'!B44+'12.2 Н'!B44+'12.3 Н'!B44)/3</f>
        <v>0.38514124007601791</v>
      </c>
    </row>
    <row r="45" spans="1:18" ht="15.75" x14ac:dyDescent="0.25">
      <c r="A45" s="77">
        <v>44</v>
      </c>
      <c r="B45" s="77" t="s">
        <v>44</v>
      </c>
      <c r="C45" s="81" t="e">
        <f>('12.1 Н'!#REF!+'12.2 Н'!#REF!+'12.3 Н'!#REF!)/3</f>
        <v>#REF!</v>
      </c>
      <c r="D45" s="81" t="e">
        <f>('12.1 Н'!#REF!+'12.2 Н'!#REF!+'12.3 Н'!#REF!)/3</f>
        <v>#REF!</v>
      </c>
      <c r="E45" s="81">
        <f>('12.1 Н'!E45+'12.2 Н'!E45+'12.3 Н'!E45)/3</f>
        <v>0</v>
      </c>
      <c r="F45" s="81">
        <f>('12.1 Н'!F45+'12.2 Н'!F45+'12.3 Н'!F45)/3</f>
        <v>0</v>
      </c>
      <c r="G45" s="81">
        <f>('12.1 Н'!G45+'12.2 Н'!G45+'12.3 Н'!G45)/3</f>
        <v>0</v>
      </c>
      <c r="H45" s="81">
        <f>('12.1 Н'!H45+'12.2 Н'!H45+'12.3 Н'!H45)/3</f>
        <v>0</v>
      </c>
      <c r="I45" s="81">
        <f>('12.1 Н'!I45+'12.2 Н'!I45+'12.3 Н'!I45)/3</f>
        <v>0</v>
      </c>
      <c r="J45" s="81">
        <f>('12.1 Н'!J45+'12.2 Н'!J45+'12.3 Н'!J45)/3</f>
        <v>0</v>
      </c>
      <c r="K45" s="81">
        <f>('12.1 Н'!K45+'12.2 Н'!K45+'12.3 Н'!K45)/3</f>
        <v>0</v>
      </c>
      <c r="L45" s="81">
        <f>('12.1 Н'!L45+'12.2 Н'!L45+'12.3 Н'!L45)/3</f>
        <v>0</v>
      </c>
      <c r="M45" s="81">
        <f>('12.1 Н'!M45+'12.2 Н'!M45+'12.3 Н'!M45)/3</f>
        <v>0</v>
      </c>
      <c r="N45" s="81">
        <f>('12.1 Н'!N45+'12.2 Н'!N45+'12.3 Н'!N45)/3</f>
        <v>0</v>
      </c>
      <c r="O45" s="81">
        <f>('12.1 Н'!O45+'12.2 Н'!O45+'12.3 Н'!O45)/3</f>
        <v>0</v>
      </c>
      <c r="P45" s="81">
        <f>('12.1 Н'!P45+'12.2 Н'!P45+'12.3 Н'!P45)/3</f>
        <v>0</v>
      </c>
      <c r="Q45" s="81">
        <f>('12.1 Н'!Q45+'12.2 Н'!Q45+'12.3 Н'!Q45)/3</f>
        <v>0</v>
      </c>
      <c r="R45" s="81">
        <f>('12.1 Н'!B45+'12.2 Н'!B45+'12.3 Н'!B45)/3</f>
        <v>0.46892027814947329</v>
      </c>
    </row>
    <row r="46" spans="1:18" ht="15.75" x14ac:dyDescent="0.25">
      <c r="A46" s="77">
        <v>45</v>
      </c>
      <c r="B46" s="77" t="s">
        <v>45</v>
      </c>
      <c r="C46" s="81" t="e">
        <f>('12.1 Н'!#REF!+'12.2 Н'!#REF!+'12.3 Н'!#REF!)/3</f>
        <v>#REF!</v>
      </c>
      <c r="D46" s="81" t="e">
        <f>('12.1 Н'!#REF!+'12.2 Н'!#REF!+'12.3 Н'!#REF!)/3</f>
        <v>#REF!</v>
      </c>
      <c r="E46" s="81">
        <f>('12.1 Н'!E46+'12.2 Н'!E46+'12.3 Н'!E46)/3</f>
        <v>0</v>
      </c>
      <c r="F46" s="81">
        <f>('12.1 Н'!F46+'12.2 Н'!F46+'12.3 Н'!F46)/3</f>
        <v>0</v>
      </c>
      <c r="G46" s="81">
        <f>('12.1 Н'!G46+'12.2 Н'!G46+'12.3 Н'!G46)/3</f>
        <v>0</v>
      </c>
      <c r="H46" s="81">
        <f>('12.1 Н'!H46+'12.2 Н'!H46+'12.3 Н'!H46)/3</f>
        <v>0</v>
      </c>
      <c r="I46" s="81">
        <f>('12.1 Н'!I46+'12.2 Н'!I46+'12.3 Н'!I46)/3</f>
        <v>0</v>
      </c>
      <c r="J46" s="81">
        <f>('12.1 Н'!J46+'12.2 Н'!J46+'12.3 Н'!J46)/3</f>
        <v>0</v>
      </c>
      <c r="K46" s="81">
        <f>('12.1 Н'!K46+'12.2 Н'!K46+'12.3 Н'!K46)/3</f>
        <v>0</v>
      </c>
      <c r="L46" s="81">
        <f>('12.1 Н'!L46+'12.2 Н'!L46+'12.3 Н'!L46)/3</f>
        <v>0</v>
      </c>
      <c r="M46" s="81">
        <f>('12.1 Н'!M46+'12.2 Н'!M46+'12.3 Н'!M46)/3</f>
        <v>0</v>
      </c>
      <c r="N46" s="81">
        <f>('12.1 Н'!N46+'12.2 Н'!N46+'12.3 Н'!N46)/3</f>
        <v>0</v>
      </c>
      <c r="O46" s="81">
        <f>('12.1 Н'!O46+'12.2 Н'!O46+'12.3 Н'!O46)/3</f>
        <v>0</v>
      </c>
      <c r="P46" s="81">
        <f>('12.1 Н'!P46+'12.2 Н'!P46+'12.3 Н'!P46)/3</f>
        <v>0</v>
      </c>
      <c r="Q46" s="81">
        <f>('12.1 Н'!Q46+'12.2 Н'!Q46+'12.3 Н'!Q46)/3</f>
        <v>0</v>
      </c>
      <c r="R46" s="81">
        <f>('12.1 Н'!B46+'12.2 Н'!B46+'12.3 Н'!B46)/3</f>
        <v>0.57184127257922102</v>
      </c>
    </row>
    <row r="47" spans="1:18" ht="15.75" x14ac:dyDescent="0.25">
      <c r="A47" s="77">
        <v>46</v>
      </c>
      <c r="B47" s="77" t="s">
        <v>46</v>
      </c>
      <c r="C47" s="81" t="e">
        <f>('12.1 Н'!#REF!+'12.2 Н'!#REF!+'12.3 Н'!#REF!)/3</f>
        <v>#REF!</v>
      </c>
      <c r="D47" s="81" t="e">
        <f>('12.1 Н'!#REF!+'12.2 Н'!#REF!+'12.3 Н'!#REF!)/3</f>
        <v>#REF!</v>
      </c>
      <c r="E47" s="81">
        <f>('12.1 Н'!E47+'12.2 Н'!E47+'12.3 Н'!E47)/3</f>
        <v>0</v>
      </c>
      <c r="F47" s="81">
        <f>('12.1 Н'!F47+'12.2 Н'!F47+'12.3 Н'!F47)/3</f>
        <v>0</v>
      </c>
      <c r="G47" s="81">
        <f>('12.1 Н'!G47+'12.2 Н'!G47+'12.3 Н'!G47)/3</f>
        <v>0</v>
      </c>
      <c r="H47" s="81">
        <f>('12.1 Н'!H47+'12.2 Н'!H47+'12.3 Н'!H47)/3</f>
        <v>0</v>
      </c>
      <c r="I47" s="81">
        <f>('12.1 Н'!I47+'12.2 Н'!I47+'12.3 Н'!I47)/3</f>
        <v>0</v>
      </c>
      <c r="J47" s="81">
        <f>('12.1 Н'!J47+'12.2 Н'!J47+'12.3 Н'!J47)/3</f>
        <v>0</v>
      </c>
      <c r="K47" s="81">
        <f>('12.1 Н'!K47+'12.2 Н'!K47+'12.3 Н'!K47)/3</f>
        <v>0</v>
      </c>
      <c r="L47" s="81">
        <f>('12.1 Н'!L47+'12.2 Н'!L47+'12.3 Н'!L47)/3</f>
        <v>0</v>
      </c>
      <c r="M47" s="81">
        <f>('12.1 Н'!M47+'12.2 Н'!M47+'12.3 Н'!M47)/3</f>
        <v>0</v>
      </c>
      <c r="N47" s="81">
        <f>('12.1 Н'!N47+'12.2 Н'!N47+'12.3 Н'!N47)/3</f>
        <v>0</v>
      </c>
      <c r="O47" s="81">
        <f>('12.1 Н'!O47+'12.2 Н'!O47+'12.3 Н'!O47)/3</f>
        <v>0</v>
      </c>
      <c r="P47" s="81">
        <f>('12.1 Н'!P47+'12.2 Н'!P47+'12.3 Н'!P47)/3</f>
        <v>0</v>
      </c>
      <c r="Q47" s="81">
        <f>('12.1 Н'!Q47+'12.2 Н'!Q47+'12.3 Н'!Q47)/3</f>
        <v>0</v>
      </c>
      <c r="R47" s="81">
        <f>('12.1 Н'!B47+'12.2 Н'!B47+'12.3 Н'!B47)/3</f>
        <v>0.41362808888617913</v>
      </c>
    </row>
    <row r="48" spans="1:18" ht="15.75" x14ac:dyDescent="0.25">
      <c r="A48" s="77">
        <v>47</v>
      </c>
      <c r="B48" s="77" t="s">
        <v>47</v>
      </c>
      <c r="C48" s="81" t="e">
        <f>('12.1 Н'!#REF!+'12.2 Н'!#REF!+'12.3 Н'!#REF!)/3</f>
        <v>#REF!</v>
      </c>
      <c r="D48" s="81" t="e">
        <f>('12.1 Н'!#REF!+'12.2 Н'!#REF!+'12.3 Н'!#REF!)/3</f>
        <v>#REF!</v>
      </c>
      <c r="E48" s="81">
        <f>('12.1 Н'!E48+'12.2 Н'!E48+'12.3 Н'!E48)/3</f>
        <v>0</v>
      </c>
      <c r="F48" s="81">
        <f>('12.1 Н'!F48+'12.2 Н'!F48+'12.3 Н'!F48)/3</f>
        <v>0</v>
      </c>
      <c r="G48" s="81">
        <f>('12.1 Н'!G48+'12.2 Н'!G48+'12.3 Н'!G48)/3</f>
        <v>0</v>
      </c>
      <c r="H48" s="81">
        <f>('12.1 Н'!H48+'12.2 Н'!H48+'12.3 Н'!H48)/3</f>
        <v>0</v>
      </c>
      <c r="I48" s="81">
        <f>('12.1 Н'!I48+'12.2 Н'!I48+'12.3 Н'!I48)/3</f>
        <v>0</v>
      </c>
      <c r="J48" s="81">
        <f>('12.1 Н'!J48+'12.2 Н'!J48+'12.3 Н'!J48)/3</f>
        <v>0</v>
      </c>
      <c r="K48" s="81">
        <f>('12.1 Н'!K48+'12.2 Н'!K48+'12.3 Н'!K48)/3</f>
        <v>0</v>
      </c>
      <c r="L48" s="81">
        <f>('12.1 Н'!L48+'12.2 Н'!L48+'12.3 Н'!L48)/3</f>
        <v>0</v>
      </c>
      <c r="M48" s="81">
        <f>('12.1 Н'!M48+'12.2 Н'!M48+'12.3 Н'!M48)/3</f>
        <v>0</v>
      </c>
      <c r="N48" s="81">
        <f>('12.1 Н'!N48+'12.2 Н'!N48+'12.3 Н'!N48)/3</f>
        <v>0</v>
      </c>
      <c r="O48" s="81">
        <f>('12.1 Н'!O48+'12.2 Н'!O48+'12.3 Н'!O48)/3</f>
        <v>0</v>
      </c>
      <c r="P48" s="81">
        <f>('12.1 Н'!P48+'12.2 Н'!P48+'12.3 Н'!P48)/3</f>
        <v>0</v>
      </c>
      <c r="Q48" s="81">
        <f>('12.1 Н'!Q48+'12.2 Н'!Q48+'12.3 Н'!Q48)/3</f>
        <v>0</v>
      </c>
      <c r="R48" s="81">
        <f>('12.1 Н'!B48+'12.2 Н'!B48+'12.3 Н'!B48)/3</f>
        <v>0.65017613548901232</v>
      </c>
    </row>
    <row r="49" spans="1:18" ht="15.75" x14ac:dyDescent="0.25">
      <c r="A49" s="77">
        <v>48</v>
      </c>
      <c r="B49" s="77" t="s">
        <v>48</v>
      </c>
      <c r="C49" s="81" t="e">
        <f>('12.1 Н'!#REF!+'12.2 Н'!#REF!+'12.3 Н'!#REF!)/3</f>
        <v>#REF!</v>
      </c>
      <c r="D49" s="81" t="e">
        <f>('12.1 Н'!#REF!+'12.2 Н'!#REF!+'12.3 Н'!#REF!)/3</f>
        <v>#REF!</v>
      </c>
      <c r="E49" s="81">
        <f>('12.1 Н'!E49+'12.2 Н'!E49+'12.3 Н'!E49)/3</f>
        <v>0</v>
      </c>
      <c r="F49" s="81">
        <f>('12.1 Н'!F49+'12.2 Н'!F49+'12.3 Н'!F49)/3</f>
        <v>0</v>
      </c>
      <c r="G49" s="81">
        <f>('12.1 Н'!G49+'12.2 Н'!G49+'12.3 Н'!G49)/3</f>
        <v>0</v>
      </c>
      <c r="H49" s="81">
        <f>('12.1 Н'!H49+'12.2 Н'!H49+'12.3 Н'!H49)/3</f>
        <v>0</v>
      </c>
      <c r="I49" s="81">
        <f>('12.1 Н'!I49+'12.2 Н'!I49+'12.3 Н'!I49)/3</f>
        <v>0</v>
      </c>
      <c r="J49" s="81">
        <f>('12.1 Н'!J49+'12.2 Н'!J49+'12.3 Н'!J49)/3</f>
        <v>0</v>
      </c>
      <c r="K49" s="81">
        <f>('12.1 Н'!K49+'12.2 Н'!K49+'12.3 Н'!K49)/3</f>
        <v>0</v>
      </c>
      <c r="L49" s="81">
        <f>('12.1 Н'!L49+'12.2 Н'!L49+'12.3 Н'!L49)/3</f>
        <v>0</v>
      </c>
      <c r="M49" s="81">
        <f>('12.1 Н'!M49+'12.2 Н'!M49+'12.3 Н'!M49)/3</f>
        <v>0</v>
      </c>
      <c r="N49" s="81">
        <f>('12.1 Н'!N49+'12.2 Н'!N49+'12.3 Н'!N49)/3</f>
        <v>0</v>
      </c>
      <c r="O49" s="81">
        <f>('12.1 Н'!O49+'12.2 Н'!O49+'12.3 Н'!O49)/3</f>
        <v>0</v>
      </c>
      <c r="P49" s="81">
        <f>('12.1 Н'!P49+'12.2 Н'!P49+'12.3 Н'!P49)/3</f>
        <v>0</v>
      </c>
      <c r="Q49" s="81">
        <f>('12.1 Н'!Q49+'12.2 Н'!Q49+'12.3 Н'!Q49)/3</f>
        <v>0</v>
      </c>
      <c r="R49" s="81">
        <f>('12.1 Н'!B49+'12.2 Н'!B49+'12.3 Н'!B49)/3</f>
        <v>0.5674121617542478</v>
      </c>
    </row>
    <row r="50" spans="1:18" ht="15.75" x14ac:dyDescent="0.25">
      <c r="A50" s="77">
        <v>49</v>
      </c>
      <c r="B50" s="77" t="s">
        <v>49</v>
      </c>
      <c r="C50" s="81" t="e">
        <f>('12.1 Н'!#REF!+'12.2 Н'!#REF!+'12.3 Н'!#REF!)/3</f>
        <v>#REF!</v>
      </c>
      <c r="D50" s="81" t="e">
        <f>('12.1 Н'!#REF!+'12.2 Н'!#REF!+'12.3 Н'!#REF!)/3</f>
        <v>#REF!</v>
      </c>
      <c r="E50" s="81">
        <f>('12.1 Н'!E50+'12.2 Н'!E50+'12.3 Н'!E50)/3</f>
        <v>0</v>
      </c>
      <c r="F50" s="81">
        <f>('12.1 Н'!F50+'12.2 Н'!F50+'12.3 Н'!F50)/3</f>
        <v>0</v>
      </c>
      <c r="G50" s="81">
        <f>('12.1 Н'!G50+'12.2 Н'!G50+'12.3 Н'!G50)/3</f>
        <v>0</v>
      </c>
      <c r="H50" s="81">
        <f>('12.1 Н'!H50+'12.2 Н'!H50+'12.3 Н'!H50)/3</f>
        <v>0</v>
      </c>
      <c r="I50" s="81">
        <f>('12.1 Н'!I50+'12.2 Н'!I50+'12.3 Н'!I50)/3</f>
        <v>0</v>
      </c>
      <c r="J50" s="81">
        <f>('12.1 Н'!J50+'12.2 Н'!J50+'12.3 Н'!J50)/3</f>
        <v>0</v>
      </c>
      <c r="K50" s="81">
        <f>('12.1 Н'!K50+'12.2 Н'!K50+'12.3 Н'!K50)/3</f>
        <v>0</v>
      </c>
      <c r="L50" s="81">
        <f>('12.1 Н'!L50+'12.2 Н'!L50+'12.3 Н'!L50)/3</f>
        <v>0</v>
      </c>
      <c r="M50" s="81">
        <f>('12.1 Н'!M50+'12.2 Н'!M50+'12.3 Н'!M50)/3</f>
        <v>0</v>
      </c>
      <c r="N50" s="81">
        <f>('12.1 Н'!N50+'12.2 Н'!N50+'12.3 Н'!N50)/3</f>
        <v>0</v>
      </c>
      <c r="O50" s="81">
        <f>('12.1 Н'!O50+'12.2 Н'!O50+'12.3 Н'!O50)/3</f>
        <v>0</v>
      </c>
      <c r="P50" s="81">
        <f>('12.1 Н'!P50+'12.2 Н'!P50+'12.3 Н'!P50)/3</f>
        <v>0</v>
      </c>
      <c r="Q50" s="81">
        <f>('12.1 Н'!Q50+'12.2 Н'!Q50+'12.3 Н'!Q50)/3</f>
        <v>0</v>
      </c>
      <c r="R50" s="81">
        <f>('12.1 Н'!B50+'12.2 Н'!B50+'12.3 Н'!B50)/3</f>
        <v>0.5086765120097464</v>
      </c>
    </row>
    <row r="51" spans="1:18" ht="15.75" x14ac:dyDescent="0.25">
      <c r="A51" s="77">
        <v>50</v>
      </c>
      <c r="B51" s="77" t="s">
        <v>50</v>
      </c>
      <c r="C51" s="81" t="e">
        <f>('12.1 Н'!#REF!+'12.2 Н'!#REF!+'12.3 Н'!#REF!)/3</f>
        <v>#REF!</v>
      </c>
      <c r="D51" s="81" t="e">
        <f>('12.1 Н'!#REF!+'12.2 Н'!#REF!+'12.3 Н'!#REF!)/3</f>
        <v>#REF!</v>
      </c>
      <c r="E51" s="81">
        <f>('12.1 Н'!E51+'12.2 Н'!E51+'12.3 Н'!E51)/3</f>
        <v>0</v>
      </c>
      <c r="F51" s="81">
        <f>('12.1 Н'!F51+'12.2 Н'!F51+'12.3 Н'!F51)/3</f>
        <v>0</v>
      </c>
      <c r="G51" s="81">
        <f>('12.1 Н'!G51+'12.2 Н'!G51+'12.3 Н'!G51)/3</f>
        <v>0</v>
      </c>
      <c r="H51" s="81">
        <f>('12.1 Н'!H51+'12.2 Н'!H51+'12.3 Н'!H51)/3</f>
        <v>0</v>
      </c>
      <c r="I51" s="81">
        <f>('12.1 Н'!I51+'12.2 Н'!I51+'12.3 Н'!I51)/3</f>
        <v>0</v>
      </c>
      <c r="J51" s="81">
        <f>('12.1 Н'!J51+'12.2 Н'!J51+'12.3 Н'!J51)/3</f>
        <v>0</v>
      </c>
      <c r="K51" s="81">
        <f>('12.1 Н'!K51+'12.2 Н'!K51+'12.3 Н'!K51)/3</f>
        <v>0</v>
      </c>
      <c r="L51" s="81">
        <f>('12.1 Н'!L51+'12.2 Н'!L51+'12.3 Н'!L51)/3</f>
        <v>0</v>
      </c>
      <c r="M51" s="81">
        <f>('12.1 Н'!M51+'12.2 Н'!M51+'12.3 Н'!M51)/3</f>
        <v>0</v>
      </c>
      <c r="N51" s="81">
        <f>('12.1 Н'!N51+'12.2 Н'!N51+'12.3 Н'!N51)/3</f>
        <v>0</v>
      </c>
      <c r="O51" s="81">
        <f>('12.1 Н'!O51+'12.2 Н'!O51+'12.3 Н'!O51)/3</f>
        <v>0</v>
      </c>
      <c r="P51" s="81">
        <f>('12.1 Н'!P51+'12.2 Н'!P51+'12.3 Н'!P51)/3</f>
        <v>0</v>
      </c>
      <c r="Q51" s="81">
        <f>('12.1 Н'!Q51+'12.2 Н'!Q51+'12.3 Н'!Q51)/3</f>
        <v>0</v>
      </c>
      <c r="R51" s="81">
        <f>('12.1 Н'!B51+'12.2 Н'!B51+'12.3 Н'!B51)/3</f>
        <v>0.37986943917506055</v>
      </c>
    </row>
    <row r="52" spans="1:18" ht="15.75" x14ac:dyDescent="0.25">
      <c r="A52" s="77">
        <v>51</v>
      </c>
      <c r="B52" s="77" t="s">
        <v>51</v>
      </c>
      <c r="C52" s="81" t="e">
        <f>('12.1 Н'!#REF!+'12.2 Н'!#REF!+'12.3 Н'!#REF!)/3</f>
        <v>#REF!</v>
      </c>
      <c r="D52" s="81" t="e">
        <f>('12.1 Н'!#REF!+'12.2 Н'!#REF!+'12.3 Н'!#REF!)/3</f>
        <v>#REF!</v>
      </c>
      <c r="E52" s="81">
        <f>('12.1 Н'!E52+'12.2 Н'!E52+'12.3 Н'!E52)/3</f>
        <v>0</v>
      </c>
      <c r="F52" s="81">
        <f>('12.1 Н'!F52+'12.2 Н'!F52+'12.3 Н'!F52)/3</f>
        <v>0</v>
      </c>
      <c r="G52" s="81">
        <f>('12.1 Н'!G52+'12.2 Н'!G52+'12.3 Н'!G52)/3</f>
        <v>0</v>
      </c>
      <c r="H52" s="81">
        <f>('12.1 Н'!H52+'12.2 Н'!H52+'12.3 Н'!H52)/3</f>
        <v>0</v>
      </c>
      <c r="I52" s="81">
        <f>('12.1 Н'!I52+'12.2 Н'!I52+'12.3 Н'!I52)/3</f>
        <v>0</v>
      </c>
      <c r="J52" s="81">
        <f>('12.1 Н'!J52+'12.2 Н'!J52+'12.3 Н'!J52)/3</f>
        <v>0</v>
      </c>
      <c r="K52" s="81">
        <f>('12.1 Н'!K52+'12.2 Н'!K52+'12.3 Н'!K52)/3</f>
        <v>0</v>
      </c>
      <c r="L52" s="81">
        <f>('12.1 Н'!L52+'12.2 Н'!L52+'12.3 Н'!L52)/3</f>
        <v>0</v>
      </c>
      <c r="M52" s="81">
        <f>('12.1 Н'!M52+'12.2 Н'!M52+'12.3 Н'!M52)/3</f>
        <v>0</v>
      </c>
      <c r="N52" s="81">
        <f>('12.1 Н'!N52+'12.2 Н'!N52+'12.3 Н'!N52)/3</f>
        <v>0</v>
      </c>
      <c r="O52" s="81">
        <f>('12.1 Н'!O52+'12.2 Н'!O52+'12.3 Н'!O52)/3</f>
        <v>0</v>
      </c>
      <c r="P52" s="81">
        <f>('12.1 Н'!P52+'12.2 Н'!P52+'12.3 Н'!P52)/3</f>
        <v>0</v>
      </c>
      <c r="Q52" s="81">
        <f>('12.1 Н'!Q52+'12.2 Н'!Q52+'12.3 Н'!Q52)/3</f>
        <v>0</v>
      </c>
      <c r="R52" s="81">
        <f>('12.1 Н'!B52+'12.2 Н'!B52+'12.3 Н'!B52)/3</f>
        <v>0.34044626443485404</v>
      </c>
    </row>
    <row r="53" spans="1:18" ht="15.75" x14ac:dyDescent="0.25">
      <c r="A53" s="77">
        <v>52</v>
      </c>
      <c r="B53" s="77" t="s">
        <v>128</v>
      </c>
      <c r="C53" s="81" t="e">
        <f>('12.1 Н'!#REF!+'12.2 Н'!#REF!+'12.3 Н'!#REF!)/3</f>
        <v>#REF!</v>
      </c>
      <c r="D53" s="81" t="e">
        <f>('12.1 Н'!#REF!+'12.2 Н'!#REF!+'12.3 Н'!#REF!)/3</f>
        <v>#REF!</v>
      </c>
      <c r="E53" s="81">
        <f>('12.1 Н'!E53+'12.2 Н'!E53+'12.3 Н'!E53)/3</f>
        <v>0</v>
      </c>
      <c r="F53" s="81">
        <f>('12.1 Н'!F53+'12.2 Н'!F53+'12.3 Н'!F53)/3</f>
        <v>0</v>
      </c>
      <c r="G53" s="81">
        <f>('12.1 Н'!G53+'12.2 Н'!G53+'12.3 Н'!G53)/3</f>
        <v>0</v>
      </c>
      <c r="H53" s="81">
        <f>('12.1 Н'!H53+'12.2 Н'!H53+'12.3 Н'!H53)/3</f>
        <v>0</v>
      </c>
      <c r="I53" s="81">
        <f>('12.1 Н'!I53+'12.2 Н'!I53+'12.3 Н'!I53)/3</f>
        <v>0</v>
      </c>
      <c r="J53" s="81">
        <f>('12.1 Н'!J53+'12.2 Н'!J53+'12.3 Н'!J53)/3</f>
        <v>0</v>
      </c>
      <c r="K53" s="81">
        <f>('12.1 Н'!K53+'12.2 Н'!K53+'12.3 Н'!K53)/3</f>
        <v>0</v>
      </c>
      <c r="L53" s="81">
        <f>('12.1 Н'!L53+'12.2 Н'!L53+'12.3 Н'!L53)/3</f>
        <v>0</v>
      </c>
      <c r="M53" s="81">
        <f>('12.1 Н'!M53+'12.2 Н'!M53+'12.3 Н'!M53)/3</f>
        <v>0</v>
      </c>
      <c r="N53" s="81">
        <f>('12.1 Н'!N53+'12.2 Н'!N53+'12.3 Н'!N53)/3</f>
        <v>0</v>
      </c>
      <c r="O53" s="81">
        <f>('12.1 Н'!O53+'12.2 Н'!O53+'12.3 Н'!O53)/3</f>
        <v>0</v>
      </c>
      <c r="P53" s="81">
        <f>('12.1 Н'!P53+'12.2 Н'!P53+'12.3 Н'!P53)/3</f>
        <v>0</v>
      </c>
      <c r="Q53" s="81">
        <f>('12.1 Н'!Q53+'12.2 Н'!Q53+'12.3 Н'!Q53)/3</f>
        <v>0</v>
      </c>
      <c r="R53" s="81">
        <f>('12.1 Н'!B53+'12.2 Н'!B53+'12.3 Н'!B53)/3</f>
        <v>0.54530951967471353</v>
      </c>
    </row>
    <row r="54" spans="1:18" ht="15.75" x14ac:dyDescent="0.25">
      <c r="A54" s="77">
        <v>53</v>
      </c>
      <c r="B54" s="77" t="s">
        <v>53</v>
      </c>
      <c r="C54" s="81" t="e">
        <f>('12.1 Н'!#REF!+'12.2 Н'!#REF!+'12.3 Н'!#REF!)/3</f>
        <v>#REF!</v>
      </c>
      <c r="D54" s="81" t="e">
        <f>('12.1 Н'!#REF!+'12.2 Н'!#REF!+'12.3 Н'!#REF!)/3</f>
        <v>#REF!</v>
      </c>
      <c r="E54" s="81">
        <f>('12.1 Н'!E54+'12.2 Н'!E54+'12.3 Н'!E54)/3</f>
        <v>0</v>
      </c>
      <c r="F54" s="81">
        <f>('12.1 Н'!F54+'12.2 Н'!F54+'12.3 Н'!F54)/3</f>
        <v>0</v>
      </c>
      <c r="G54" s="81">
        <f>('12.1 Н'!G54+'12.2 Н'!G54+'12.3 Н'!G54)/3</f>
        <v>0</v>
      </c>
      <c r="H54" s="81">
        <f>('12.1 Н'!H54+'12.2 Н'!H54+'12.3 Н'!H54)/3</f>
        <v>0</v>
      </c>
      <c r="I54" s="81">
        <f>('12.1 Н'!I54+'12.2 Н'!I54+'12.3 Н'!I54)/3</f>
        <v>0</v>
      </c>
      <c r="J54" s="81">
        <f>('12.1 Н'!J54+'12.2 Н'!J54+'12.3 Н'!J54)/3</f>
        <v>0</v>
      </c>
      <c r="K54" s="81">
        <f>('12.1 Н'!K54+'12.2 Н'!K54+'12.3 Н'!K54)/3</f>
        <v>0</v>
      </c>
      <c r="L54" s="81">
        <f>('12.1 Н'!L54+'12.2 Н'!L54+'12.3 Н'!L54)/3</f>
        <v>0</v>
      </c>
      <c r="M54" s="81">
        <f>('12.1 Н'!M54+'12.2 Н'!M54+'12.3 Н'!M54)/3</f>
        <v>0</v>
      </c>
      <c r="N54" s="81">
        <f>('12.1 Н'!N54+'12.2 Н'!N54+'12.3 Н'!N54)/3</f>
        <v>0</v>
      </c>
      <c r="O54" s="81">
        <f>('12.1 Н'!O54+'12.2 Н'!O54+'12.3 Н'!O54)/3</f>
        <v>0</v>
      </c>
      <c r="P54" s="81">
        <f>('12.1 Н'!P54+'12.2 Н'!P54+'12.3 Н'!P54)/3</f>
        <v>0</v>
      </c>
      <c r="Q54" s="81">
        <f>('12.1 Н'!Q54+'12.2 Н'!Q54+'12.3 Н'!Q54)/3</f>
        <v>0</v>
      </c>
      <c r="R54" s="81">
        <f>('12.1 Н'!B54+'12.2 Н'!B54+'12.3 Н'!B54)/3</f>
        <v>0.34907407082251724</v>
      </c>
    </row>
    <row r="55" spans="1:18" ht="15.75" x14ac:dyDescent="0.25">
      <c r="A55" s="77">
        <v>54</v>
      </c>
      <c r="B55" s="77" t="s">
        <v>54</v>
      </c>
      <c r="C55" s="81" t="e">
        <f>('12.1 Н'!#REF!+'12.2 Н'!#REF!+'12.3 Н'!#REF!)/3</f>
        <v>#REF!</v>
      </c>
      <c r="D55" s="81" t="e">
        <f>('12.1 Н'!#REF!+'12.2 Н'!#REF!+'12.3 Н'!#REF!)/3</f>
        <v>#REF!</v>
      </c>
      <c r="E55" s="81">
        <f>('12.1 Н'!E55+'12.2 Н'!E55+'12.3 Н'!E55)/3</f>
        <v>0</v>
      </c>
      <c r="F55" s="81">
        <f>('12.1 Н'!F55+'12.2 Н'!F55+'12.3 Н'!F55)/3</f>
        <v>0</v>
      </c>
      <c r="G55" s="81">
        <f>('12.1 Н'!G55+'12.2 Н'!G55+'12.3 Н'!G55)/3</f>
        <v>0</v>
      </c>
      <c r="H55" s="81">
        <f>('12.1 Н'!H55+'12.2 Н'!H55+'12.3 Н'!H55)/3</f>
        <v>0</v>
      </c>
      <c r="I55" s="81">
        <f>('12.1 Н'!I55+'12.2 Н'!I55+'12.3 Н'!I55)/3</f>
        <v>0</v>
      </c>
      <c r="J55" s="81">
        <f>('12.1 Н'!J55+'12.2 Н'!J55+'12.3 Н'!J55)/3</f>
        <v>0</v>
      </c>
      <c r="K55" s="81">
        <f>('12.1 Н'!K55+'12.2 Н'!K55+'12.3 Н'!K55)/3</f>
        <v>0</v>
      </c>
      <c r="L55" s="81">
        <f>('12.1 Н'!L55+'12.2 Н'!L55+'12.3 Н'!L55)/3</f>
        <v>0</v>
      </c>
      <c r="M55" s="81">
        <f>('12.1 Н'!M55+'12.2 Н'!M55+'12.3 Н'!M55)/3</f>
        <v>0</v>
      </c>
      <c r="N55" s="81">
        <f>('12.1 Н'!N55+'12.2 Н'!N55+'12.3 Н'!N55)/3</f>
        <v>0</v>
      </c>
      <c r="O55" s="81">
        <f>('12.1 Н'!O55+'12.2 Н'!O55+'12.3 Н'!O55)/3</f>
        <v>0</v>
      </c>
      <c r="P55" s="81">
        <f>('12.1 Н'!P55+'12.2 Н'!P55+'12.3 Н'!P55)/3</f>
        <v>0</v>
      </c>
      <c r="Q55" s="81">
        <f>('12.1 Н'!Q55+'12.2 Н'!Q55+'12.3 Н'!Q55)/3</f>
        <v>0</v>
      </c>
      <c r="R55" s="81">
        <f>('12.1 Н'!B55+'12.2 Н'!B55+'12.3 Н'!B55)/3</f>
        <v>0.50064658661038497</v>
      </c>
    </row>
    <row r="56" spans="1:18" ht="15.75" x14ac:dyDescent="0.25">
      <c r="A56" s="77">
        <v>55</v>
      </c>
      <c r="B56" s="77" t="s">
        <v>55</v>
      </c>
      <c r="C56" s="81" t="e">
        <f>('12.1 Н'!#REF!+'12.2 Н'!#REF!+'12.3 Н'!#REF!)/3</f>
        <v>#REF!</v>
      </c>
      <c r="D56" s="81" t="e">
        <f>('12.1 Н'!#REF!+'12.2 Н'!#REF!+'12.3 Н'!#REF!)/3</f>
        <v>#REF!</v>
      </c>
      <c r="E56" s="81">
        <f>('12.1 Н'!E56+'12.2 Н'!E56+'12.3 Н'!E56)/3</f>
        <v>0</v>
      </c>
      <c r="F56" s="81">
        <f>('12.1 Н'!F56+'12.2 Н'!F56+'12.3 Н'!F56)/3</f>
        <v>0</v>
      </c>
      <c r="G56" s="81">
        <f>('12.1 Н'!G56+'12.2 Н'!G56+'12.3 Н'!G56)/3</f>
        <v>0</v>
      </c>
      <c r="H56" s="81">
        <f>('12.1 Н'!H56+'12.2 Н'!H56+'12.3 Н'!H56)/3</f>
        <v>0</v>
      </c>
      <c r="I56" s="81">
        <f>('12.1 Н'!I56+'12.2 Н'!I56+'12.3 Н'!I56)/3</f>
        <v>0</v>
      </c>
      <c r="J56" s="81">
        <f>('12.1 Н'!J56+'12.2 Н'!J56+'12.3 Н'!J56)/3</f>
        <v>0</v>
      </c>
      <c r="K56" s="81">
        <f>('12.1 Н'!K56+'12.2 Н'!K56+'12.3 Н'!K56)/3</f>
        <v>0</v>
      </c>
      <c r="L56" s="81">
        <f>('12.1 Н'!L56+'12.2 Н'!L56+'12.3 Н'!L56)/3</f>
        <v>0</v>
      </c>
      <c r="M56" s="81">
        <f>('12.1 Н'!M56+'12.2 Н'!M56+'12.3 Н'!M56)/3</f>
        <v>0</v>
      </c>
      <c r="N56" s="81">
        <f>('12.1 Н'!N56+'12.2 Н'!N56+'12.3 Н'!N56)/3</f>
        <v>0</v>
      </c>
      <c r="O56" s="81">
        <f>('12.1 Н'!O56+'12.2 Н'!O56+'12.3 Н'!O56)/3</f>
        <v>0</v>
      </c>
      <c r="P56" s="81">
        <f>('12.1 Н'!P56+'12.2 Н'!P56+'12.3 Н'!P56)/3</f>
        <v>0</v>
      </c>
      <c r="Q56" s="81">
        <f>('12.1 Н'!Q56+'12.2 Н'!Q56+'12.3 Н'!Q56)/3</f>
        <v>0</v>
      </c>
      <c r="R56" s="81">
        <f>('12.1 Н'!B56+'12.2 Н'!B56+'12.3 Н'!B56)/3</f>
        <v>0.44446828213656847</v>
      </c>
    </row>
    <row r="57" spans="1:18" ht="15.75" x14ac:dyDescent="0.25">
      <c r="A57" s="77">
        <v>56</v>
      </c>
      <c r="B57" s="77" t="s">
        <v>56</v>
      </c>
      <c r="C57" s="81" t="e">
        <f>('12.1 Н'!#REF!+'12.2 Н'!#REF!+'12.3 Н'!#REF!)/3</f>
        <v>#REF!</v>
      </c>
      <c r="D57" s="81" t="e">
        <f>('12.1 Н'!#REF!+'12.2 Н'!#REF!+'12.3 Н'!#REF!)/3</f>
        <v>#REF!</v>
      </c>
      <c r="E57" s="81">
        <f>('12.1 Н'!E57+'12.2 Н'!E57+'12.3 Н'!E57)/3</f>
        <v>0</v>
      </c>
      <c r="F57" s="81">
        <f>('12.1 Н'!F57+'12.2 Н'!F57+'12.3 Н'!F57)/3</f>
        <v>0</v>
      </c>
      <c r="G57" s="81">
        <f>('12.1 Н'!G57+'12.2 Н'!G57+'12.3 Н'!G57)/3</f>
        <v>0</v>
      </c>
      <c r="H57" s="81">
        <f>('12.1 Н'!H57+'12.2 Н'!H57+'12.3 Н'!H57)/3</f>
        <v>0</v>
      </c>
      <c r="I57" s="81">
        <f>('12.1 Н'!I57+'12.2 Н'!I57+'12.3 Н'!I57)/3</f>
        <v>0</v>
      </c>
      <c r="J57" s="81">
        <f>('12.1 Н'!J57+'12.2 Н'!J57+'12.3 Н'!J57)/3</f>
        <v>0</v>
      </c>
      <c r="K57" s="81">
        <f>('12.1 Н'!K57+'12.2 Н'!K57+'12.3 Н'!K57)/3</f>
        <v>0</v>
      </c>
      <c r="L57" s="81">
        <f>('12.1 Н'!L57+'12.2 Н'!L57+'12.3 Н'!L57)/3</f>
        <v>0</v>
      </c>
      <c r="M57" s="81">
        <f>('12.1 Н'!M57+'12.2 Н'!M57+'12.3 Н'!M57)/3</f>
        <v>0</v>
      </c>
      <c r="N57" s="81">
        <f>('12.1 Н'!N57+'12.2 Н'!N57+'12.3 Н'!N57)/3</f>
        <v>0</v>
      </c>
      <c r="O57" s="81">
        <f>('12.1 Н'!O57+'12.2 Н'!O57+'12.3 Н'!O57)/3</f>
        <v>0</v>
      </c>
      <c r="P57" s="81">
        <f>('12.1 Н'!P57+'12.2 Н'!P57+'12.3 Н'!P57)/3</f>
        <v>0</v>
      </c>
      <c r="Q57" s="81">
        <f>('12.1 Н'!Q57+'12.2 Н'!Q57+'12.3 Н'!Q57)/3</f>
        <v>0</v>
      </c>
      <c r="R57" s="81">
        <f>('12.1 Н'!B57+'12.2 Н'!B57+'12.3 Н'!B57)/3</f>
        <v>0.38524712650939569</v>
      </c>
    </row>
    <row r="58" spans="1:18" ht="15.75" x14ac:dyDescent="0.25">
      <c r="A58" s="77">
        <v>57</v>
      </c>
      <c r="B58" s="77" t="s">
        <v>57</v>
      </c>
      <c r="C58" s="81" t="e">
        <f>('12.1 Н'!#REF!+'12.2 Н'!#REF!+'12.3 Н'!#REF!)/3</f>
        <v>#REF!</v>
      </c>
      <c r="D58" s="81" t="e">
        <f>('12.1 Н'!#REF!+'12.2 Н'!#REF!+'12.3 Н'!#REF!)/3</f>
        <v>#REF!</v>
      </c>
      <c r="E58" s="81">
        <f>('12.1 Н'!E58+'12.2 Н'!E58+'12.3 Н'!E58)/3</f>
        <v>0</v>
      </c>
      <c r="F58" s="81">
        <f>('12.1 Н'!F58+'12.2 Н'!F58+'12.3 Н'!F58)/3</f>
        <v>0</v>
      </c>
      <c r="G58" s="81">
        <f>('12.1 Н'!G58+'12.2 Н'!G58+'12.3 Н'!G58)/3</f>
        <v>0</v>
      </c>
      <c r="H58" s="81">
        <f>('12.1 Н'!H58+'12.2 Н'!H58+'12.3 Н'!H58)/3</f>
        <v>0</v>
      </c>
      <c r="I58" s="81">
        <f>('12.1 Н'!I58+'12.2 Н'!I58+'12.3 Н'!I58)/3</f>
        <v>0</v>
      </c>
      <c r="J58" s="81">
        <f>('12.1 Н'!J58+'12.2 Н'!J58+'12.3 Н'!J58)/3</f>
        <v>0</v>
      </c>
      <c r="K58" s="81">
        <f>('12.1 Н'!K58+'12.2 Н'!K58+'12.3 Н'!K58)/3</f>
        <v>0</v>
      </c>
      <c r="L58" s="81">
        <f>('12.1 Н'!L58+'12.2 Н'!L58+'12.3 Н'!L58)/3</f>
        <v>0</v>
      </c>
      <c r="M58" s="81">
        <f>('12.1 Н'!M58+'12.2 Н'!M58+'12.3 Н'!M58)/3</f>
        <v>0</v>
      </c>
      <c r="N58" s="81">
        <f>('12.1 Н'!N58+'12.2 Н'!N58+'12.3 Н'!N58)/3</f>
        <v>0</v>
      </c>
      <c r="O58" s="81">
        <f>('12.1 Н'!O58+'12.2 Н'!O58+'12.3 Н'!O58)/3</f>
        <v>0</v>
      </c>
      <c r="P58" s="81">
        <f>('12.1 Н'!P58+'12.2 Н'!P58+'12.3 Н'!P58)/3</f>
        <v>0</v>
      </c>
      <c r="Q58" s="81">
        <f>('12.1 Н'!Q58+'12.2 Н'!Q58+'12.3 Н'!Q58)/3</f>
        <v>0</v>
      </c>
      <c r="R58" s="81">
        <f>('12.1 Н'!B58+'12.2 Н'!B58+'12.3 Н'!B58)/3</f>
        <v>0.44727654181399129</v>
      </c>
    </row>
    <row r="59" spans="1:18" ht="15.75" x14ac:dyDescent="0.25">
      <c r="A59" s="77">
        <v>58</v>
      </c>
      <c r="B59" s="77" t="s">
        <v>58</v>
      </c>
      <c r="C59" s="81" t="e">
        <f>('12.1 Н'!#REF!+'12.2 Н'!#REF!+'12.3 Н'!#REF!)/3</f>
        <v>#REF!</v>
      </c>
      <c r="D59" s="81" t="e">
        <f>('12.1 Н'!#REF!+'12.2 Н'!#REF!+'12.3 Н'!#REF!)/3</f>
        <v>#REF!</v>
      </c>
      <c r="E59" s="81">
        <f>('12.1 Н'!E59+'12.2 Н'!E59+'12.3 Н'!E59)/3</f>
        <v>0</v>
      </c>
      <c r="F59" s="81">
        <f>('12.1 Н'!F59+'12.2 Н'!F59+'12.3 Н'!F59)/3</f>
        <v>0</v>
      </c>
      <c r="G59" s="81">
        <f>('12.1 Н'!G59+'12.2 Н'!G59+'12.3 Н'!G59)/3</f>
        <v>0</v>
      </c>
      <c r="H59" s="81">
        <f>('12.1 Н'!H59+'12.2 Н'!H59+'12.3 Н'!H59)/3</f>
        <v>0</v>
      </c>
      <c r="I59" s="81">
        <f>('12.1 Н'!I59+'12.2 Н'!I59+'12.3 Н'!I59)/3</f>
        <v>0</v>
      </c>
      <c r="J59" s="81">
        <f>('12.1 Н'!J59+'12.2 Н'!J59+'12.3 Н'!J59)/3</f>
        <v>0</v>
      </c>
      <c r="K59" s="81">
        <f>('12.1 Н'!K59+'12.2 Н'!K59+'12.3 Н'!K59)/3</f>
        <v>0</v>
      </c>
      <c r="L59" s="81">
        <f>('12.1 Н'!L59+'12.2 Н'!L59+'12.3 Н'!L59)/3</f>
        <v>0</v>
      </c>
      <c r="M59" s="81">
        <f>('12.1 Н'!M59+'12.2 Н'!M59+'12.3 Н'!M59)/3</f>
        <v>0</v>
      </c>
      <c r="N59" s="81">
        <f>('12.1 Н'!N59+'12.2 Н'!N59+'12.3 Н'!N59)/3</f>
        <v>0</v>
      </c>
      <c r="O59" s="81">
        <f>('12.1 Н'!O59+'12.2 Н'!O59+'12.3 Н'!O59)/3</f>
        <v>0</v>
      </c>
      <c r="P59" s="81">
        <f>('12.1 Н'!P59+'12.2 Н'!P59+'12.3 Н'!P59)/3</f>
        <v>0</v>
      </c>
      <c r="Q59" s="81">
        <f>('12.1 Н'!Q59+'12.2 Н'!Q59+'12.3 Н'!Q59)/3</f>
        <v>0</v>
      </c>
      <c r="R59" s="81">
        <f>('12.1 Н'!B59+'12.2 Н'!B59+'12.3 Н'!B59)/3</f>
        <v>0.19412585135217028</v>
      </c>
    </row>
    <row r="60" spans="1:18" ht="15.75" x14ac:dyDescent="0.25">
      <c r="A60" s="77">
        <v>59</v>
      </c>
      <c r="B60" s="77" t="s">
        <v>127</v>
      </c>
      <c r="C60" s="81" t="e">
        <f>('12.1 Н'!#REF!+'12.2 Н'!#REF!+'12.3 Н'!#REF!)/3</f>
        <v>#REF!</v>
      </c>
      <c r="D60" s="81" t="e">
        <f>('12.1 Н'!#REF!+'12.2 Н'!#REF!+'12.3 Н'!#REF!)/3</f>
        <v>#REF!</v>
      </c>
      <c r="E60" s="81">
        <f>('12.1 Н'!E60+'12.2 Н'!E60+'12.3 Н'!E60)/3</f>
        <v>0</v>
      </c>
      <c r="F60" s="81">
        <f>('12.1 Н'!F60+'12.2 Н'!F60+'12.3 Н'!F60)/3</f>
        <v>0</v>
      </c>
      <c r="G60" s="81">
        <f>('12.1 Н'!G60+'12.2 Н'!G60+'12.3 Н'!G60)/3</f>
        <v>0</v>
      </c>
      <c r="H60" s="81">
        <f>('12.1 Н'!H60+'12.2 Н'!H60+'12.3 Н'!H60)/3</f>
        <v>0</v>
      </c>
      <c r="I60" s="81">
        <f>('12.1 Н'!I60+'12.2 Н'!I60+'12.3 Н'!I60)/3</f>
        <v>0</v>
      </c>
      <c r="J60" s="81">
        <f>('12.1 Н'!J60+'12.2 Н'!J60+'12.3 Н'!J60)/3</f>
        <v>0</v>
      </c>
      <c r="K60" s="81">
        <f>('12.1 Н'!K60+'12.2 Н'!K60+'12.3 Н'!K60)/3</f>
        <v>0</v>
      </c>
      <c r="L60" s="81">
        <f>('12.1 Н'!L60+'12.2 Н'!L60+'12.3 Н'!L60)/3</f>
        <v>0</v>
      </c>
      <c r="M60" s="81">
        <f>('12.1 Н'!M60+'12.2 Н'!M60+'12.3 Н'!M60)/3</f>
        <v>0</v>
      </c>
      <c r="N60" s="81">
        <f>('12.1 Н'!N60+'12.2 Н'!N60+'12.3 Н'!N60)/3</f>
        <v>0</v>
      </c>
      <c r="O60" s="81">
        <f>('12.1 Н'!O60+'12.2 Н'!O60+'12.3 Н'!O60)/3</f>
        <v>0</v>
      </c>
      <c r="P60" s="81">
        <f>('12.1 Н'!P60+'12.2 Н'!P60+'12.3 Н'!P60)/3</f>
        <v>0</v>
      </c>
      <c r="Q60" s="81">
        <f>('12.1 Н'!Q60+'12.2 Н'!Q60+'12.3 Н'!Q60)/3</f>
        <v>0</v>
      </c>
      <c r="R60" s="81">
        <f>('12.1 Н'!B60+'12.2 Н'!B60+'12.3 Н'!B60)/3</f>
        <v>0.52603185002644126</v>
      </c>
    </row>
    <row r="61" spans="1:18" ht="15.75" x14ac:dyDescent="0.25">
      <c r="A61" s="77">
        <v>60</v>
      </c>
      <c r="B61" s="77" t="s">
        <v>60</v>
      </c>
      <c r="C61" s="81" t="e">
        <f>('12.1 Н'!#REF!+'12.2 Н'!#REF!+'12.3 Н'!#REF!)/3</f>
        <v>#REF!</v>
      </c>
      <c r="D61" s="81" t="e">
        <f>('12.1 Н'!#REF!+'12.2 Н'!#REF!+'12.3 Н'!#REF!)/3</f>
        <v>#REF!</v>
      </c>
      <c r="E61" s="81">
        <f>('12.1 Н'!E61+'12.2 Н'!E61+'12.3 Н'!E61)/3</f>
        <v>0</v>
      </c>
      <c r="F61" s="81">
        <f>('12.1 Н'!F61+'12.2 Н'!F61+'12.3 Н'!F61)/3</f>
        <v>0</v>
      </c>
      <c r="G61" s="81">
        <f>('12.1 Н'!G61+'12.2 Н'!G61+'12.3 Н'!G61)/3</f>
        <v>0</v>
      </c>
      <c r="H61" s="81">
        <f>('12.1 Н'!H61+'12.2 Н'!H61+'12.3 Н'!H61)/3</f>
        <v>0</v>
      </c>
      <c r="I61" s="81">
        <f>('12.1 Н'!I61+'12.2 Н'!I61+'12.3 Н'!I61)/3</f>
        <v>0</v>
      </c>
      <c r="J61" s="81">
        <f>('12.1 Н'!J61+'12.2 Н'!J61+'12.3 Н'!J61)/3</f>
        <v>0</v>
      </c>
      <c r="K61" s="81">
        <f>('12.1 Н'!K61+'12.2 Н'!K61+'12.3 Н'!K61)/3</f>
        <v>0</v>
      </c>
      <c r="L61" s="81">
        <f>('12.1 Н'!L61+'12.2 Н'!L61+'12.3 Н'!L61)/3</f>
        <v>0</v>
      </c>
      <c r="M61" s="81">
        <f>('12.1 Н'!M61+'12.2 Н'!M61+'12.3 Н'!M61)/3</f>
        <v>0</v>
      </c>
      <c r="N61" s="81">
        <f>('12.1 Н'!N61+'12.2 Н'!N61+'12.3 Н'!N61)/3</f>
        <v>0</v>
      </c>
      <c r="O61" s="81">
        <f>('12.1 Н'!O61+'12.2 Н'!O61+'12.3 Н'!O61)/3</f>
        <v>0</v>
      </c>
      <c r="P61" s="81">
        <f>('12.1 Н'!P61+'12.2 Н'!P61+'12.3 Н'!P61)/3</f>
        <v>0</v>
      </c>
      <c r="Q61" s="81">
        <f>('12.1 Н'!Q61+'12.2 Н'!Q61+'12.3 Н'!Q61)/3</f>
        <v>0</v>
      </c>
      <c r="R61" s="81">
        <f>('12.1 Н'!B61+'12.2 Н'!B61+'12.3 Н'!B61)/3</f>
        <v>0.56346515525989904</v>
      </c>
    </row>
    <row r="62" spans="1:18" ht="15.75" x14ac:dyDescent="0.25">
      <c r="A62" s="77">
        <v>61</v>
      </c>
      <c r="B62" s="77" t="s">
        <v>61</v>
      </c>
      <c r="C62" s="81" t="e">
        <f>('12.1 Н'!#REF!+'12.2 Н'!#REF!+'12.3 Н'!#REF!)/3</f>
        <v>#REF!</v>
      </c>
      <c r="D62" s="81" t="e">
        <f>('12.1 Н'!#REF!+'12.2 Н'!#REF!+'12.3 Н'!#REF!)/3</f>
        <v>#REF!</v>
      </c>
      <c r="E62" s="81">
        <f>('12.1 Н'!E62+'12.2 Н'!E62+'12.3 Н'!E62)/3</f>
        <v>0</v>
      </c>
      <c r="F62" s="81">
        <f>('12.1 Н'!F62+'12.2 Н'!F62+'12.3 Н'!F62)/3</f>
        <v>0</v>
      </c>
      <c r="G62" s="81">
        <f>('12.1 Н'!G62+'12.2 Н'!G62+'12.3 Н'!G62)/3</f>
        <v>0</v>
      </c>
      <c r="H62" s="81">
        <f>('12.1 Н'!H62+'12.2 Н'!H62+'12.3 Н'!H62)/3</f>
        <v>0</v>
      </c>
      <c r="I62" s="81">
        <f>('12.1 Н'!I62+'12.2 Н'!I62+'12.3 Н'!I62)/3</f>
        <v>0</v>
      </c>
      <c r="J62" s="81">
        <f>('12.1 Н'!J62+'12.2 Н'!J62+'12.3 Н'!J62)/3</f>
        <v>0</v>
      </c>
      <c r="K62" s="81">
        <f>('12.1 Н'!K62+'12.2 Н'!K62+'12.3 Н'!K62)/3</f>
        <v>0</v>
      </c>
      <c r="L62" s="81">
        <f>('12.1 Н'!L62+'12.2 Н'!L62+'12.3 Н'!L62)/3</f>
        <v>0</v>
      </c>
      <c r="M62" s="81">
        <f>('12.1 Н'!M62+'12.2 Н'!M62+'12.3 Н'!M62)/3</f>
        <v>0</v>
      </c>
      <c r="N62" s="81">
        <f>('12.1 Н'!N62+'12.2 Н'!N62+'12.3 Н'!N62)/3</f>
        <v>0</v>
      </c>
      <c r="O62" s="81">
        <f>('12.1 Н'!O62+'12.2 Н'!O62+'12.3 Н'!O62)/3</f>
        <v>0</v>
      </c>
      <c r="P62" s="81">
        <f>('12.1 Н'!P62+'12.2 Н'!P62+'12.3 Н'!P62)/3</f>
        <v>0</v>
      </c>
      <c r="Q62" s="81">
        <f>('12.1 Н'!Q62+'12.2 Н'!Q62+'12.3 Н'!Q62)/3</f>
        <v>0</v>
      </c>
      <c r="R62" s="81">
        <f>('12.1 Н'!B62+'12.2 Н'!B62+'12.3 Н'!B62)/3</f>
        <v>0.34047092561223496</v>
      </c>
    </row>
    <row r="63" spans="1:18" ht="15.75" x14ac:dyDescent="0.25">
      <c r="A63" s="77">
        <v>62</v>
      </c>
      <c r="B63" s="77" t="s">
        <v>62</v>
      </c>
      <c r="C63" s="81" t="e">
        <f>('12.1 Н'!#REF!+'12.2 Н'!#REF!+'12.3 Н'!#REF!)/3</f>
        <v>#REF!</v>
      </c>
      <c r="D63" s="81" t="e">
        <f>('12.1 Н'!#REF!+'12.2 Н'!#REF!+'12.3 Н'!#REF!)/3</f>
        <v>#REF!</v>
      </c>
      <c r="E63" s="81">
        <f>('12.1 Н'!E63+'12.2 Н'!E63+'12.3 Н'!E63)/3</f>
        <v>0</v>
      </c>
      <c r="F63" s="81">
        <f>('12.1 Н'!F63+'12.2 Н'!F63+'12.3 Н'!F63)/3</f>
        <v>0</v>
      </c>
      <c r="G63" s="81">
        <f>('12.1 Н'!G63+'12.2 Н'!G63+'12.3 Н'!G63)/3</f>
        <v>0</v>
      </c>
      <c r="H63" s="81">
        <f>('12.1 Н'!H63+'12.2 Н'!H63+'12.3 Н'!H63)/3</f>
        <v>0</v>
      </c>
      <c r="I63" s="81">
        <f>('12.1 Н'!I63+'12.2 Н'!I63+'12.3 Н'!I63)/3</f>
        <v>0</v>
      </c>
      <c r="J63" s="81">
        <f>('12.1 Н'!J63+'12.2 Н'!J63+'12.3 Н'!J63)/3</f>
        <v>0</v>
      </c>
      <c r="K63" s="81">
        <f>('12.1 Н'!K63+'12.2 Н'!K63+'12.3 Н'!K63)/3</f>
        <v>0</v>
      </c>
      <c r="L63" s="81">
        <f>('12.1 Н'!L63+'12.2 Н'!L63+'12.3 Н'!L63)/3</f>
        <v>0</v>
      </c>
      <c r="M63" s="81">
        <f>('12.1 Н'!M63+'12.2 Н'!M63+'12.3 Н'!M63)/3</f>
        <v>0</v>
      </c>
      <c r="N63" s="81">
        <f>('12.1 Н'!N63+'12.2 Н'!N63+'12.3 Н'!N63)/3</f>
        <v>0</v>
      </c>
      <c r="O63" s="81">
        <f>('12.1 Н'!O63+'12.2 Н'!O63+'12.3 Н'!O63)/3</f>
        <v>0</v>
      </c>
      <c r="P63" s="81">
        <f>('12.1 Н'!P63+'12.2 Н'!P63+'12.3 Н'!P63)/3</f>
        <v>0</v>
      </c>
      <c r="Q63" s="81">
        <f>('12.1 Н'!Q63+'12.2 Н'!Q63+'12.3 Н'!Q63)/3</f>
        <v>0</v>
      </c>
      <c r="R63" s="81">
        <f>('12.1 Н'!B63+'12.2 Н'!B63+'12.3 Н'!B63)/3</f>
        <v>8.7732128637762155E-2</v>
      </c>
    </row>
    <row r="64" spans="1:18" ht="15.75" x14ac:dyDescent="0.25">
      <c r="A64" s="77">
        <v>63</v>
      </c>
      <c r="B64" s="77" t="s">
        <v>63</v>
      </c>
      <c r="C64" s="81" t="e">
        <f>('12.1 Н'!#REF!+'12.2 Н'!#REF!+'12.3 Н'!#REF!)/3</f>
        <v>#REF!</v>
      </c>
      <c r="D64" s="81" t="e">
        <f>('12.1 Н'!#REF!+'12.2 Н'!#REF!+'12.3 Н'!#REF!)/3</f>
        <v>#REF!</v>
      </c>
      <c r="E64" s="81">
        <f>('12.1 Н'!E64+'12.2 Н'!E64+'12.3 Н'!E64)/3</f>
        <v>0</v>
      </c>
      <c r="F64" s="81">
        <f>('12.1 Н'!F64+'12.2 Н'!F64+'12.3 Н'!F64)/3</f>
        <v>0</v>
      </c>
      <c r="G64" s="81">
        <f>('12.1 Н'!G64+'12.2 Н'!G64+'12.3 Н'!G64)/3</f>
        <v>0</v>
      </c>
      <c r="H64" s="81">
        <f>('12.1 Н'!H64+'12.2 Н'!H64+'12.3 Н'!H64)/3</f>
        <v>0</v>
      </c>
      <c r="I64" s="81">
        <f>('12.1 Н'!I64+'12.2 Н'!I64+'12.3 Н'!I64)/3</f>
        <v>0</v>
      </c>
      <c r="J64" s="81">
        <f>('12.1 Н'!J64+'12.2 Н'!J64+'12.3 Н'!J64)/3</f>
        <v>0</v>
      </c>
      <c r="K64" s="81">
        <f>('12.1 Н'!K64+'12.2 Н'!K64+'12.3 Н'!K64)/3</f>
        <v>0</v>
      </c>
      <c r="L64" s="81">
        <f>('12.1 Н'!L64+'12.2 Н'!L64+'12.3 Н'!L64)/3</f>
        <v>0</v>
      </c>
      <c r="M64" s="81">
        <f>('12.1 Н'!M64+'12.2 Н'!M64+'12.3 Н'!M64)/3</f>
        <v>0</v>
      </c>
      <c r="N64" s="81">
        <f>('12.1 Н'!N64+'12.2 Н'!N64+'12.3 Н'!N64)/3</f>
        <v>0</v>
      </c>
      <c r="O64" s="81">
        <f>('12.1 Н'!O64+'12.2 Н'!O64+'12.3 Н'!O64)/3</f>
        <v>0</v>
      </c>
      <c r="P64" s="81">
        <f>('12.1 Н'!P64+'12.2 Н'!P64+'12.3 Н'!P64)/3</f>
        <v>0</v>
      </c>
      <c r="Q64" s="81">
        <f>('12.1 Н'!Q64+'12.2 Н'!Q64+'12.3 Н'!Q64)/3</f>
        <v>0</v>
      </c>
      <c r="R64" s="81">
        <f>('12.1 Н'!B64+'12.2 Н'!B64+'12.3 Н'!B64)/3</f>
        <v>0.2211962484898129</v>
      </c>
    </row>
    <row r="65" spans="1:18" ht="15.75" x14ac:dyDescent="0.25">
      <c r="A65" s="77">
        <v>64</v>
      </c>
      <c r="B65" s="77" t="s">
        <v>64</v>
      </c>
      <c r="C65" s="81" t="e">
        <f>('12.1 Н'!#REF!+'12.2 Н'!#REF!+'12.3 Н'!#REF!)/3</f>
        <v>#REF!</v>
      </c>
      <c r="D65" s="81" t="e">
        <f>('12.1 Н'!#REF!+'12.2 Н'!#REF!+'12.3 Н'!#REF!)/3</f>
        <v>#REF!</v>
      </c>
      <c r="E65" s="81">
        <f>('12.1 Н'!E65+'12.2 Н'!E65+'12.3 Н'!E65)/3</f>
        <v>0</v>
      </c>
      <c r="F65" s="81">
        <f>('12.1 Н'!F65+'12.2 Н'!F65+'12.3 Н'!F65)/3</f>
        <v>0</v>
      </c>
      <c r="G65" s="81">
        <f>('12.1 Н'!G65+'12.2 Н'!G65+'12.3 Н'!G65)/3</f>
        <v>0</v>
      </c>
      <c r="H65" s="81">
        <f>('12.1 Н'!H65+'12.2 Н'!H65+'12.3 Н'!H65)/3</f>
        <v>0</v>
      </c>
      <c r="I65" s="81">
        <f>('12.1 Н'!I65+'12.2 Н'!I65+'12.3 Н'!I65)/3</f>
        <v>0</v>
      </c>
      <c r="J65" s="81">
        <f>('12.1 Н'!J65+'12.2 Н'!J65+'12.3 Н'!J65)/3</f>
        <v>0</v>
      </c>
      <c r="K65" s="81">
        <f>('12.1 Н'!K65+'12.2 Н'!K65+'12.3 Н'!K65)/3</f>
        <v>0</v>
      </c>
      <c r="L65" s="81">
        <f>('12.1 Н'!L65+'12.2 Н'!L65+'12.3 Н'!L65)/3</f>
        <v>0</v>
      </c>
      <c r="M65" s="81">
        <f>('12.1 Н'!M65+'12.2 Н'!M65+'12.3 Н'!M65)/3</f>
        <v>0</v>
      </c>
      <c r="N65" s="81">
        <f>('12.1 Н'!N65+'12.2 Н'!N65+'12.3 Н'!N65)/3</f>
        <v>0</v>
      </c>
      <c r="O65" s="81">
        <f>('12.1 Н'!O65+'12.2 Н'!O65+'12.3 Н'!O65)/3</f>
        <v>0</v>
      </c>
      <c r="P65" s="81">
        <f>('12.1 Н'!P65+'12.2 Н'!P65+'12.3 Н'!P65)/3</f>
        <v>0</v>
      </c>
      <c r="Q65" s="81">
        <f>('12.1 Н'!Q65+'12.2 Н'!Q65+'12.3 Н'!Q65)/3</f>
        <v>0</v>
      </c>
      <c r="R65" s="81">
        <f>('12.1 Н'!B65+'12.2 Н'!B65+'12.3 Н'!B65)/3</f>
        <v>0.14309813700899274</v>
      </c>
    </row>
    <row r="66" spans="1:18" ht="15.75" x14ac:dyDescent="0.25">
      <c r="A66" s="77">
        <v>65</v>
      </c>
      <c r="B66" s="77" t="s">
        <v>65</v>
      </c>
      <c r="C66" s="81" t="e">
        <f>('12.1 Н'!#REF!+'12.2 Н'!#REF!+'12.3 Н'!#REF!)/3</f>
        <v>#REF!</v>
      </c>
      <c r="D66" s="81" t="e">
        <f>('12.1 Н'!#REF!+'12.2 Н'!#REF!+'12.3 Н'!#REF!)/3</f>
        <v>#REF!</v>
      </c>
      <c r="E66" s="81">
        <f>('12.1 Н'!E66+'12.2 Н'!E66+'12.3 Н'!E66)/3</f>
        <v>0</v>
      </c>
      <c r="F66" s="81">
        <f>('12.1 Н'!F66+'12.2 Н'!F66+'12.3 Н'!F66)/3</f>
        <v>0</v>
      </c>
      <c r="G66" s="81">
        <f>('12.1 Н'!G66+'12.2 Н'!G66+'12.3 Н'!G66)/3</f>
        <v>0</v>
      </c>
      <c r="H66" s="81">
        <f>('12.1 Н'!H66+'12.2 Н'!H66+'12.3 Н'!H66)/3</f>
        <v>0</v>
      </c>
      <c r="I66" s="81">
        <f>('12.1 Н'!I66+'12.2 Н'!I66+'12.3 Н'!I66)/3</f>
        <v>0</v>
      </c>
      <c r="J66" s="81">
        <f>('12.1 Н'!J66+'12.2 Н'!J66+'12.3 Н'!J66)/3</f>
        <v>0</v>
      </c>
      <c r="K66" s="81">
        <f>('12.1 Н'!K66+'12.2 Н'!K66+'12.3 Н'!K66)/3</f>
        <v>0</v>
      </c>
      <c r="L66" s="81">
        <f>('12.1 Н'!L66+'12.2 Н'!L66+'12.3 Н'!L66)/3</f>
        <v>0</v>
      </c>
      <c r="M66" s="81">
        <f>('12.1 Н'!M66+'12.2 Н'!M66+'12.3 Н'!M66)/3</f>
        <v>0</v>
      </c>
      <c r="N66" s="81">
        <f>('12.1 Н'!N66+'12.2 Н'!N66+'12.3 Н'!N66)/3</f>
        <v>0</v>
      </c>
      <c r="O66" s="81">
        <f>('12.1 Н'!O66+'12.2 Н'!O66+'12.3 Н'!O66)/3</f>
        <v>0</v>
      </c>
      <c r="P66" s="81">
        <f>('12.1 Н'!P66+'12.2 Н'!P66+'12.3 Н'!P66)/3</f>
        <v>0</v>
      </c>
      <c r="Q66" s="81">
        <f>('12.1 Н'!Q66+'12.2 Н'!Q66+'12.3 Н'!Q66)/3</f>
        <v>0</v>
      </c>
      <c r="R66" s="81">
        <f>('12.1 Н'!B66+'12.2 Н'!B66+'12.3 Н'!B66)/3</f>
        <v>0.5370694496870192</v>
      </c>
    </row>
    <row r="67" spans="1:18" ht="15.75" x14ac:dyDescent="0.25">
      <c r="A67" s="77">
        <v>66</v>
      </c>
      <c r="B67" s="77" t="s">
        <v>66</v>
      </c>
      <c r="C67" s="81" t="e">
        <f>('12.1 Н'!#REF!+'12.2 Н'!#REF!+'12.3 Н'!#REF!)/3</f>
        <v>#REF!</v>
      </c>
      <c r="D67" s="81" t="e">
        <f>('12.1 Н'!#REF!+'12.2 Н'!#REF!+'12.3 Н'!#REF!)/3</f>
        <v>#REF!</v>
      </c>
      <c r="E67" s="81">
        <f>('12.1 Н'!E67+'12.2 Н'!E67+'12.3 Н'!E67)/3</f>
        <v>0</v>
      </c>
      <c r="F67" s="81">
        <f>('12.1 Н'!F67+'12.2 Н'!F67+'12.3 Н'!F67)/3</f>
        <v>0</v>
      </c>
      <c r="G67" s="81">
        <f>('12.1 Н'!G67+'12.2 Н'!G67+'12.3 Н'!G67)/3</f>
        <v>0</v>
      </c>
      <c r="H67" s="81">
        <f>('12.1 Н'!H67+'12.2 Н'!H67+'12.3 Н'!H67)/3</f>
        <v>0</v>
      </c>
      <c r="I67" s="81">
        <f>('12.1 Н'!I67+'12.2 Н'!I67+'12.3 Н'!I67)/3</f>
        <v>0</v>
      </c>
      <c r="J67" s="81">
        <f>('12.1 Н'!J67+'12.2 Н'!J67+'12.3 Н'!J67)/3</f>
        <v>0</v>
      </c>
      <c r="K67" s="81">
        <f>('12.1 Н'!K67+'12.2 Н'!K67+'12.3 Н'!K67)/3</f>
        <v>0</v>
      </c>
      <c r="L67" s="81">
        <f>('12.1 Н'!L67+'12.2 Н'!L67+'12.3 Н'!L67)/3</f>
        <v>0</v>
      </c>
      <c r="M67" s="81">
        <f>('12.1 Н'!M67+'12.2 Н'!M67+'12.3 Н'!M67)/3</f>
        <v>0</v>
      </c>
      <c r="N67" s="81">
        <f>('12.1 Н'!N67+'12.2 Н'!N67+'12.3 Н'!N67)/3</f>
        <v>0</v>
      </c>
      <c r="O67" s="81">
        <f>('12.1 Н'!O67+'12.2 Н'!O67+'12.3 Н'!O67)/3</f>
        <v>0</v>
      </c>
      <c r="P67" s="81">
        <f>('12.1 Н'!P67+'12.2 Н'!P67+'12.3 Н'!P67)/3</f>
        <v>0</v>
      </c>
      <c r="Q67" s="81">
        <f>('12.1 Н'!Q67+'12.2 Н'!Q67+'12.3 Н'!Q67)/3</f>
        <v>0</v>
      </c>
      <c r="R67" s="81">
        <f>('12.1 Н'!B67+'12.2 Н'!B67+'12.3 Н'!B67)/3</f>
        <v>0.3929472491225075</v>
      </c>
    </row>
    <row r="68" spans="1:18" ht="15.75" x14ac:dyDescent="0.25">
      <c r="A68" s="77">
        <v>67</v>
      </c>
      <c r="B68" s="77" t="s">
        <v>67</v>
      </c>
      <c r="C68" s="81" t="e">
        <f>('12.1 Н'!#REF!+'12.2 Н'!#REF!+'12.3 Н'!#REF!)/3</f>
        <v>#REF!</v>
      </c>
      <c r="D68" s="81" t="e">
        <f>('12.1 Н'!#REF!+'12.2 Н'!#REF!+'12.3 Н'!#REF!)/3</f>
        <v>#REF!</v>
      </c>
      <c r="E68" s="81">
        <f>('12.1 Н'!E68+'12.2 Н'!E68+'12.3 Н'!E68)/3</f>
        <v>0</v>
      </c>
      <c r="F68" s="81">
        <f>('12.1 Н'!F68+'12.2 Н'!F68+'12.3 Н'!F68)/3</f>
        <v>0</v>
      </c>
      <c r="G68" s="81">
        <f>('12.1 Н'!G68+'12.2 Н'!G68+'12.3 Н'!G68)/3</f>
        <v>0</v>
      </c>
      <c r="H68" s="81">
        <f>('12.1 Н'!H68+'12.2 Н'!H68+'12.3 Н'!H68)/3</f>
        <v>0</v>
      </c>
      <c r="I68" s="81">
        <f>('12.1 Н'!I68+'12.2 Н'!I68+'12.3 Н'!I68)/3</f>
        <v>0</v>
      </c>
      <c r="J68" s="81">
        <f>('12.1 Н'!J68+'12.2 Н'!J68+'12.3 Н'!J68)/3</f>
        <v>0</v>
      </c>
      <c r="K68" s="81">
        <f>('12.1 Н'!K68+'12.2 Н'!K68+'12.3 Н'!K68)/3</f>
        <v>0</v>
      </c>
      <c r="L68" s="81">
        <f>('12.1 Н'!L68+'12.2 Н'!L68+'12.3 Н'!L68)/3</f>
        <v>0</v>
      </c>
      <c r="M68" s="81">
        <f>('12.1 Н'!M68+'12.2 Н'!M68+'12.3 Н'!M68)/3</f>
        <v>0</v>
      </c>
      <c r="N68" s="81">
        <f>('12.1 Н'!N68+'12.2 Н'!N68+'12.3 Н'!N68)/3</f>
        <v>0</v>
      </c>
      <c r="O68" s="81">
        <f>('12.1 Н'!O68+'12.2 Н'!O68+'12.3 Н'!O68)/3</f>
        <v>0</v>
      </c>
      <c r="P68" s="81">
        <f>('12.1 Н'!P68+'12.2 Н'!P68+'12.3 Н'!P68)/3</f>
        <v>0</v>
      </c>
      <c r="Q68" s="81">
        <f>('12.1 Н'!Q68+'12.2 Н'!Q68+'12.3 Н'!Q68)/3</f>
        <v>0</v>
      </c>
      <c r="R68" s="81">
        <f>('12.1 Н'!B68+'12.2 Н'!B68+'12.3 Н'!B68)/3</f>
        <v>0.30837972896040683</v>
      </c>
    </row>
    <row r="69" spans="1:18" ht="15.75" x14ac:dyDescent="0.25">
      <c r="A69" s="77">
        <v>68</v>
      </c>
      <c r="B69" s="77" t="s">
        <v>68</v>
      </c>
      <c r="C69" s="81" t="e">
        <f>('12.1 Н'!#REF!+'12.2 Н'!#REF!+'12.3 Н'!#REF!)/3</f>
        <v>#REF!</v>
      </c>
      <c r="D69" s="81" t="e">
        <f>('12.1 Н'!#REF!+'12.2 Н'!#REF!+'12.3 Н'!#REF!)/3</f>
        <v>#REF!</v>
      </c>
      <c r="E69" s="81">
        <f>('12.1 Н'!E69+'12.2 Н'!E69+'12.3 Н'!E69)/3</f>
        <v>0</v>
      </c>
      <c r="F69" s="81">
        <f>('12.1 Н'!F69+'12.2 Н'!F69+'12.3 Н'!F69)/3</f>
        <v>0</v>
      </c>
      <c r="G69" s="81">
        <f>('12.1 Н'!G69+'12.2 Н'!G69+'12.3 Н'!G69)/3</f>
        <v>0</v>
      </c>
      <c r="H69" s="81">
        <f>('12.1 Н'!H69+'12.2 Н'!H69+'12.3 Н'!H69)/3</f>
        <v>0</v>
      </c>
      <c r="I69" s="81">
        <f>('12.1 Н'!I69+'12.2 Н'!I69+'12.3 Н'!I69)/3</f>
        <v>0</v>
      </c>
      <c r="J69" s="81">
        <f>('12.1 Н'!J69+'12.2 Н'!J69+'12.3 Н'!J69)/3</f>
        <v>0</v>
      </c>
      <c r="K69" s="81">
        <f>('12.1 Н'!K69+'12.2 Н'!K69+'12.3 Н'!K69)/3</f>
        <v>0</v>
      </c>
      <c r="L69" s="81">
        <f>('12.1 Н'!L69+'12.2 Н'!L69+'12.3 Н'!L69)/3</f>
        <v>0</v>
      </c>
      <c r="M69" s="81">
        <f>('12.1 Н'!M69+'12.2 Н'!M69+'12.3 Н'!M69)/3</f>
        <v>0</v>
      </c>
      <c r="N69" s="81">
        <f>('12.1 Н'!N69+'12.2 Н'!N69+'12.3 Н'!N69)/3</f>
        <v>0</v>
      </c>
      <c r="O69" s="81">
        <f>('12.1 Н'!O69+'12.2 Н'!O69+'12.3 Н'!O69)/3</f>
        <v>0</v>
      </c>
      <c r="P69" s="81">
        <f>('12.1 Н'!P69+'12.2 Н'!P69+'12.3 Н'!P69)/3</f>
        <v>0</v>
      </c>
      <c r="Q69" s="81">
        <f>('12.1 Н'!Q69+'12.2 Н'!Q69+'12.3 Н'!Q69)/3</f>
        <v>0</v>
      </c>
      <c r="R69" s="81">
        <f>('12.1 Н'!B69+'12.2 Н'!B69+'12.3 Н'!B69)/3</f>
        <v>0.44489281190584745</v>
      </c>
    </row>
    <row r="70" spans="1:18" ht="15.75" x14ac:dyDescent="0.25">
      <c r="A70" s="77">
        <v>69</v>
      </c>
      <c r="B70" s="77" t="s">
        <v>69</v>
      </c>
      <c r="C70" s="81" t="e">
        <f>('12.1 Н'!#REF!+'12.2 Н'!#REF!+'12.3 Н'!#REF!)/3</f>
        <v>#REF!</v>
      </c>
      <c r="D70" s="81" t="e">
        <f>('12.1 Н'!#REF!+'12.2 Н'!#REF!+'12.3 Н'!#REF!)/3</f>
        <v>#REF!</v>
      </c>
      <c r="E70" s="81">
        <f>('12.1 Н'!E70+'12.2 Н'!E70+'12.3 Н'!E70)/3</f>
        <v>0</v>
      </c>
      <c r="F70" s="81">
        <f>('12.1 Н'!F70+'12.2 Н'!F70+'12.3 Н'!F70)/3</f>
        <v>0</v>
      </c>
      <c r="G70" s="81">
        <f>('12.1 Н'!G70+'12.2 Н'!G70+'12.3 Н'!G70)/3</f>
        <v>0</v>
      </c>
      <c r="H70" s="81">
        <f>('12.1 Н'!H70+'12.2 Н'!H70+'12.3 Н'!H70)/3</f>
        <v>0</v>
      </c>
      <c r="I70" s="81">
        <f>('12.1 Н'!I70+'12.2 Н'!I70+'12.3 Н'!I70)/3</f>
        <v>0</v>
      </c>
      <c r="J70" s="81">
        <f>('12.1 Н'!J70+'12.2 Н'!J70+'12.3 Н'!J70)/3</f>
        <v>0</v>
      </c>
      <c r="K70" s="81">
        <f>('12.1 Н'!K70+'12.2 Н'!K70+'12.3 Н'!K70)/3</f>
        <v>0</v>
      </c>
      <c r="L70" s="81">
        <f>('12.1 Н'!L70+'12.2 Н'!L70+'12.3 Н'!L70)/3</f>
        <v>0</v>
      </c>
      <c r="M70" s="81">
        <f>('12.1 Н'!M70+'12.2 Н'!M70+'12.3 Н'!M70)/3</f>
        <v>0</v>
      </c>
      <c r="N70" s="81">
        <f>('12.1 Н'!N70+'12.2 Н'!N70+'12.3 Н'!N70)/3</f>
        <v>0</v>
      </c>
      <c r="O70" s="81">
        <f>('12.1 Н'!O70+'12.2 Н'!O70+'12.3 Н'!O70)/3</f>
        <v>0</v>
      </c>
      <c r="P70" s="81">
        <f>('12.1 Н'!P70+'12.2 Н'!P70+'12.3 Н'!P70)/3</f>
        <v>0</v>
      </c>
      <c r="Q70" s="81">
        <f>('12.1 Н'!Q70+'12.2 Н'!Q70+'12.3 Н'!Q70)/3</f>
        <v>0</v>
      </c>
      <c r="R70" s="81">
        <f>('12.1 Н'!B70+'12.2 Н'!B70+'12.3 Н'!B70)/3</f>
        <v>0.40531730681145389</v>
      </c>
    </row>
    <row r="71" spans="1:18" ht="15.75" x14ac:dyDescent="0.25">
      <c r="A71" s="77">
        <v>70</v>
      </c>
      <c r="B71" s="77" t="s">
        <v>70</v>
      </c>
      <c r="C71" s="81" t="e">
        <f>('12.1 Н'!#REF!+'12.2 Н'!#REF!+'12.3 Н'!#REF!)/3</f>
        <v>#REF!</v>
      </c>
      <c r="D71" s="81" t="e">
        <f>('12.1 Н'!#REF!+'12.2 Н'!#REF!+'12.3 Н'!#REF!)/3</f>
        <v>#REF!</v>
      </c>
      <c r="E71" s="81">
        <f>('12.1 Н'!E71+'12.2 Н'!E71+'12.3 Н'!E71)/3</f>
        <v>0</v>
      </c>
      <c r="F71" s="81">
        <f>('12.1 Н'!F71+'12.2 Н'!F71+'12.3 Н'!F71)/3</f>
        <v>0</v>
      </c>
      <c r="G71" s="81">
        <f>('12.1 Н'!G71+'12.2 Н'!G71+'12.3 Н'!G71)/3</f>
        <v>0</v>
      </c>
      <c r="H71" s="81">
        <f>('12.1 Н'!H71+'12.2 Н'!H71+'12.3 Н'!H71)/3</f>
        <v>0</v>
      </c>
      <c r="I71" s="81">
        <f>('12.1 Н'!I71+'12.2 Н'!I71+'12.3 Н'!I71)/3</f>
        <v>0</v>
      </c>
      <c r="J71" s="81">
        <f>('12.1 Н'!J71+'12.2 Н'!J71+'12.3 Н'!J71)/3</f>
        <v>0</v>
      </c>
      <c r="K71" s="81">
        <f>('12.1 Н'!K71+'12.2 Н'!K71+'12.3 Н'!K71)/3</f>
        <v>0</v>
      </c>
      <c r="L71" s="81">
        <f>('12.1 Н'!L71+'12.2 Н'!L71+'12.3 Н'!L71)/3</f>
        <v>0</v>
      </c>
      <c r="M71" s="81">
        <f>('12.1 Н'!M71+'12.2 Н'!M71+'12.3 Н'!M71)/3</f>
        <v>0</v>
      </c>
      <c r="N71" s="81">
        <f>('12.1 Н'!N71+'12.2 Н'!N71+'12.3 Н'!N71)/3</f>
        <v>0</v>
      </c>
      <c r="O71" s="81">
        <f>('12.1 Н'!O71+'12.2 Н'!O71+'12.3 Н'!O71)/3</f>
        <v>0</v>
      </c>
      <c r="P71" s="81">
        <f>('12.1 Н'!P71+'12.2 Н'!P71+'12.3 Н'!P71)/3</f>
        <v>0</v>
      </c>
      <c r="Q71" s="81">
        <f>('12.1 Н'!Q71+'12.2 Н'!Q71+'12.3 Н'!Q71)/3</f>
        <v>0</v>
      </c>
      <c r="R71" s="81">
        <f>('12.1 Н'!B71+'12.2 Н'!B71+'12.3 Н'!B71)/3</f>
        <v>0.49927194021083937</v>
      </c>
    </row>
    <row r="72" spans="1:18" ht="15.75" x14ac:dyDescent="0.25">
      <c r="A72" s="77">
        <v>71</v>
      </c>
      <c r="B72" s="77" t="s">
        <v>126</v>
      </c>
      <c r="C72" s="81" t="e">
        <f>('12.1 Н'!#REF!+'12.2 Н'!#REF!+'12.3 Н'!#REF!)/3</f>
        <v>#REF!</v>
      </c>
      <c r="D72" s="81" t="e">
        <f>('12.1 Н'!#REF!+'12.2 Н'!#REF!+'12.3 Н'!#REF!)/3</f>
        <v>#REF!</v>
      </c>
      <c r="E72" s="81">
        <f>('12.1 Н'!E72+'12.2 Н'!E72+'12.3 Н'!E72)/3</f>
        <v>0</v>
      </c>
      <c r="F72" s="81">
        <f>('12.1 Н'!F72+'12.2 Н'!F72+'12.3 Н'!F72)/3</f>
        <v>0</v>
      </c>
      <c r="G72" s="81">
        <f>('12.1 Н'!G72+'12.2 Н'!G72+'12.3 Н'!G72)/3</f>
        <v>0</v>
      </c>
      <c r="H72" s="81">
        <f>('12.1 Н'!H72+'12.2 Н'!H72+'12.3 Н'!H72)/3</f>
        <v>0</v>
      </c>
      <c r="I72" s="81">
        <f>('12.1 Н'!I72+'12.2 Н'!I72+'12.3 Н'!I72)/3</f>
        <v>0</v>
      </c>
      <c r="J72" s="81">
        <f>('12.1 Н'!J72+'12.2 Н'!J72+'12.3 Н'!J72)/3</f>
        <v>0</v>
      </c>
      <c r="K72" s="81">
        <f>('12.1 Н'!K72+'12.2 Н'!K72+'12.3 Н'!K72)/3</f>
        <v>0</v>
      </c>
      <c r="L72" s="81">
        <f>('12.1 Н'!L72+'12.2 Н'!L72+'12.3 Н'!L72)/3</f>
        <v>0</v>
      </c>
      <c r="M72" s="81">
        <f>('12.1 Н'!M72+'12.2 Н'!M72+'12.3 Н'!M72)/3</f>
        <v>0</v>
      </c>
      <c r="N72" s="81">
        <f>('12.1 Н'!N72+'12.2 Н'!N72+'12.3 Н'!N72)/3</f>
        <v>0</v>
      </c>
      <c r="O72" s="81">
        <f>('12.1 Н'!O72+'12.2 Н'!O72+'12.3 Н'!O72)/3</f>
        <v>0</v>
      </c>
      <c r="P72" s="81">
        <f>('12.1 Н'!P72+'12.2 Н'!P72+'12.3 Н'!P72)/3</f>
        <v>0</v>
      </c>
      <c r="Q72" s="81">
        <f>('12.1 Н'!Q72+'12.2 Н'!Q72+'12.3 Н'!Q72)/3</f>
        <v>0</v>
      </c>
      <c r="R72" s="81">
        <f>('12.1 Н'!B72+'12.2 Н'!B72+'12.3 Н'!B72)/3</f>
        <v>0.4131126693563652</v>
      </c>
    </row>
    <row r="73" spans="1:18" ht="15.75" x14ac:dyDescent="0.25">
      <c r="A73" s="77">
        <v>72</v>
      </c>
      <c r="B73" s="77" t="s">
        <v>72</v>
      </c>
      <c r="C73" s="81" t="e">
        <f>('12.1 Н'!#REF!+'12.2 Н'!#REF!+'12.3 Н'!#REF!)/3</f>
        <v>#REF!</v>
      </c>
      <c r="D73" s="81" t="e">
        <f>('12.1 Н'!#REF!+'12.2 Н'!#REF!+'12.3 Н'!#REF!)/3</f>
        <v>#REF!</v>
      </c>
      <c r="E73" s="81">
        <f>('12.1 Н'!E73+'12.2 Н'!E73+'12.3 Н'!E73)/3</f>
        <v>0</v>
      </c>
      <c r="F73" s="81">
        <f>('12.1 Н'!F73+'12.2 Н'!F73+'12.3 Н'!F73)/3</f>
        <v>0</v>
      </c>
      <c r="G73" s="81">
        <f>('12.1 Н'!G73+'12.2 Н'!G73+'12.3 Н'!G73)/3</f>
        <v>0</v>
      </c>
      <c r="H73" s="81">
        <f>('12.1 Н'!H73+'12.2 Н'!H73+'12.3 Н'!H73)/3</f>
        <v>0</v>
      </c>
      <c r="I73" s="81">
        <f>('12.1 Н'!I73+'12.2 Н'!I73+'12.3 Н'!I73)/3</f>
        <v>0</v>
      </c>
      <c r="J73" s="81">
        <f>('12.1 Н'!J73+'12.2 Н'!J73+'12.3 Н'!J73)/3</f>
        <v>0</v>
      </c>
      <c r="K73" s="81">
        <f>('12.1 Н'!K73+'12.2 Н'!K73+'12.3 Н'!K73)/3</f>
        <v>0</v>
      </c>
      <c r="L73" s="81">
        <f>('12.1 Н'!L73+'12.2 Н'!L73+'12.3 Н'!L73)/3</f>
        <v>0</v>
      </c>
      <c r="M73" s="81">
        <f>('12.1 Н'!M73+'12.2 Н'!M73+'12.3 Н'!M73)/3</f>
        <v>0</v>
      </c>
      <c r="N73" s="81">
        <f>('12.1 Н'!N73+'12.2 Н'!N73+'12.3 Н'!N73)/3</f>
        <v>0</v>
      </c>
      <c r="O73" s="81">
        <f>('12.1 Н'!O73+'12.2 Н'!O73+'12.3 Н'!O73)/3</f>
        <v>0</v>
      </c>
      <c r="P73" s="81">
        <f>('12.1 Н'!P73+'12.2 Н'!P73+'12.3 Н'!P73)/3</f>
        <v>0</v>
      </c>
      <c r="Q73" s="81">
        <f>('12.1 Н'!Q73+'12.2 Н'!Q73+'12.3 Н'!Q73)/3</f>
        <v>0</v>
      </c>
      <c r="R73" s="81">
        <f>('12.1 Н'!B73+'12.2 Н'!B73+'12.3 Н'!B73)/3</f>
        <v>0.45628900356551022</v>
      </c>
    </row>
    <row r="74" spans="1:18" ht="15.75" x14ac:dyDescent="0.25">
      <c r="A74" s="77">
        <v>73</v>
      </c>
      <c r="B74" s="77" t="s">
        <v>73</v>
      </c>
      <c r="C74" s="81" t="e">
        <f>('12.1 Н'!#REF!+'12.2 Н'!#REF!+'12.3 Н'!#REF!)/3</f>
        <v>#REF!</v>
      </c>
      <c r="D74" s="81" t="e">
        <f>('12.1 Н'!#REF!+'12.2 Н'!#REF!+'12.3 Н'!#REF!)/3</f>
        <v>#REF!</v>
      </c>
      <c r="E74" s="81">
        <f>('12.1 Н'!E74+'12.2 Н'!E74+'12.3 Н'!E74)/3</f>
        <v>0</v>
      </c>
      <c r="F74" s="81">
        <f>('12.1 Н'!F74+'12.2 Н'!F74+'12.3 Н'!F74)/3</f>
        <v>0</v>
      </c>
      <c r="G74" s="81">
        <f>('12.1 Н'!G74+'12.2 Н'!G74+'12.3 Н'!G74)/3</f>
        <v>0</v>
      </c>
      <c r="H74" s="81">
        <f>('12.1 Н'!H74+'12.2 Н'!H74+'12.3 Н'!H74)/3</f>
        <v>0</v>
      </c>
      <c r="I74" s="81">
        <f>('12.1 Н'!I74+'12.2 Н'!I74+'12.3 Н'!I74)/3</f>
        <v>0</v>
      </c>
      <c r="J74" s="81">
        <f>('12.1 Н'!J74+'12.2 Н'!J74+'12.3 Н'!J74)/3</f>
        <v>0</v>
      </c>
      <c r="K74" s="81">
        <f>('12.1 Н'!K74+'12.2 Н'!K74+'12.3 Н'!K74)/3</f>
        <v>0</v>
      </c>
      <c r="L74" s="81">
        <f>('12.1 Н'!L74+'12.2 Н'!L74+'12.3 Н'!L74)/3</f>
        <v>0</v>
      </c>
      <c r="M74" s="81">
        <f>('12.1 Н'!M74+'12.2 Н'!M74+'12.3 Н'!M74)/3</f>
        <v>0</v>
      </c>
      <c r="N74" s="81">
        <f>('12.1 Н'!N74+'12.2 Н'!N74+'12.3 Н'!N74)/3</f>
        <v>0</v>
      </c>
      <c r="O74" s="81">
        <f>('12.1 Н'!O74+'12.2 Н'!O74+'12.3 Н'!O74)/3</f>
        <v>0</v>
      </c>
      <c r="P74" s="81">
        <f>('12.1 Н'!P74+'12.2 Н'!P74+'12.3 Н'!P74)/3</f>
        <v>0</v>
      </c>
      <c r="Q74" s="81">
        <f>('12.1 Н'!Q74+'12.2 Н'!Q74+'12.3 Н'!Q74)/3</f>
        <v>0</v>
      </c>
      <c r="R74" s="81">
        <f>('12.1 Н'!B74+'12.2 Н'!B74+'12.3 Н'!B74)/3</f>
        <v>0.38364656818547616</v>
      </c>
    </row>
    <row r="75" spans="1:18" ht="15.75" x14ac:dyDescent="0.25">
      <c r="A75" s="77">
        <v>74</v>
      </c>
      <c r="B75" s="77" t="s">
        <v>74</v>
      </c>
      <c r="C75" s="81" t="e">
        <f>('12.1 Н'!#REF!+'12.2 Н'!#REF!+'12.3 Н'!#REF!)/3</f>
        <v>#REF!</v>
      </c>
      <c r="D75" s="81" t="e">
        <f>('12.1 Н'!#REF!+'12.2 Н'!#REF!+'12.3 Н'!#REF!)/3</f>
        <v>#REF!</v>
      </c>
      <c r="E75" s="81">
        <f>('12.1 Н'!E75+'12.2 Н'!E75+'12.3 Н'!E75)/3</f>
        <v>0</v>
      </c>
      <c r="F75" s="81">
        <f>('12.1 Н'!F75+'12.2 Н'!F75+'12.3 Н'!F75)/3</f>
        <v>0</v>
      </c>
      <c r="G75" s="81">
        <f>('12.1 Н'!G75+'12.2 Н'!G75+'12.3 Н'!G75)/3</f>
        <v>0</v>
      </c>
      <c r="H75" s="81">
        <f>('12.1 Н'!H75+'12.2 Н'!H75+'12.3 Н'!H75)/3</f>
        <v>0</v>
      </c>
      <c r="I75" s="81">
        <f>('12.1 Н'!I75+'12.2 Н'!I75+'12.3 Н'!I75)/3</f>
        <v>0</v>
      </c>
      <c r="J75" s="81">
        <f>('12.1 Н'!J75+'12.2 Н'!J75+'12.3 Н'!J75)/3</f>
        <v>0</v>
      </c>
      <c r="K75" s="81">
        <f>('12.1 Н'!K75+'12.2 Н'!K75+'12.3 Н'!K75)/3</f>
        <v>0</v>
      </c>
      <c r="L75" s="81">
        <f>('12.1 Н'!L75+'12.2 Н'!L75+'12.3 Н'!L75)/3</f>
        <v>0</v>
      </c>
      <c r="M75" s="81">
        <f>('12.1 Н'!M75+'12.2 Н'!M75+'12.3 Н'!M75)/3</f>
        <v>0</v>
      </c>
      <c r="N75" s="81">
        <f>('12.1 Н'!N75+'12.2 Н'!N75+'12.3 Н'!N75)/3</f>
        <v>0</v>
      </c>
      <c r="O75" s="81">
        <f>('12.1 Н'!O75+'12.2 Н'!O75+'12.3 Н'!O75)/3</f>
        <v>0</v>
      </c>
      <c r="P75" s="81">
        <f>('12.1 Н'!P75+'12.2 Н'!P75+'12.3 Н'!P75)/3</f>
        <v>0</v>
      </c>
      <c r="Q75" s="81">
        <f>('12.1 Н'!Q75+'12.2 Н'!Q75+'12.3 Н'!Q75)/3</f>
        <v>0</v>
      </c>
      <c r="R75" s="81">
        <f>('12.1 Н'!B75+'12.2 Н'!B75+'12.3 Н'!B75)/3</f>
        <v>0.49078244567765444</v>
      </c>
    </row>
    <row r="76" spans="1:18" ht="15.75" x14ac:dyDescent="0.25">
      <c r="A76" s="77">
        <v>75</v>
      </c>
      <c r="B76" s="77" t="s">
        <v>75</v>
      </c>
      <c r="C76" s="81" t="e">
        <f>('12.1 Н'!#REF!+'12.2 Н'!#REF!+'12.3 Н'!#REF!)/3</f>
        <v>#REF!</v>
      </c>
      <c r="D76" s="81" t="e">
        <f>('12.1 Н'!#REF!+'12.2 Н'!#REF!+'12.3 Н'!#REF!)/3</f>
        <v>#REF!</v>
      </c>
      <c r="E76" s="81">
        <f>('12.1 Н'!E76+'12.2 Н'!E76+'12.3 Н'!E76)/3</f>
        <v>0</v>
      </c>
      <c r="F76" s="81">
        <f>('12.1 Н'!F76+'12.2 Н'!F76+'12.3 Н'!F76)/3</f>
        <v>0</v>
      </c>
      <c r="G76" s="81">
        <f>('12.1 Н'!G76+'12.2 Н'!G76+'12.3 Н'!G76)/3</f>
        <v>0</v>
      </c>
      <c r="H76" s="81">
        <f>('12.1 Н'!H76+'12.2 Н'!H76+'12.3 Н'!H76)/3</f>
        <v>0</v>
      </c>
      <c r="I76" s="81">
        <f>('12.1 Н'!I76+'12.2 Н'!I76+'12.3 Н'!I76)/3</f>
        <v>0</v>
      </c>
      <c r="J76" s="81">
        <f>('12.1 Н'!J76+'12.2 Н'!J76+'12.3 Н'!J76)/3</f>
        <v>0</v>
      </c>
      <c r="K76" s="81">
        <f>('12.1 Н'!K76+'12.2 Н'!K76+'12.3 Н'!K76)/3</f>
        <v>0</v>
      </c>
      <c r="L76" s="81">
        <f>('12.1 Н'!L76+'12.2 Н'!L76+'12.3 Н'!L76)/3</f>
        <v>0</v>
      </c>
      <c r="M76" s="81">
        <f>('12.1 Н'!M76+'12.2 Н'!M76+'12.3 Н'!M76)/3</f>
        <v>0</v>
      </c>
      <c r="N76" s="81">
        <f>('12.1 Н'!N76+'12.2 Н'!N76+'12.3 Н'!N76)/3</f>
        <v>0</v>
      </c>
      <c r="O76" s="81">
        <f>('12.1 Н'!O76+'12.2 Н'!O76+'12.3 Н'!O76)/3</f>
        <v>0</v>
      </c>
      <c r="P76" s="81">
        <f>('12.1 Н'!P76+'12.2 Н'!P76+'12.3 Н'!P76)/3</f>
        <v>0</v>
      </c>
      <c r="Q76" s="81">
        <f>('12.1 Н'!Q76+'12.2 Н'!Q76+'12.3 Н'!Q76)/3</f>
        <v>0</v>
      </c>
      <c r="R76" s="81">
        <f>('12.1 Н'!B76+'12.2 Н'!B76+'12.3 Н'!B76)/3</f>
        <v>0.42510812610303966</v>
      </c>
    </row>
    <row r="77" spans="1:18" ht="15.75" x14ac:dyDescent="0.25">
      <c r="A77" s="77">
        <v>76</v>
      </c>
      <c r="B77" s="77" t="s">
        <v>76</v>
      </c>
      <c r="C77" s="81" t="e">
        <f>('12.1 Н'!#REF!+'12.2 Н'!#REF!+'12.3 Н'!#REF!)/3</f>
        <v>#REF!</v>
      </c>
      <c r="D77" s="81" t="e">
        <f>('12.1 Н'!#REF!+'12.2 Н'!#REF!+'12.3 Н'!#REF!)/3</f>
        <v>#REF!</v>
      </c>
      <c r="E77" s="81">
        <f>('12.1 Н'!E77+'12.2 Н'!E77+'12.3 Н'!E77)/3</f>
        <v>0</v>
      </c>
      <c r="F77" s="81">
        <f>('12.1 Н'!F77+'12.2 Н'!F77+'12.3 Н'!F77)/3</f>
        <v>0</v>
      </c>
      <c r="G77" s="81">
        <f>('12.1 Н'!G77+'12.2 Н'!G77+'12.3 Н'!G77)/3</f>
        <v>0</v>
      </c>
      <c r="H77" s="81">
        <f>('12.1 Н'!H77+'12.2 Н'!H77+'12.3 Н'!H77)/3</f>
        <v>0</v>
      </c>
      <c r="I77" s="81">
        <f>('12.1 Н'!I77+'12.2 Н'!I77+'12.3 Н'!I77)/3</f>
        <v>0</v>
      </c>
      <c r="J77" s="81">
        <f>('12.1 Н'!J77+'12.2 Н'!J77+'12.3 Н'!J77)/3</f>
        <v>0</v>
      </c>
      <c r="K77" s="81">
        <f>('12.1 Н'!K77+'12.2 Н'!K77+'12.3 Н'!K77)/3</f>
        <v>0</v>
      </c>
      <c r="L77" s="81">
        <f>('12.1 Н'!L77+'12.2 Н'!L77+'12.3 Н'!L77)/3</f>
        <v>0</v>
      </c>
      <c r="M77" s="81">
        <f>('12.1 Н'!M77+'12.2 Н'!M77+'12.3 Н'!M77)/3</f>
        <v>0</v>
      </c>
      <c r="N77" s="81">
        <f>('12.1 Н'!N77+'12.2 Н'!N77+'12.3 Н'!N77)/3</f>
        <v>0</v>
      </c>
      <c r="O77" s="81">
        <f>('12.1 Н'!O77+'12.2 Н'!O77+'12.3 Н'!O77)/3</f>
        <v>0</v>
      </c>
      <c r="P77" s="81">
        <f>('12.1 Н'!P77+'12.2 Н'!P77+'12.3 Н'!P77)/3</f>
        <v>0</v>
      </c>
      <c r="Q77" s="81">
        <f>('12.1 Н'!Q77+'12.2 Н'!Q77+'12.3 Н'!Q77)/3</f>
        <v>0</v>
      </c>
      <c r="R77" s="81">
        <f>('12.1 Н'!B77+'12.2 Н'!B77+'12.3 Н'!B77)/3</f>
        <v>0.39558133749066354</v>
      </c>
    </row>
    <row r="78" spans="1:18" ht="15.75" x14ac:dyDescent="0.25">
      <c r="A78" s="77">
        <v>77</v>
      </c>
      <c r="B78" s="77" t="s">
        <v>125</v>
      </c>
      <c r="C78" s="81" t="e">
        <f>('12.1 Н'!#REF!+'12.2 Н'!#REF!+'12.3 Н'!#REF!)/3</f>
        <v>#REF!</v>
      </c>
      <c r="D78" s="81" t="e">
        <f>('12.1 Н'!#REF!+'12.2 Н'!#REF!+'12.3 Н'!#REF!)/3</f>
        <v>#REF!</v>
      </c>
      <c r="E78" s="81">
        <f>('12.1 Н'!E78+'12.2 Н'!E78+'12.3 Н'!E78)/3</f>
        <v>0</v>
      </c>
      <c r="F78" s="81">
        <f>('12.1 Н'!F78+'12.2 Н'!F78+'12.3 Н'!F78)/3</f>
        <v>0</v>
      </c>
      <c r="G78" s="81">
        <f>('12.1 Н'!G78+'12.2 Н'!G78+'12.3 Н'!G78)/3</f>
        <v>0</v>
      </c>
      <c r="H78" s="81">
        <f>('12.1 Н'!H78+'12.2 Н'!H78+'12.3 Н'!H78)/3</f>
        <v>0</v>
      </c>
      <c r="I78" s="81">
        <f>('12.1 Н'!I78+'12.2 Н'!I78+'12.3 Н'!I78)/3</f>
        <v>0</v>
      </c>
      <c r="J78" s="81">
        <f>('12.1 Н'!J78+'12.2 Н'!J78+'12.3 Н'!J78)/3</f>
        <v>0</v>
      </c>
      <c r="K78" s="81">
        <f>('12.1 Н'!K78+'12.2 Н'!K78+'12.3 Н'!K78)/3</f>
        <v>0</v>
      </c>
      <c r="L78" s="81">
        <f>('12.1 Н'!L78+'12.2 Н'!L78+'12.3 Н'!L78)/3</f>
        <v>0</v>
      </c>
      <c r="M78" s="81">
        <f>('12.1 Н'!M78+'12.2 Н'!M78+'12.3 Н'!M78)/3</f>
        <v>0</v>
      </c>
      <c r="N78" s="81">
        <f>('12.1 Н'!N78+'12.2 Н'!N78+'12.3 Н'!N78)/3</f>
        <v>0</v>
      </c>
      <c r="O78" s="81">
        <f>('12.1 Н'!O78+'12.2 Н'!O78+'12.3 Н'!O78)/3</f>
        <v>0</v>
      </c>
      <c r="P78" s="81">
        <f>('12.1 Н'!P78+'12.2 Н'!P78+'12.3 Н'!P78)/3</f>
        <v>0</v>
      </c>
      <c r="Q78" s="81">
        <f>('12.1 Н'!Q78+'12.2 Н'!Q78+'12.3 Н'!Q78)/3</f>
        <v>0</v>
      </c>
      <c r="R78" s="81">
        <f>('12.1 Н'!B78+'12.2 Н'!B78+'12.3 Н'!B78)/3</f>
        <v>0.47754560869187035</v>
      </c>
    </row>
    <row r="79" spans="1:18" ht="15.75" x14ac:dyDescent="0.25">
      <c r="A79" s="77">
        <v>78</v>
      </c>
      <c r="B79" s="77" t="s">
        <v>78</v>
      </c>
      <c r="C79" s="81" t="e">
        <f>('12.1 Н'!#REF!+'12.2 Н'!#REF!+'12.3 Н'!#REF!)/3</f>
        <v>#REF!</v>
      </c>
      <c r="D79" s="81" t="e">
        <f>('12.1 Н'!#REF!+'12.2 Н'!#REF!+'12.3 Н'!#REF!)/3</f>
        <v>#REF!</v>
      </c>
      <c r="E79" s="81">
        <f>('12.1 Н'!E79+'12.2 Н'!E79+'12.3 Н'!E79)/3</f>
        <v>0</v>
      </c>
      <c r="F79" s="81">
        <f>('12.1 Н'!F79+'12.2 Н'!F79+'12.3 Н'!F79)/3</f>
        <v>0</v>
      </c>
      <c r="G79" s="81">
        <f>('12.1 Н'!G79+'12.2 Н'!G79+'12.3 Н'!G79)/3</f>
        <v>0</v>
      </c>
      <c r="H79" s="81">
        <f>('12.1 Н'!H79+'12.2 Н'!H79+'12.3 Н'!H79)/3</f>
        <v>0</v>
      </c>
      <c r="I79" s="81">
        <f>('12.1 Н'!I79+'12.2 Н'!I79+'12.3 Н'!I79)/3</f>
        <v>0</v>
      </c>
      <c r="J79" s="81">
        <f>('12.1 Н'!J79+'12.2 Н'!J79+'12.3 Н'!J79)/3</f>
        <v>0</v>
      </c>
      <c r="K79" s="81">
        <f>('12.1 Н'!K79+'12.2 Н'!K79+'12.3 Н'!K79)/3</f>
        <v>0</v>
      </c>
      <c r="L79" s="81">
        <f>('12.1 Н'!L79+'12.2 Н'!L79+'12.3 Н'!L79)/3</f>
        <v>0</v>
      </c>
      <c r="M79" s="81">
        <f>('12.1 Н'!M79+'12.2 Н'!M79+'12.3 Н'!M79)/3</f>
        <v>0</v>
      </c>
      <c r="N79" s="81">
        <f>('12.1 Н'!N79+'12.2 Н'!N79+'12.3 Н'!N79)/3</f>
        <v>0</v>
      </c>
      <c r="O79" s="81">
        <f>('12.1 Н'!O79+'12.2 Н'!O79+'12.3 Н'!O79)/3</f>
        <v>0</v>
      </c>
      <c r="P79" s="81">
        <f>('12.1 Н'!P79+'12.2 Н'!P79+'12.3 Н'!P79)/3</f>
        <v>0</v>
      </c>
      <c r="Q79" s="81">
        <f>('12.1 Н'!Q79+'12.2 Н'!Q79+'12.3 Н'!Q79)/3</f>
        <v>0</v>
      </c>
      <c r="R79" s="81">
        <f>('12.1 Н'!B79+'12.2 Н'!B79+'12.3 Н'!B79)/3</f>
        <v>0.32559904203820628</v>
      </c>
    </row>
    <row r="80" spans="1:18" ht="15.75" x14ac:dyDescent="0.25">
      <c r="A80" s="77">
        <v>79</v>
      </c>
      <c r="B80" s="77" t="s">
        <v>79</v>
      </c>
      <c r="C80" s="81" t="e">
        <f>('12.1 Н'!#REF!+'12.2 Н'!#REF!+'12.3 Н'!#REF!)/3</f>
        <v>#REF!</v>
      </c>
      <c r="D80" s="81" t="e">
        <f>('12.1 Н'!#REF!+'12.2 Н'!#REF!+'12.3 Н'!#REF!)/3</f>
        <v>#REF!</v>
      </c>
      <c r="E80" s="81">
        <f>('12.1 Н'!E80+'12.2 Н'!E80+'12.3 Н'!E80)/3</f>
        <v>0</v>
      </c>
      <c r="F80" s="81">
        <f>('12.1 Н'!F80+'12.2 Н'!F80+'12.3 Н'!F80)/3</f>
        <v>0</v>
      </c>
      <c r="G80" s="81">
        <f>('12.1 Н'!G80+'12.2 Н'!G80+'12.3 Н'!G80)/3</f>
        <v>0</v>
      </c>
      <c r="H80" s="81">
        <f>('12.1 Н'!H80+'12.2 Н'!H80+'12.3 Н'!H80)/3</f>
        <v>0</v>
      </c>
      <c r="I80" s="81">
        <f>('12.1 Н'!I80+'12.2 Н'!I80+'12.3 Н'!I80)/3</f>
        <v>0</v>
      </c>
      <c r="J80" s="81">
        <f>('12.1 Н'!J80+'12.2 Н'!J80+'12.3 Н'!J80)/3</f>
        <v>0</v>
      </c>
      <c r="K80" s="81">
        <f>('12.1 Н'!K80+'12.2 Н'!K80+'12.3 Н'!K80)/3</f>
        <v>0</v>
      </c>
      <c r="L80" s="81">
        <f>('12.1 Н'!L80+'12.2 Н'!L80+'12.3 Н'!L80)/3</f>
        <v>0</v>
      </c>
      <c r="M80" s="81">
        <f>('12.1 Н'!M80+'12.2 Н'!M80+'12.3 Н'!M80)/3</f>
        <v>0</v>
      </c>
      <c r="N80" s="81">
        <f>('12.1 Н'!N80+'12.2 Н'!N80+'12.3 Н'!N80)/3</f>
        <v>0</v>
      </c>
      <c r="O80" s="81">
        <f>('12.1 Н'!O80+'12.2 Н'!O80+'12.3 Н'!O80)/3</f>
        <v>0</v>
      </c>
      <c r="P80" s="81">
        <f>('12.1 Н'!P80+'12.2 Н'!P80+'12.3 Н'!P80)/3</f>
        <v>0</v>
      </c>
      <c r="Q80" s="81">
        <f>('12.1 Н'!Q80+'12.2 Н'!Q80+'12.3 Н'!Q80)/3</f>
        <v>0</v>
      </c>
      <c r="R80" s="81">
        <f>('12.1 Н'!B80+'12.2 Н'!B80+'12.3 Н'!B80)/3</f>
        <v>0.49318668839139579</v>
      </c>
    </row>
    <row r="81" spans="1:18" ht="15.75" x14ac:dyDescent="0.25">
      <c r="A81" s="77">
        <v>80</v>
      </c>
      <c r="B81" s="77" t="s">
        <v>80</v>
      </c>
      <c r="C81" s="81" t="e">
        <f>('12.1 Н'!#REF!+'12.2 Н'!#REF!+'12.3 Н'!#REF!)/3</f>
        <v>#REF!</v>
      </c>
      <c r="D81" s="81" t="e">
        <f>('12.1 Н'!#REF!+'12.2 Н'!#REF!+'12.3 Н'!#REF!)/3</f>
        <v>#REF!</v>
      </c>
      <c r="E81" s="81">
        <f>('12.1 Н'!E81+'12.2 Н'!E81+'12.3 Н'!E81)/3</f>
        <v>0</v>
      </c>
      <c r="F81" s="81">
        <f>('12.1 Н'!F81+'12.2 Н'!F81+'12.3 Н'!F81)/3</f>
        <v>0</v>
      </c>
      <c r="G81" s="81">
        <f>('12.1 Н'!G81+'12.2 Н'!G81+'12.3 Н'!G81)/3</f>
        <v>0</v>
      </c>
      <c r="H81" s="81">
        <f>('12.1 Н'!H81+'12.2 Н'!H81+'12.3 Н'!H81)/3</f>
        <v>0</v>
      </c>
      <c r="I81" s="81">
        <f>('12.1 Н'!I81+'12.2 Н'!I81+'12.3 Н'!I81)/3</f>
        <v>0</v>
      </c>
      <c r="J81" s="81">
        <f>('12.1 Н'!J81+'12.2 Н'!J81+'12.3 Н'!J81)/3</f>
        <v>0</v>
      </c>
      <c r="K81" s="81">
        <f>('12.1 Н'!K81+'12.2 Н'!K81+'12.3 Н'!K81)/3</f>
        <v>0</v>
      </c>
      <c r="L81" s="81">
        <f>('12.1 Н'!L81+'12.2 Н'!L81+'12.3 Н'!L81)/3</f>
        <v>0</v>
      </c>
      <c r="M81" s="81">
        <f>('12.1 Н'!M81+'12.2 Н'!M81+'12.3 Н'!M81)/3</f>
        <v>0</v>
      </c>
      <c r="N81" s="81">
        <f>('12.1 Н'!N81+'12.2 Н'!N81+'12.3 Н'!N81)/3</f>
        <v>0</v>
      </c>
      <c r="O81" s="81">
        <f>('12.1 Н'!O81+'12.2 Н'!O81+'12.3 Н'!O81)/3</f>
        <v>0</v>
      </c>
      <c r="P81" s="81">
        <f>('12.1 Н'!P81+'12.2 Н'!P81+'12.3 Н'!P81)/3</f>
        <v>0</v>
      </c>
      <c r="Q81" s="81">
        <f>('12.1 Н'!Q81+'12.2 Н'!Q81+'12.3 Н'!Q81)/3</f>
        <v>0</v>
      </c>
      <c r="R81" s="81">
        <f>('12.1 Н'!B81+'12.2 Н'!B81+'12.3 Н'!B81)/3</f>
        <v>0.59265154584418678</v>
      </c>
    </row>
    <row r="82" spans="1:18" ht="15.75" x14ac:dyDescent="0.25">
      <c r="A82" s="77">
        <v>81</v>
      </c>
      <c r="B82" s="77" t="s">
        <v>81</v>
      </c>
      <c r="C82" s="81" t="e">
        <f>('12.1 Н'!#REF!+'12.2 Н'!#REF!+'12.3 Н'!#REF!)/3</f>
        <v>#REF!</v>
      </c>
      <c r="D82" s="81" t="e">
        <f>('12.1 Н'!#REF!+'12.2 Н'!#REF!+'12.3 Н'!#REF!)/3</f>
        <v>#REF!</v>
      </c>
      <c r="E82" s="81">
        <f>('12.1 Н'!E82+'12.2 Н'!E82+'12.3 Н'!E82)/3</f>
        <v>0</v>
      </c>
      <c r="F82" s="81">
        <f>('12.1 Н'!F82+'12.2 Н'!F82+'12.3 Н'!F82)/3</f>
        <v>0</v>
      </c>
      <c r="G82" s="81">
        <f>('12.1 Н'!G82+'12.2 Н'!G82+'12.3 Н'!G82)/3</f>
        <v>0</v>
      </c>
      <c r="H82" s="81">
        <f>('12.1 Н'!H82+'12.2 Н'!H82+'12.3 Н'!H82)/3</f>
        <v>0</v>
      </c>
      <c r="I82" s="81">
        <f>('12.1 Н'!I82+'12.2 Н'!I82+'12.3 Н'!I82)/3</f>
        <v>0</v>
      </c>
      <c r="J82" s="81">
        <f>('12.1 Н'!J82+'12.2 Н'!J82+'12.3 Н'!J82)/3</f>
        <v>0</v>
      </c>
      <c r="K82" s="81">
        <f>('12.1 Н'!K82+'12.2 Н'!K82+'12.3 Н'!K82)/3</f>
        <v>0</v>
      </c>
      <c r="L82" s="81">
        <f>('12.1 Н'!L82+'12.2 Н'!L82+'12.3 Н'!L82)/3</f>
        <v>0</v>
      </c>
      <c r="M82" s="81">
        <f>('12.1 Н'!M82+'12.2 Н'!M82+'12.3 Н'!M82)/3</f>
        <v>0</v>
      </c>
      <c r="N82" s="81">
        <f>('12.1 Н'!N82+'12.2 Н'!N82+'12.3 Н'!N82)/3</f>
        <v>0</v>
      </c>
      <c r="O82" s="81">
        <f>('12.1 Н'!O82+'12.2 Н'!O82+'12.3 Н'!O82)/3</f>
        <v>0</v>
      </c>
      <c r="P82" s="81">
        <f>('12.1 Н'!P82+'12.2 Н'!P82+'12.3 Н'!P82)/3</f>
        <v>0</v>
      </c>
      <c r="Q82" s="81">
        <f>('12.1 Н'!Q82+'12.2 Н'!Q82+'12.3 Н'!Q82)/3</f>
        <v>0</v>
      </c>
      <c r="R82" s="81">
        <f>('12.1 Н'!B82+'12.2 Н'!B82+'12.3 Н'!B82)/3</f>
        <v>0.24058510081342543</v>
      </c>
    </row>
    <row r="83" spans="1:18" ht="15.75" x14ac:dyDescent="0.25">
      <c r="A83" s="77">
        <v>82</v>
      </c>
      <c r="B83" s="77" t="s">
        <v>82</v>
      </c>
      <c r="C83" s="81" t="e">
        <f>('12.1 Н'!#REF!+'12.2 Н'!#REF!+'12.3 Н'!#REF!)/3</f>
        <v>#REF!</v>
      </c>
      <c r="D83" s="81" t="e">
        <f>('12.1 Н'!#REF!+'12.2 Н'!#REF!+'12.3 Н'!#REF!)/3</f>
        <v>#REF!</v>
      </c>
      <c r="E83" s="81">
        <f>('12.1 Н'!E83+'12.2 Н'!E83+'12.3 Н'!E83)/3</f>
        <v>0</v>
      </c>
      <c r="F83" s="81">
        <f>('12.1 Н'!F83+'12.2 Н'!F83+'12.3 Н'!F83)/3</f>
        <v>0</v>
      </c>
      <c r="G83" s="81">
        <f>('12.1 Н'!G83+'12.2 Н'!G83+'12.3 Н'!G83)/3</f>
        <v>0</v>
      </c>
      <c r="H83" s="81">
        <f>('12.1 Н'!H83+'12.2 Н'!H83+'12.3 Н'!H83)/3</f>
        <v>0</v>
      </c>
      <c r="I83" s="81">
        <f>('12.1 Н'!I83+'12.2 Н'!I83+'12.3 Н'!I83)/3</f>
        <v>0</v>
      </c>
      <c r="J83" s="81">
        <f>('12.1 Н'!J83+'12.2 Н'!J83+'12.3 Н'!J83)/3</f>
        <v>0</v>
      </c>
      <c r="K83" s="81">
        <f>('12.1 Н'!K83+'12.2 Н'!K83+'12.3 Н'!K83)/3</f>
        <v>0</v>
      </c>
      <c r="L83" s="81">
        <f>('12.1 Н'!L83+'12.2 Н'!L83+'12.3 Н'!L83)/3</f>
        <v>0</v>
      </c>
      <c r="M83" s="81">
        <f>('12.1 Н'!M83+'12.2 Н'!M83+'12.3 Н'!M83)/3</f>
        <v>0</v>
      </c>
      <c r="N83" s="81">
        <f>('12.1 Н'!N83+'12.2 Н'!N83+'12.3 Н'!N83)/3</f>
        <v>0</v>
      </c>
      <c r="O83" s="81">
        <f>('12.1 Н'!O83+'12.2 Н'!O83+'12.3 Н'!O83)/3</f>
        <v>0</v>
      </c>
      <c r="P83" s="81">
        <f>('12.1 Н'!P83+'12.2 Н'!P83+'12.3 Н'!P83)/3</f>
        <v>0</v>
      </c>
      <c r="Q83" s="81">
        <f>('12.1 Н'!Q83+'12.2 Н'!Q83+'12.3 Н'!Q83)/3</f>
        <v>0</v>
      </c>
      <c r="R83" s="81">
        <f>('12.1 Н'!B83+'12.2 Н'!B83+'12.3 Н'!B83)/3</f>
        <v>0.61315071740563043</v>
      </c>
    </row>
  </sheetData>
  <sortState xmlns:xlrd2="http://schemas.microsoft.com/office/spreadsheetml/2017/richdata2" ref="A2:R8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6"/>
  <sheetViews>
    <sheetView topLeftCell="A40" workbookViewId="0">
      <selection activeCell="V27" sqref="V27"/>
    </sheetView>
  </sheetViews>
  <sheetFormatPr defaultRowHeight="12.75" x14ac:dyDescent="0.2"/>
  <cols>
    <col min="3" max="3" width="17" customWidth="1"/>
    <col min="4" max="4" width="8.7109375" customWidth="1"/>
    <col min="5" max="14" width="8.7109375" hidden="1" customWidth="1"/>
    <col min="15" max="15" width="8.85546875" hidden="1" customWidth="1"/>
    <col min="16" max="16" width="8.7109375" hidden="1" customWidth="1"/>
    <col min="17" max="22" width="8.7109375" customWidth="1"/>
  </cols>
  <sheetData>
    <row r="1" spans="1:19" x14ac:dyDescent="0.2">
      <c r="A1" s="35" t="s">
        <v>136</v>
      </c>
    </row>
    <row r="2" spans="1:19" x14ac:dyDescent="0.2"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</row>
    <row r="3" spans="1:19" x14ac:dyDescent="0.2">
      <c r="A3" s="1">
        <v>1</v>
      </c>
      <c r="B3" s="1" t="s">
        <v>1</v>
      </c>
      <c r="D3">
        <v>35022</v>
      </c>
      <c r="E3">
        <v>52073</v>
      </c>
      <c r="F3">
        <v>83510</v>
      </c>
      <c r="G3">
        <v>104218</v>
      </c>
      <c r="H3">
        <v>78033</v>
      </c>
      <c r="I3">
        <v>96313</v>
      </c>
      <c r="J3">
        <v>125994</v>
      </c>
      <c r="K3">
        <v>136820</v>
      </c>
      <c r="L3">
        <v>129405</v>
      </c>
      <c r="M3">
        <v>120658</v>
      </c>
      <c r="N3">
        <v>147214</v>
      </c>
      <c r="O3">
        <v>143792</v>
      </c>
      <c r="P3">
        <v>142693</v>
      </c>
      <c r="Q3">
        <v>134551</v>
      </c>
      <c r="R3">
        <v>167093</v>
      </c>
      <c r="S3">
        <v>168123</v>
      </c>
    </row>
    <row r="4" spans="1:19" x14ac:dyDescent="0.2">
      <c r="A4" s="1">
        <v>2</v>
      </c>
      <c r="B4" s="1" t="s">
        <v>2</v>
      </c>
      <c r="D4">
        <v>8496</v>
      </c>
      <c r="E4">
        <v>12462</v>
      </c>
      <c r="F4">
        <v>21010</v>
      </c>
      <c r="G4">
        <v>25298</v>
      </c>
      <c r="H4">
        <v>27240</v>
      </c>
      <c r="I4">
        <v>41989</v>
      </c>
      <c r="J4">
        <v>48014</v>
      </c>
      <c r="K4">
        <v>46551</v>
      </c>
      <c r="L4">
        <v>60864</v>
      </c>
      <c r="M4">
        <v>66066</v>
      </c>
      <c r="N4">
        <v>62255</v>
      </c>
      <c r="O4">
        <v>68195</v>
      </c>
      <c r="P4">
        <v>55121</v>
      </c>
      <c r="Q4">
        <v>58918</v>
      </c>
      <c r="R4">
        <v>63553</v>
      </c>
      <c r="S4">
        <v>73887</v>
      </c>
    </row>
    <row r="5" spans="1:19" x14ac:dyDescent="0.2">
      <c r="A5" s="1">
        <v>3</v>
      </c>
      <c r="B5" s="1" t="s">
        <v>3</v>
      </c>
      <c r="D5">
        <v>17327</v>
      </c>
      <c r="E5">
        <v>22253</v>
      </c>
      <c r="F5">
        <v>37775</v>
      </c>
      <c r="G5">
        <v>45056</v>
      </c>
      <c r="H5">
        <v>47888</v>
      </c>
      <c r="I5">
        <v>50088</v>
      </c>
      <c r="J5">
        <v>59769</v>
      </c>
      <c r="K5">
        <v>61013</v>
      </c>
      <c r="L5">
        <v>65354</v>
      </c>
      <c r="M5">
        <v>73927</v>
      </c>
      <c r="N5">
        <v>71513</v>
      </c>
      <c r="O5">
        <v>70717</v>
      </c>
      <c r="P5">
        <v>78527</v>
      </c>
      <c r="Q5">
        <v>73502</v>
      </c>
      <c r="R5">
        <v>90060</v>
      </c>
      <c r="S5">
        <v>93408</v>
      </c>
    </row>
    <row r="6" spans="1:19" x14ac:dyDescent="0.2">
      <c r="A6" s="1">
        <v>4</v>
      </c>
      <c r="B6" s="1" t="s">
        <v>4</v>
      </c>
      <c r="D6">
        <v>28652</v>
      </c>
      <c r="E6">
        <v>38867</v>
      </c>
      <c r="F6">
        <v>65319</v>
      </c>
      <c r="G6">
        <v>94168</v>
      </c>
      <c r="H6">
        <v>85651</v>
      </c>
      <c r="I6">
        <v>125826</v>
      </c>
      <c r="J6">
        <v>155245</v>
      </c>
      <c r="K6">
        <v>182334</v>
      </c>
      <c r="L6">
        <v>216983</v>
      </c>
      <c r="M6">
        <v>240272</v>
      </c>
      <c r="N6">
        <v>264660</v>
      </c>
      <c r="O6">
        <v>270992</v>
      </c>
      <c r="P6">
        <v>283652</v>
      </c>
      <c r="Q6">
        <v>276785</v>
      </c>
      <c r="R6">
        <v>298768</v>
      </c>
      <c r="S6">
        <v>258514</v>
      </c>
    </row>
    <row r="7" spans="1:19" x14ac:dyDescent="0.2">
      <c r="A7" s="1">
        <v>5</v>
      </c>
      <c r="B7" s="1" t="s">
        <v>5</v>
      </c>
      <c r="D7">
        <v>12068</v>
      </c>
      <c r="E7">
        <v>14734</v>
      </c>
      <c r="F7">
        <v>17416</v>
      </c>
      <c r="G7">
        <v>26051</v>
      </c>
      <c r="H7">
        <v>30005</v>
      </c>
      <c r="I7">
        <v>29961</v>
      </c>
      <c r="J7">
        <v>32373</v>
      </c>
      <c r="K7">
        <v>28762</v>
      </c>
      <c r="L7">
        <v>33938</v>
      </c>
      <c r="M7">
        <v>33075</v>
      </c>
      <c r="N7">
        <v>25713</v>
      </c>
      <c r="O7">
        <v>23287</v>
      </c>
      <c r="P7">
        <v>30315</v>
      </c>
      <c r="Q7">
        <v>29360</v>
      </c>
      <c r="R7">
        <v>37419</v>
      </c>
      <c r="S7">
        <v>44285</v>
      </c>
    </row>
    <row r="8" spans="1:19" x14ac:dyDescent="0.2">
      <c r="A8" s="1">
        <v>6</v>
      </c>
      <c r="B8" s="1" t="s">
        <v>6</v>
      </c>
      <c r="D8">
        <v>13624</v>
      </c>
      <c r="E8">
        <v>18297</v>
      </c>
      <c r="F8">
        <v>35012</v>
      </c>
      <c r="G8">
        <v>66270</v>
      </c>
      <c r="H8">
        <v>58857</v>
      </c>
      <c r="I8">
        <v>74489</v>
      </c>
      <c r="J8">
        <v>77354</v>
      </c>
      <c r="K8">
        <v>95970</v>
      </c>
      <c r="L8">
        <v>98084</v>
      </c>
      <c r="M8">
        <v>99786</v>
      </c>
      <c r="N8">
        <v>92707</v>
      </c>
      <c r="O8">
        <v>84445</v>
      </c>
      <c r="P8">
        <v>89030</v>
      </c>
      <c r="Q8">
        <v>91138</v>
      </c>
      <c r="R8">
        <v>110158</v>
      </c>
      <c r="S8">
        <v>112040</v>
      </c>
    </row>
    <row r="9" spans="1:19" x14ac:dyDescent="0.2">
      <c r="A9" s="1">
        <v>7</v>
      </c>
      <c r="B9" s="1" t="s">
        <v>7</v>
      </c>
      <c r="D9">
        <v>14083</v>
      </c>
      <c r="E9">
        <v>11821</v>
      </c>
      <c r="F9">
        <v>13919</v>
      </c>
      <c r="G9">
        <v>16848</v>
      </c>
      <c r="H9">
        <v>11114</v>
      </c>
      <c r="I9">
        <v>15100</v>
      </c>
      <c r="J9">
        <v>17648</v>
      </c>
      <c r="K9">
        <v>21169</v>
      </c>
      <c r="L9">
        <v>22264</v>
      </c>
      <c r="M9">
        <v>27512</v>
      </c>
      <c r="N9">
        <v>27345</v>
      </c>
      <c r="O9">
        <v>26430</v>
      </c>
      <c r="P9">
        <v>21639</v>
      </c>
      <c r="Q9">
        <v>22313</v>
      </c>
      <c r="R9">
        <v>26009</v>
      </c>
      <c r="S9">
        <v>26124</v>
      </c>
    </row>
    <row r="10" spans="1:19" x14ac:dyDescent="0.2">
      <c r="A10" s="1">
        <v>8</v>
      </c>
      <c r="B10" s="1" t="s">
        <v>8</v>
      </c>
      <c r="D10">
        <v>17864</v>
      </c>
      <c r="E10">
        <v>23241</v>
      </c>
      <c r="F10">
        <v>33523</v>
      </c>
      <c r="G10">
        <v>46752</v>
      </c>
      <c r="H10">
        <v>48931</v>
      </c>
      <c r="I10">
        <v>46093</v>
      </c>
      <c r="J10">
        <v>58521</v>
      </c>
      <c r="K10">
        <v>66639</v>
      </c>
      <c r="L10">
        <v>71546</v>
      </c>
      <c r="M10">
        <v>73695</v>
      </c>
      <c r="N10">
        <v>73745</v>
      </c>
      <c r="O10">
        <v>93659</v>
      </c>
      <c r="P10">
        <v>100895</v>
      </c>
      <c r="Q10">
        <v>120735</v>
      </c>
      <c r="R10">
        <v>142669</v>
      </c>
      <c r="S10">
        <v>140134</v>
      </c>
    </row>
    <row r="11" spans="1:19" x14ac:dyDescent="0.2">
      <c r="A11" s="1">
        <v>9</v>
      </c>
      <c r="B11" s="1" t="s">
        <v>9</v>
      </c>
      <c r="D11">
        <v>30312</v>
      </c>
      <c r="E11">
        <v>44565</v>
      </c>
      <c r="F11">
        <v>64707</v>
      </c>
      <c r="G11">
        <v>88089</v>
      </c>
      <c r="H11">
        <v>83633</v>
      </c>
      <c r="I11">
        <v>101600</v>
      </c>
      <c r="J11">
        <v>112531</v>
      </c>
      <c r="K11">
        <v>93327</v>
      </c>
      <c r="L11">
        <v>101093</v>
      </c>
      <c r="M11">
        <v>105588</v>
      </c>
      <c r="N11">
        <v>116134</v>
      </c>
      <c r="O11">
        <v>127891</v>
      </c>
      <c r="P11">
        <v>142407</v>
      </c>
      <c r="Q11">
        <v>128533</v>
      </c>
      <c r="R11">
        <v>155038</v>
      </c>
      <c r="S11">
        <v>167131</v>
      </c>
    </row>
    <row r="12" spans="1:19" x14ac:dyDescent="0.2">
      <c r="A12" s="1">
        <v>10</v>
      </c>
      <c r="B12" s="1" t="s">
        <v>10</v>
      </c>
      <c r="D12">
        <v>181260</v>
      </c>
      <c r="E12">
        <v>236931</v>
      </c>
      <c r="F12">
        <v>401143</v>
      </c>
      <c r="G12">
        <v>481617</v>
      </c>
      <c r="H12">
        <v>327010</v>
      </c>
      <c r="I12">
        <v>394284</v>
      </c>
      <c r="J12">
        <v>449666</v>
      </c>
      <c r="K12">
        <v>516872</v>
      </c>
      <c r="L12">
        <v>587645</v>
      </c>
      <c r="M12">
        <v>644830</v>
      </c>
      <c r="N12">
        <v>623918</v>
      </c>
      <c r="O12">
        <v>621176</v>
      </c>
      <c r="P12">
        <v>699918</v>
      </c>
      <c r="Q12">
        <v>945424</v>
      </c>
      <c r="R12">
        <v>1090732</v>
      </c>
      <c r="S12">
        <v>1052465</v>
      </c>
    </row>
    <row r="13" spans="1:19" x14ac:dyDescent="0.2">
      <c r="A13" s="1">
        <v>11</v>
      </c>
      <c r="B13" s="1" t="s">
        <v>11</v>
      </c>
      <c r="D13">
        <v>9610</v>
      </c>
      <c r="E13">
        <v>12715</v>
      </c>
      <c r="F13">
        <v>24119</v>
      </c>
      <c r="G13">
        <v>27242</v>
      </c>
      <c r="H13">
        <v>19929</v>
      </c>
      <c r="I13">
        <v>21451</v>
      </c>
      <c r="J13">
        <v>34072</v>
      </c>
      <c r="K13">
        <v>40429</v>
      </c>
      <c r="L13">
        <v>43741</v>
      </c>
      <c r="M13">
        <v>47580</v>
      </c>
      <c r="N13">
        <v>47981</v>
      </c>
      <c r="O13">
        <v>43596</v>
      </c>
      <c r="P13">
        <v>43670</v>
      </c>
      <c r="Q13">
        <v>48058</v>
      </c>
      <c r="R13">
        <v>55902</v>
      </c>
      <c r="S13">
        <v>55064</v>
      </c>
    </row>
    <row r="14" spans="1:19" x14ac:dyDescent="0.2">
      <c r="A14" s="1">
        <v>12</v>
      </c>
      <c r="B14" s="1" t="s">
        <v>12</v>
      </c>
      <c r="D14">
        <v>23629</v>
      </c>
      <c r="E14">
        <v>25945</v>
      </c>
      <c r="F14">
        <v>33630</v>
      </c>
      <c r="G14">
        <v>53231</v>
      </c>
      <c r="H14">
        <v>38247</v>
      </c>
      <c r="I14">
        <v>40622</v>
      </c>
      <c r="J14">
        <v>53163</v>
      </c>
      <c r="K14">
        <v>66705</v>
      </c>
      <c r="L14">
        <v>75531</v>
      </c>
      <c r="M14">
        <v>60558</v>
      </c>
      <c r="N14">
        <v>54190</v>
      </c>
      <c r="O14">
        <v>50893</v>
      </c>
      <c r="P14">
        <v>62286</v>
      </c>
      <c r="Q14">
        <v>62741</v>
      </c>
      <c r="R14">
        <v>69044</v>
      </c>
      <c r="S14">
        <v>61926</v>
      </c>
    </row>
    <row r="15" spans="1:19" x14ac:dyDescent="0.2">
      <c r="A15" s="1">
        <v>13</v>
      </c>
      <c r="B15" s="1" t="s">
        <v>13</v>
      </c>
      <c r="D15">
        <v>14371</v>
      </c>
      <c r="E15">
        <v>16029</v>
      </c>
      <c r="F15">
        <v>25178</v>
      </c>
      <c r="G15">
        <v>37562</v>
      </c>
      <c r="H15">
        <v>35991</v>
      </c>
      <c r="I15">
        <v>48833</v>
      </c>
      <c r="J15">
        <v>56872</v>
      </c>
      <c r="K15">
        <v>56435</v>
      </c>
      <c r="L15">
        <v>55931</v>
      </c>
      <c r="M15">
        <v>56587</v>
      </c>
      <c r="N15">
        <v>55043</v>
      </c>
      <c r="O15">
        <v>58728</v>
      </c>
      <c r="P15">
        <v>57496</v>
      </c>
      <c r="Q15">
        <v>70900</v>
      </c>
      <c r="R15">
        <v>70525</v>
      </c>
      <c r="S15">
        <v>64759</v>
      </c>
    </row>
    <row r="16" spans="1:19" x14ac:dyDescent="0.2">
      <c r="A16" s="1">
        <v>14</v>
      </c>
      <c r="B16" s="1" t="s">
        <v>14</v>
      </c>
      <c r="D16">
        <v>14698</v>
      </c>
      <c r="E16">
        <v>19667</v>
      </c>
      <c r="F16">
        <v>30861</v>
      </c>
      <c r="G16">
        <v>42701</v>
      </c>
      <c r="H16">
        <v>46977</v>
      </c>
      <c r="I16">
        <v>53980</v>
      </c>
      <c r="J16">
        <v>68302</v>
      </c>
      <c r="K16">
        <v>82921</v>
      </c>
      <c r="L16">
        <v>98227</v>
      </c>
      <c r="M16">
        <v>110597</v>
      </c>
      <c r="N16">
        <v>117641</v>
      </c>
      <c r="O16">
        <v>105033</v>
      </c>
      <c r="P16">
        <v>111073</v>
      </c>
      <c r="Q16">
        <v>106230</v>
      </c>
      <c r="R16">
        <v>90719</v>
      </c>
      <c r="S16">
        <v>97285</v>
      </c>
    </row>
    <row r="17" spans="1:19" x14ac:dyDescent="0.2">
      <c r="A17" s="1">
        <v>15</v>
      </c>
      <c r="B17" s="1" t="s">
        <v>15</v>
      </c>
      <c r="D17">
        <v>23845</v>
      </c>
      <c r="E17">
        <v>24326</v>
      </c>
      <c r="F17">
        <v>36384</v>
      </c>
      <c r="G17">
        <v>50222</v>
      </c>
      <c r="H17">
        <v>67514</v>
      </c>
      <c r="I17">
        <v>82618</v>
      </c>
      <c r="J17">
        <v>94276</v>
      </c>
      <c r="K17">
        <v>80464</v>
      </c>
      <c r="L17">
        <v>80536</v>
      </c>
      <c r="M17">
        <v>84039</v>
      </c>
      <c r="N17">
        <v>73462</v>
      </c>
      <c r="O17">
        <v>93427</v>
      </c>
      <c r="P17">
        <v>100744</v>
      </c>
      <c r="Q17">
        <v>104501</v>
      </c>
      <c r="R17">
        <v>88348</v>
      </c>
      <c r="S17">
        <v>78409</v>
      </c>
    </row>
    <row r="18" spans="1:19" x14ac:dyDescent="0.2">
      <c r="A18" s="1">
        <v>16</v>
      </c>
      <c r="B18" s="1" t="s">
        <v>16</v>
      </c>
      <c r="D18">
        <v>20804</v>
      </c>
      <c r="E18">
        <v>24361</v>
      </c>
      <c r="F18">
        <v>36208</v>
      </c>
      <c r="G18">
        <v>55363</v>
      </c>
      <c r="H18">
        <v>61814</v>
      </c>
      <c r="I18">
        <v>71526</v>
      </c>
      <c r="J18">
        <v>77703</v>
      </c>
      <c r="K18">
        <v>84059</v>
      </c>
      <c r="L18">
        <v>91046</v>
      </c>
      <c r="M18">
        <v>95235</v>
      </c>
      <c r="N18">
        <v>105629</v>
      </c>
      <c r="O18">
        <v>112561</v>
      </c>
      <c r="P18">
        <v>128564</v>
      </c>
      <c r="Q18">
        <v>154752</v>
      </c>
      <c r="R18">
        <v>177724</v>
      </c>
      <c r="S18">
        <v>126372</v>
      </c>
    </row>
    <row r="19" spans="1:19" x14ac:dyDescent="0.2">
      <c r="A19" s="1">
        <v>17</v>
      </c>
      <c r="B19" s="1" t="s">
        <v>17</v>
      </c>
      <c r="D19">
        <v>42466</v>
      </c>
      <c r="E19">
        <v>37143</v>
      </c>
      <c r="F19">
        <v>44203</v>
      </c>
      <c r="G19">
        <v>55174</v>
      </c>
      <c r="H19">
        <v>51923</v>
      </c>
      <c r="I19">
        <v>72291</v>
      </c>
      <c r="J19">
        <v>80386</v>
      </c>
      <c r="K19">
        <v>81019</v>
      </c>
      <c r="L19">
        <v>86348</v>
      </c>
      <c r="M19">
        <v>88541</v>
      </c>
      <c r="N19">
        <v>75437</v>
      </c>
      <c r="O19">
        <v>88363</v>
      </c>
      <c r="P19">
        <v>85782</v>
      </c>
      <c r="Q19">
        <v>84397</v>
      </c>
      <c r="R19">
        <v>90978</v>
      </c>
      <c r="S19">
        <v>89120</v>
      </c>
    </row>
    <row r="20" spans="1:19" x14ac:dyDescent="0.2">
      <c r="A20" s="1">
        <v>18</v>
      </c>
      <c r="B20" s="1" t="s">
        <v>18</v>
      </c>
      <c r="D20">
        <v>456025</v>
      </c>
      <c r="E20">
        <v>590162</v>
      </c>
      <c r="F20">
        <v>775682</v>
      </c>
      <c r="G20">
        <v>962468</v>
      </c>
      <c r="H20">
        <v>749256</v>
      </c>
      <c r="I20">
        <v>732761</v>
      </c>
      <c r="J20">
        <v>856424</v>
      </c>
      <c r="K20">
        <v>1220097</v>
      </c>
      <c r="L20">
        <v>1413094</v>
      </c>
      <c r="M20">
        <v>1541884</v>
      </c>
      <c r="N20">
        <v>1543601</v>
      </c>
      <c r="O20">
        <v>1712239</v>
      </c>
      <c r="P20">
        <v>2007708</v>
      </c>
      <c r="Q20">
        <v>2485176</v>
      </c>
      <c r="R20">
        <v>3268623</v>
      </c>
      <c r="S20">
        <v>3567624</v>
      </c>
    </row>
    <row r="21" spans="1:19" x14ac:dyDescent="0.2">
      <c r="A21" s="1">
        <v>19</v>
      </c>
      <c r="B21" s="1" t="s">
        <v>19</v>
      </c>
      <c r="D21">
        <v>15280</v>
      </c>
      <c r="E21">
        <v>18081</v>
      </c>
      <c r="F21">
        <v>19154</v>
      </c>
      <c r="G21">
        <v>26133</v>
      </c>
      <c r="H21">
        <v>18682</v>
      </c>
      <c r="I21">
        <v>22798</v>
      </c>
      <c r="J21">
        <v>29641</v>
      </c>
      <c r="K21">
        <v>33947</v>
      </c>
      <c r="L21">
        <v>34204</v>
      </c>
      <c r="M21">
        <v>33400</v>
      </c>
      <c r="N21">
        <v>32738</v>
      </c>
      <c r="O21">
        <v>34700</v>
      </c>
      <c r="P21">
        <v>41568</v>
      </c>
      <c r="Q21">
        <v>48116</v>
      </c>
      <c r="R21">
        <v>48260</v>
      </c>
      <c r="S21">
        <v>56957</v>
      </c>
    </row>
    <row r="22" spans="1:19" x14ac:dyDescent="0.2">
      <c r="A22" s="1">
        <v>20</v>
      </c>
      <c r="B22" s="1" t="s">
        <v>20</v>
      </c>
      <c r="D22">
        <v>50409</v>
      </c>
      <c r="E22">
        <v>74170</v>
      </c>
      <c r="F22">
        <v>63025</v>
      </c>
      <c r="G22">
        <v>83656</v>
      </c>
      <c r="H22">
        <v>108360</v>
      </c>
      <c r="I22">
        <v>112313</v>
      </c>
      <c r="J22">
        <v>202526</v>
      </c>
      <c r="K22">
        <v>232222</v>
      </c>
      <c r="L22">
        <v>199157</v>
      </c>
      <c r="M22">
        <v>201032</v>
      </c>
      <c r="N22">
        <v>169936</v>
      </c>
      <c r="O22">
        <v>200261</v>
      </c>
      <c r="P22">
        <v>134152</v>
      </c>
      <c r="Q22">
        <v>136474</v>
      </c>
      <c r="R22">
        <v>121578</v>
      </c>
      <c r="S22">
        <v>140448</v>
      </c>
    </row>
    <row r="23" spans="1:19" x14ac:dyDescent="0.2">
      <c r="A23" s="1">
        <v>21</v>
      </c>
      <c r="B23" s="1" t="s">
        <v>21</v>
      </c>
      <c r="D23">
        <v>47710</v>
      </c>
      <c r="E23">
        <v>88413</v>
      </c>
      <c r="F23">
        <v>130642</v>
      </c>
      <c r="G23">
        <v>145622</v>
      </c>
      <c r="H23">
        <v>66002</v>
      </c>
      <c r="I23">
        <v>99686</v>
      </c>
      <c r="J23">
        <v>134722</v>
      </c>
      <c r="K23">
        <v>162514</v>
      </c>
      <c r="L23">
        <v>95864</v>
      </c>
      <c r="M23">
        <v>78768</v>
      </c>
      <c r="N23">
        <v>57718</v>
      </c>
      <c r="O23">
        <v>83729</v>
      </c>
      <c r="P23">
        <v>108915</v>
      </c>
      <c r="Q23">
        <v>107316</v>
      </c>
      <c r="R23">
        <v>193157</v>
      </c>
      <c r="S23">
        <v>198789</v>
      </c>
    </row>
    <row r="24" spans="1:19" x14ac:dyDescent="0.2">
      <c r="A24" s="1">
        <v>22</v>
      </c>
      <c r="B24" s="1" t="s">
        <v>22</v>
      </c>
      <c r="D24">
        <v>60635</v>
      </c>
      <c r="E24">
        <v>66101</v>
      </c>
      <c r="F24">
        <v>79211</v>
      </c>
      <c r="G24">
        <v>78448</v>
      </c>
      <c r="H24">
        <v>55482</v>
      </c>
      <c r="I24">
        <v>68569</v>
      </c>
      <c r="J24">
        <v>114958</v>
      </c>
      <c r="K24">
        <v>151023</v>
      </c>
      <c r="L24">
        <v>75421</v>
      </c>
      <c r="M24">
        <v>79732</v>
      </c>
      <c r="N24">
        <v>87114</v>
      </c>
      <c r="O24">
        <v>114155</v>
      </c>
      <c r="P24">
        <v>138282</v>
      </c>
      <c r="Q24">
        <v>153428</v>
      </c>
      <c r="R24">
        <v>199288</v>
      </c>
      <c r="S24">
        <v>203577</v>
      </c>
    </row>
    <row r="25" spans="1:19" x14ac:dyDescent="0.2">
      <c r="A25" s="1">
        <v>23</v>
      </c>
      <c r="B25" s="1" t="s">
        <v>23</v>
      </c>
      <c r="D25">
        <v>29959</v>
      </c>
      <c r="E25">
        <v>32596</v>
      </c>
      <c r="F25">
        <v>46192</v>
      </c>
      <c r="G25">
        <v>70812</v>
      </c>
      <c r="H25">
        <v>53568</v>
      </c>
      <c r="I25">
        <v>55877</v>
      </c>
      <c r="J25">
        <v>63171</v>
      </c>
      <c r="K25">
        <v>71757</v>
      </c>
      <c r="L25">
        <v>68702</v>
      </c>
      <c r="M25">
        <v>63716</v>
      </c>
      <c r="N25">
        <v>69015</v>
      </c>
      <c r="O25">
        <v>89462</v>
      </c>
      <c r="P25">
        <v>130398</v>
      </c>
      <c r="Q25">
        <v>159880</v>
      </c>
      <c r="R25">
        <v>101408</v>
      </c>
      <c r="S25">
        <v>97533</v>
      </c>
    </row>
    <row r="26" spans="1:19" x14ac:dyDescent="0.2">
      <c r="A26" s="1">
        <v>24</v>
      </c>
      <c r="B26" s="1" t="s">
        <v>24</v>
      </c>
      <c r="D26">
        <v>82859</v>
      </c>
      <c r="E26">
        <v>127209</v>
      </c>
      <c r="F26">
        <v>126296</v>
      </c>
      <c r="G26">
        <v>166112</v>
      </c>
      <c r="H26">
        <v>193246</v>
      </c>
      <c r="I26">
        <v>278864</v>
      </c>
      <c r="J26">
        <v>305699</v>
      </c>
      <c r="K26">
        <v>330721</v>
      </c>
      <c r="L26">
        <v>253619</v>
      </c>
      <c r="M26">
        <v>170502</v>
      </c>
      <c r="N26">
        <v>225915</v>
      </c>
      <c r="O26">
        <v>264213</v>
      </c>
      <c r="P26">
        <v>337674</v>
      </c>
      <c r="Q26">
        <v>511164</v>
      </c>
      <c r="R26">
        <v>420872</v>
      </c>
      <c r="S26">
        <v>458132</v>
      </c>
    </row>
    <row r="27" spans="1:19" x14ac:dyDescent="0.2">
      <c r="A27" s="1">
        <v>25</v>
      </c>
      <c r="B27" s="1" t="s">
        <v>25</v>
      </c>
      <c r="D27">
        <v>20017</v>
      </c>
      <c r="E27">
        <v>24460</v>
      </c>
      <c r="F27">
        <v>26912</v>
      </c>
      <c r="G27">
        <v>46844</v>
      </c>
      <c r="H27">
        <v>41312</v>
      </c>
      <c r="I27">
        <v>38611</v>
      </c>
      <c r="J27">
        <v>55970</v>
      </c>
      <c r="K27">
        <v>72449</v>
      </c>
      <c r="L27">
        <v>70579</v>
      </c>
      <c r="M27">
        <v>85845</v>
      </c>
      <c r="N27">
        <v>100418</v>
      </c>
      <c r="O27">
        <v>85495</v>
      </c>
      <c r="P27">
        <v>113269</v>
      </c>
      <c r="Q27">
        <v>155744</v>
      </c>
      <c r="R27">
        <v>170856</v>
      </c>
      <c r="S27">
        <v>191126</v>
      </c>
    </row>
    <row r="28" spans="1:19" x14ac:dyDescent="0.2">
      <c r="A28" s="1">
        <v>26</v>
      </c>
      <c r="B28" s="1" t="s">
        <v>26</v>
      </c>
      <c r="D28">
        <v>13996</v>
      </c>
      <c r="E28">
        <v>18954</v>
      </c>
      <c r="F28">
        <v>23919</v>
      </c>
      <c r="G28">
        <v>33934</v>
      </c>
      <c r="H28">
        <v>37001</v>
      </c>
      <c r="I28">
        <v>39454</v>
      </c>
      <c r="J28">
        <v>38031</v>
      </c>
      <c r="K28">
        <v>45000</v>
      </c>
      <c r="L28">
        <v>53063</v>
      </c>
      <c r="M28">
        <v>61369</v>
      </c>
      <c r="N28">
        <v>69336</v>
      </c>
      <c r="O28">
        <v>78742</v>
      </c>
      <c r="P28">
        <v>70832</v>
      </c>
      <c r="Q28">
        <v>61530</v>
      </c>
      <c r="R28">
        <v>49828</v>
      </c>
      <c r="S28">
        <v>42244</v>
      </c>
    </row>
    <row r="29" spans="1:19" x14ac:dyDescent="0.2">
      <c r="A29" s="1">
        <v>27</v>
      </c>
      <c r="B29" s="1" t="s">
        <v>27</v>
      </c>
      <c r="D29">
        <v>5547</v>
      </c>
      <c r="E29">
        <v>7603</v>
      </c>
      <c r="F29">
        <v>13679</v>
      </c>
      <c r="G29">
        <v>16472</v>
      </c>
      <c r="H29">
        <v>12878</v>
      </c>
      <c r="I29">
        <v>16695</v>
      </c>
      <c r="J29">
        <v>24882</v>
      </c>
      <c r="K29">
        <v>33664</v>
      </c>
      <c r="L29">
        <v>28953</v>
      </c>
      <c r="M29">
        <v>29808</v>
      </c>
      <c r="N29">
        <v>27363</v>
      </c>
      <c r="O29">
        <v>27272</v>
      </c>
      <c r="P29">
        <v>29267</v>
      </c>
      <c r="Q29">
        <v>31297</v>
      </c>
      <c r="R29">
        <v>33623</v>
      </c>
      <c r="S29">
        <v>37941</v>
      </c>
    </row>
    <row r="30" spans="1:19" x14ac:dyDescent="0.2">
      <c r="A30" s="1">
        <v>28</v>
      </c>
      <c r="B30" s="1" t="s">
        <v>28</v>
      </c>
      <c r="D30">
        <v>156854</v>
      </c>
      <c r="E30">
        <v>193684</v>
      </c>
      <c r="F30">
        <v>303448</v>
      </c>
      <c r="G30">
        <v>372637</v>
      </c>
      <c r="H30">
        <v>324711</v>
      </c>
      <c r="I30">
        <v>401537</v>
      </c>
      <c r="J30">
        <v>360368</v>
      </c>
      <c r="K30">
        <v>352116</v>
      </c>
      <c r="L30">
        <v>475149</v>
      </c>
      <c r="M30">
        <v>523331</v>
      </c>
      <c r="N30">
        <v>483423</v>
      </c>
      <c r="O30">
        <v>678642</v>
      </c>
      <c r="P30">
        <v>672365</v>
      </c>
      <c r="Q30">
        <v>852923</v>
      </c>
      <c r="R30">
        <v>744095</v>
      </c>
      <c r="S30">
        <v>777977</v>
      </c>
    </row>
    <row r="31" spans="1:19" x14ac:dyDescent="0.2">
      <c r="A31" s="1">
        <v>29</v>
      </c>
      <c r="B31" s="1" t="s">
        <v>29</v>
      </c>
      <c r="D31">
        <v>3603</v>
      </c>
      <c r="E31">
        <v>4088</v>
      </c>
      <c r="F31">
        <v>10973</v>
      </c>
      <c r="G31">
        <v>13275</v>
      </c>
      <c r="H31">
        <v>13569</v>
      </c>
      <c r="I31">
        <v>14036</v>
      </c>
      <c r="J31">
        <v>18703</v>
      </c>
      <c r="K31">
        <v>16904</v>
      </c>
      <c r="L31">
        <v>18622</v>
      </c>
      <c r="M31">
        <v>17155</v>
      </c>
      <c r="N31">
        <v>15756</v>
      </c>
      <c r="O31">
        <v>19134</v>
      </c>
      <c r="P31">
        <v>20845</v>
      </c>
      <c r="Q31">
        <v>30600</v>
      </c>
      <c r="R31">
        <v>43353</v>
      </c>
      <c r="S31">
        <v>38576</v>
      </c>
    </row>
    <row r="32" spans="1:19" x14ac:dyDescent="0.2">
      <c r="A32" s="1">
        <v>30</v>
      </c>
      <c r="B32" s="1" t="s">
        <v>30</v>
      </c>
      <c r="D32">
        <v>3062</v>
      </c>
      <c r="E32">
        <v>3751</v>
      </c>
      <c r="F32">
        <v>6151</v>
      </c>
      <c r="G32">
        <v>7950</v>
      </c>
      <c r="H32">
        <v>8824</v>
      </c>
      <c r="I32">
        <v>6970</v>
      </c>
      <c r="J32">
        <v>9779</v>
      </c>
      <c r="K32">
        <v>13825</v>
      </c>
      <c r="L32">
        <v>15283</v>
      </c>
      <c r="M32">
        <v>22609</v>
      </c>
      <c r="N32">
        <v>16605</v>
      </c>
      <c r="O32">
        <v>9139</v>
      </c>
      <c r="P32">
        <v>11223</v>
      </c>
      <c r="Q32">
        <v>12423</v>
      </c>
      <c r="R32">
        <v>15850</v>
      </c>
      <c r="S32">
        <v>37645</v>
      </c>
    </row>
    <row r="33" spans="1:19" x14ac:dyDescent="0.2">
      <c r="A33" s="1">
        <v>31</v>
      </c>
      <c r="B33" s="1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26447</v>
      </c>
      <c r="N33">
        <v>47582</v>
      </c>
      <c r="O33">
        <v>74795</v>
      </c>
      <c r="P33">
        <v>196193</v>
      </c>
      <c r="Q33">
        <v>296423</v>
      </c>
      <c r="R33">
        <v>223793</v>
      </c>
      <c r="S33">
        <v>221630</v>
      </c>
    </row>
    <row r="34" spans="1:19" x14ac:dyDescent="0.2">
      <c r="A34" s="1">
        <v>32</v>
      </c>
      <c r="B34" s="1" t="s">
        <v>32</v>
      </c>
      <c r="D34">
        <v>113917</v>
      </c>
      <c r="E34">
        <v>152080</v>
      </c>
      <c r="F34">
        <v>229714</v>
      </c>
      <c r="G34">
        <v>332532</v>
      </c>
      <c r="H34">
        <v>358014</v>
      </c>
      <c r="I34">
        <v>589623</v>
      </c>
      <c r="J34">
        <v>711720</v>
      </c>
      <c r="K34">
        <v>798476</v>
      </c>
      <c r="L34">
        <v>955208</v>
      </c>
      <c r="M34">
        <v>750236</v>
      </c>
      <c r="N34">
        <v>586903</v>
      </c>
      <c r="O34">
        <v>435095</v>
      </c>
      <c r="P34">
        <v>503243</v>
      </c>
      <c r="Q34">
        <v>515317</v>
      </c>
      <c r="R34">
        <v>477635</v>
      </c>
      <c r="S34">
        <v>500286</v>
      </c>
    </row>
    <row r="35" spans="1:19" x14ac:dyDescent="0.2">
      <c r="A35" s="1">
        <v>33</v>
      </c>
      <c r="B35" s="1" t="s">
        <v>33</v>
      </c>
      <c r="D35">
        <v>21642</v>
      </c>
      <c r="E35">
        <v>29383</v>
      </c>
      <c r="F35">
        <v>49970</v>
      </c>
      <c r="G35">
        <v>68273</v>
      </c>
      <c r="H35">
        <v>63091</v>
      </c>
      <c r="I35">
        <v>59863</v>
      </c>
      <c r="J35">
        <v>69024</v>
      </c>
      <c r="K35">
        <v>81665</v>
      </c>
      <c r="L35">
        <v>122618</v>
      </c>
      <c r="M35">
        <v>116856</v>
      </c>
      <c r="N35">
        <v>113169</v>
      </c>
      <c r="O35">
        <v>117999</v>
      </c>
      <c r="P35">
        <v>146660</v>
      </c>
      <c r="Q35">
        <v>110280</v>
      </c>
      <c r="R35">
        <v>104280</v>
      </c>
      <c r="S35">
        <v>111603</v>
      </c>
    </row>
    <row r="36" spans="1:19" x14ac:dyDescent="0.2">
      <c r="A36" s="1">
        <v>34</v>
      </c>
      <c r="B36" s="1" t="s">
        <v>34</v>
      </c>
      <c r="D36">
        <v>42735</v>
      </c>
      <c r="E36">
        <v>39613</v>
      </c>
      <c r="F36">
        <v>64954</v>
      </c>
      <c r="G36">
        <v>88440</v>
      </c>
      <c r="H36">
        <v>72847</v>
      </c>
      <c r="I36">
        <v>78431</v>
      </c>
      <c r="J36">
        <v>104080</v>
      </c>
      <c r="K36">
        <v>136154</v>
      </c>
      <c r="L36">
        <v>140680</v>
      </c>
      <c r="M36">
        <v>182798</v>
      </c>
      <c r="N36">
        <v>200191</v>
      </c>
      <c r="O36">
        <v>183642</v>
      </c>
      <c r="P36">
        <v>191710</v>
      </c>
      <c r="Q36">
        <v>183097</v>
      </c>
      <c r="R36">
        <v>186268</v>
      </c>
      <c r="S36">
        <v>189855</v>
      </c>
    </row>
    <row r="37" spans="1:19" x14ac:dyDescent="0.2">
      <c r="A37" s="1">
        <v>35</v>
      </c>
      <c r="B37" s="1" t="s">
        <v>35</v>
      </c>
      <c r="D37">
        <v>60145</v>
      </c>
      <c r="E37">
        <v>95629</v>
      </c>
      <c r="F37">
        <v>135150</v>
      </c>
      <c r="G37">
        <v>193713</v>
      </c>
      <c r="H37">
        <v>166077</v>
      </c>
      <c r="I37">
        <v>159038</v>
      </c>
      <c r="J37">
        <v>165978</v>
      </c>
      <c r="K37">
        <v>207935</v>
      </c>
      <c r="L37">
        <v>253623</v>
      </c>
      <c r="M37">
        <v>264173</v>
      </c>
      <c r="N37">
        <v>309436</v>
      </c>
      <c r="O37">
        <v>294481</v>
      </c>
      <c r="P37">
        <v>323903</v>
      </c>
      <c r="Q37">
        <v>264871</v>
      </c>
      <c r="R37">
        <v>284152</v>
      </c>
      <c r="S37">
        <v>323808</v>
      </c>
    </row>
    <row r="38" spans="1:19" x14ac:dyDescent="0.2">
      <c r="A38" s="1">
        <v>36</v>
      </c>
      <c r="B38" s="1" t="s">
        <v>36</v>
      </c>
      <c r="D38">
        <v>0</v>
      </c>
      <c r="E38">
        <v>0</v>
      </c>
      <c r="F38">
        <v>0</v>
      </c>
      <c r="G38">
        <v>0</v>
      </c>
      <c r="H38">
        <v>0</v>
      </c>
      <c r="M38">
        <v>3385</v>
      </c>
      <c r="N38">
        <v>6558</v>
      </c>
      <c r="O38">
        <v>18547</v>
      </c>
      <c r="P38">
        <v>49512</v>
      </c>
      <c r="Q38">
        <v>42794</v>
      </c>
      <c r="R38">
        <v>42763</v>
      </c>
      <c r="S38">
        <v>26829</v>
      </c>
    </row>
    <row r="39" spans="1:19" x14ac:dyDescent="0.2">
      <c r="A39" s="1">
        <v>37</v>
      </c>
      <c r="B39" s="1" t="s">
        <v>37</v>
      </c>
      <c r="D39">
        <v>26966</v>
      </c>
      <c r="E39">
        <v>39584</v>
      </c>
      <c r="F39">
        <v>60713</v>
      </c>
      <c r="G39">
        <v>86938</v>
      </c>
      <c r="H39">
        <v>100935</v>
      </c>
      <c r="I39">
        <v>120653</v>
      </c>
      <c r="J39">
        <v>137114</v>
      </c>
      <c r="K39">
        <v>152733</v>
      </c>
      <c r="L39">
        <v>179065</v>
      </c>
      <c r="M39">
        <v>202245</v>
      </c>
      <c r="N39">
        <v>197572</v>
      </c>
      <c r="O39">
        <v>199556</v>
      </c>
      <c r="P39">
        <v>187347</v>
      </c>
      <c r="Q39">
        <v>200007</v>
      </c>
      <c r="R39">
        <v>229489</v>
      </c>
      <c r="S39">
        <v>279711</v>
      </c>
    </row>
    <row r="40" spans="1:19" x14ac:dyDescent="0.2">
      <c r="A40" s="1">
        <v>38</v>
      </c>
      <c r="B40" s="1" t="s">
        <v>38</v>
      </c>
      <c r="D40">
        <v>3431</v>
      </c>
      <c r="E40">
        <v>3370</v>
      </c>
      <c r="F40">
        <v>7678</v>
      </c>
      <c r="G40">
        <v>3951</v>
      </c>
      <c r="H40">
        <v>7958</v>
      </c>
      <c r="I40">
        <v>7452</v>
      </c>
      <c r="J40">
        <v>6100</v>
      </c>
      <c r="K40">
        <v>14777</v>
      </c>
      <c r="L40">
        <v>19155</v>
      </c>
      <c r="M40">
        <v>16199</v>
      </c>
      <c r="N40">
        <v>19759</v>
      </c>
      <c r="O40">
        <v>20632</v>
      </c>
      <c r="P40">
        <v>21198</v>
      </c>
      <c r="Q40">
        <v>22359</v>
      </c>
      <c r="R40">
        <v>24158</v>
      </c>
      <c r="S40">
        <v>21705</v>
      </c>
    </row>
    <row r="41" spans="1:19" x14ac:dyDescent="0.2">
      <c r="A41" s="1">
        <v>39</v>
      </c>
      <c r="B41" s="1" t="s">
        <v>39</v>
      </c>
      <c r="D41">
        <v>5830</v>
      </c>
      <c r="E41">
        <v>6443</v>
      </c>
      <c r="F41">
        <v>12788</v>
      </c>
      <c r="G41">
        <v>15889</v>
      </c>
      <c r="H41">
        <v>12054</v>
      </c>
      <c r="I41">
        <v>20958</v>
      </c>
      <c r="J41">
        <v>20855</v>
      </c>
      <c r="K41">
        <v>25652</v>
      </c>
      <c r="L41">
        <v>22071</v>
      </c>
      <c r="M41">
        <v>22148</v>
      </c>
      <c r="N41">
        <v>28328</v>
      </c>
      <c r="O41">
        <v>36235</v>
      </c>
      <c r="P41">
        <v>34827</v>
      </c>
      <c r="Q41">
        <v>35472</v>
      </c>
      <c r="R41">
        <v>42287</v>
      </c>
      <c r="S41">
        <v>49783</v>
      </c>
    </row>
    <row r="42" spans="1:19" x14ac:dyDescent="0.2">
      <c r="A42" s="1">
        <v>40</v>
      </c>
      <c r="B42" s="1" t="s">
        <v>40</v>
      </c>
      <c r="D42">
        <v>6242</v>
      </c>
      <c r="E42">
        <v>7988</v>
      </c>
      <c r="F42">
        <v>9082</v>
      </c>
      <c r="G42">
        <v>11001</v>
      </c>
      <c r="H42">
        <v>10148</v>
      </c>
      <c r="I42">
        <v>9140</v>
      </c>
      <c r="J42">
        <v>13610</v>
      </c>
      <c r="K42">
        <v>18076</v>
      </c>
      <c r="L42">
        <v>21554</v>
      </c>
      <c r="M42">
        <v>22184</v>
      </c>
      <c r="N42">
        <v>19648</v>
      </c>
      <c r="O42">
        <v>20555</v>
      </c>
      <c r="P42">
        <v>21032</v>
      </c>
      <c r="Q42">
        <v>22686</v>
      </c>
      <c r="R42">
        <v>23828</v>
      </c>
      <c r="S42">
        <v>18687</v>
      </c>
    </row>
    <row r="43" spans="1:19" x14ac:dyDescent="0.2">
      <c r="A43" s="1">
        <v>41</v>
      </c>
      <c r="B43" s="1" t="s">
        <v>41</v>
      </c>
      <c r="D43">
        <v>5959</v>
      </c>
      <c r="E43">
        <v>6912</v>
      </c>
      <c r="F43">
        <v>14644</v>
      </c>
      <c r="G43">
        <v>17032</v>
      </c>
      <c r="H43">
        <v>16700</v>
      </c>
      <c r="I43">
        <v>16204</v>
      </c>
      <c r="J43">
        <v>19927</v>
      </c>
      <c r="K43">
        <v>21851</v>
      </c>
      <c r="L43">
        <v>28808</v>
      </c>
      <c r="M43">
        <v>31001</v>
      </c>
      <c r="N43">
        <v>25457</v>
      </c>
      <c r="O43">
        <v>25533</v>
      </c>
      <c r="P43">
        <v>27239</v>
      </c>
      <c r="Q43">
        <v>31435</v>
      </c>
      <c r="R43">
        <v>33887</v>
      </c>
      <c r="S43">
        <v>30129</v>
      </c>
    </row>
    <row r="44" spans="1:19" x14ac:dyDescent="0.2">
      <c r="A44" s="1">
        <v>42</v>
      </c>
      <c r="B44" s="1" t="s">
        <v>42</v>
      </c>
      <c r="D44">
        <v>13184</v>
      </c>
      <c r="E44">
        <v>22615</v>
      </c>
      <c r="F44">
        <v>41318</v>
      </c>
      <c r="G44">
        <v>50380</v>
      </c>
      <c r="H44">
        <v>34779</v>
      </c>
      <c r="I44">
        <v>50369</v>
      </c>
      <c r="J44">
        <v>51632</v>
      </c>
      <c r="K44">
        <v>54400</v>
      </c>
      <c r="L44">
        <v>44623</v>
      </c>
      <c r="M44">
        <v>57448</v>
      </c>
      <c r="N44">
        <v>58844</v>
      </c>
      <c r="O44">
        <v>60543</v>
      </c>
      <c r="P44">
        <v>64387</v>
      </c>
      <c r="Q44">
        <v>74368</v>
      </c>
      <c r="R44">
        <v>79777</v>
      </c>
      <c r="S44">
        <v>76004</v>
      </c>
    </row>
    <row r="45" spans="1:19" x14ac:dyDescent="0.2">
      <c r="A45" s="1">
        <v>43</v>
      </c>
      <c r="B45" s="1" t="s">
        <v>43</v>
      </c>
      <c r="D45">
        <v>31706</v>
      </c>
      <c r="E45">
        <v>42038</v>
      </c>
      <c r="F45">
        <v>53665</v>
      </c>
      <c r="G45">
        <v>75051</v>
      </c>
      <c r="H45">
        <v>78507</v>
      </c>
      <c r="I45">
        <v>88635</v>
      </c>
      <c r="J45">
        <v>98265</v>
      </c>
      <c r="K45">
        <v>115318</v>
      </c>
      <c r="L45">
        <v>130632</v>
      </c>
      <c r="M45">
        <v>143061</v>
      </c>
      <c r="N45">
        <v>126250</v>
      </c>
      <c r="O45">
        <v>122949</v>
      </c>
      <c r="P45">
        <v>140062</v>
      </c>
      <c r="Q45">
        <v>158230</v>
      </c>
      <c r="R45">
        <v>196247</v>
      </c>
      <c r="S45">
        <v>232032</v>
      </c>
    </row>
    <row r="46" spans="1:19" x14ac:dyDescent="0.2">
      <c r="A46" s="1">
        <v>44</v>
      </c>
      <c r="B46" s="1" t="s">
        <v>44</v>
      </c>
      <c r="D46">
        <v>84471</v>
      </c>
      <c r="E46">
        <v>107751</v>
      </c>
      <c r="F46">
        <v>160345</v>
      </c>
      <c r="G46">
        <v>203657</v>
      </c>
      <c r="H46">
        <v>139743</v>
      </c>
      <c r="I46">
        <v>153625</v>
      </c>
      <c r="J46">
        <v>188506</v>
      </c>
      <c r="K46">
        <v>233683</v>
      </c>
      <c r="L46">
        <v>266396</v>
      </c>
      <c r="M46">
        <v>283545</v>
      </c>
      <c r="N46">
        <v>317764</v>
      </c>
      <c r="O46">
        <v>355109</v>
      </c>
      <c r="P46">
        <v>278592</v>
      </c>
      <c r="Q46">
        <v>267929</v>
      </c>
      <c r="R46">
        <v>337711</v>
      </c>
      <c r="S46">
        <v>365900</v>
      </c>
    </row>
    <row r="47" spans="1:19" x14ac:dyDescent="0.2">
      <c r="A47" s="1">
        <v>45</v>
      </c>
      <c r="B47" s="1" t="s">
        <v>45</v>
      </c>
      <c r="D47">
        <v>7722</v>
      </c>
      <c r="E47">
        <v>10692</v>
      </c>
      <c r="F47">
        <v>17204</v>
      </c>
      <c r="G47">
        <v>21408</v>
      </c>
      <c r="H47">
        <v>15878</v>
      </c>
      <c r="I47">
        <v>22304</v>
      </c>
      <c r="J47">
        <v>26861</v>
      </c>
      <c r="K47">
        <v>31656</v>
      </c>
      <c r="L47">
        <v>46178</v>
      </c>
      <c r="M47">
        <v>47228</v>
      </c>
      <c r="N47">
        <v>40332</v>
      </c>
      <c r="O47">
        <v>27265</v>
      </c>
      <c r="P47">
        <v>24029</v>
      </c>
      <c r="Q47">
        <v>27321</v>
      </c>
      <c r="R47">
        <v>27501</v>
      </c>
      <c r="S47">
        <v>36592</v>
      </c>
    </row>
    <row r="48" spans="1:19" x14ac:dyDescent="0.2">
      <c r="A48" s="1">
        <v>46</v>
      </c>
      <c r="B48" s="1" t="s">
        <v>46</v>
      </c>
      <c r="D48">
        <v>15123</v>
      </c>
      <c r="E48">
        <v>19597</v>
      </c>
      <c r="F48">
        <v>27414</v>
      </c>
      <c r="G48">
        <v>39254</v>
      </c>
      <c r="H48">
        <v>32583</v>
      </c>
      <c r="I48">
        <v>40778</v>
      </c>
      <c r="J48">
        <v>48673</v>
      </c>
      <c r="K48">
        <v>49825</v>
      </c>
      <c r="L48">
        <v>53714</v>
      </c>
      <c r="M48">
        <v>47485</v>
      </c>
      <c r="N48">
        <v>52751</v>
      </c>
      <c r="O48">
        <v>52629</v>
      </c>
      <c r="P48">
        <v>58535</v>
      </c>
      <c r="Q48">
        <v>52309</v>
      </c>
      <c r="R48">
        <v>53073</v>
      </c>
      <c r="S48">
        <v>45681</v>
      </c>
    </row>
    <row r="49" spans="1:19" x14ac:dyDescent="0.2">
      <c r="A49" s="1">
        <v>47</v>
      </c>
      <c r="B49" s="1" t="s">
        <v>47</v>
      </c>
      <c r="D49">
        <v>139361</v>
      </c>
      <c r="E49">
        <v>160606</v>
      </c>
      <c r="F49">
        <v>214558</v>
      </c>
      <c r="G49">
        <v>273098</v>
      </c>
      <c r="H49">
        <v>267990</v>
      </c>
      <c r="I49">
        <v>328944</v>
      </c>
      <c r="J49">
        <v>393569</v>
      </c>
      <c r="K49">
        <v>470751</v>
      </c>
      <c r="L49">
        <v>525730</v>
      </c>
      <c r="M49">
        <v>542781</v>
      </c>
      <c r="N49">
        <v>617128</v>
      </c>
      <c r="O49">
        <v>636494</v>
      </c>
      <c r="P49">
        <v>637612</v>
      </c>
      <c r="Q49">
        <v>629731</v>
      </c>
      <c r="R49">
        <v>640837</v>
      </c>
      <c r="S49">
        <v>605763</v>
      </c>
    </row>
    <row r="50" spans="1:19" x14ac:dyDescent="0.2">
      <c r="A50" s="1">
        <v>48</v>
      </c>
      <c r="B50" s="1" t="s">
        <v>48</v>
      </c>
      <c r="D50">
        <v>26876</v>
      </c>
      <c r="E50">
        <v>34312</v>
      </c>
      <c r="F50">
        <v>44565</v>
      </c>
      <c r="G50">
        <v>53536</v>
      </c>
      <c r="H50">
        <v>41309</v>
      </c>
      <c r="I50">
        <v>51148</v>
      </c>
      <c r="J50">
        <v>62311</v>
      </c>
      <c r="K50">
        <v>64221</v>
      </c>
      <c r="L50">
        <v>82678</v>
      </c>
      <c r="M50">
        <v>91571</v>
      </c>
      <c r="N50">
        <v>81846</v>
      </c>
      <c r="O50">
        <v>87129</v>
      </c>
      <c r="P50">
        <v>83706</v>
      </c>
      <c r="Q50">
        <v>96979</v>
      </c>
      <c r="R50">
        <v>105781</v>
      </c>
      <c r="S50">
        <v>109439</v>
      </c>
    </row>
    <row r="51" spans="1:19" x14ac:dyDescent="0.2">
      <c r="A51" s="1">
        <v>49</v>
      </c>
      <c r="B51" s="1" t="s">
        <v>49</v>
      </c>
      <c r="D51">
        <v>19445</v>
      </c>
      <c r="E51">
        <v>25861</v>
      </c>
      <c r="F51">
        <v>38069</v>
      </c>
      <c r="G51">
        <v>50473</v>
      </c>
      <c r="H51">
        <v>41572</v>
      </c>
      <c r="I51">
        <v>42612</v>
      </c>
      <c r="J51">
        <v>55925</v>
      </c>
      <c r="K51">
        <v>65255</v>
      </c>
      <c r="L51">
        <v>60122</v>
      </c>
      <c r="M51">
        <v>53457</v>
      </c>
      <c r="N51">
        <v>55725</v>
      </c>
      <c r="O51">
        <v>50140</v>
      </c>
      <c r="P51">
        <v>52365</v>
      </c>
      <c r="Q51">
        <v>56434</v>
      </c>
      <c r="R51">
        <v>65417</v>
      </c>
      <c r="S51">
        <v>52372</v>
      </c>
    </row>
    <row r="52" spans="1:19" x14ac:dyDescent="0.2">
      <c r="A52" s="1">
        <v>50</v>
      </c>
      <c r="B52" s="1" t="s">
        <v>50</v>
      </c>
      <c r="D52">
        <v>56800</v>
      </c>
      <c r="E52">
        <v>75519</v>
      </c>
      <c r="F52">
        <v>122480</v>
      </c>
      <c r="G52">
        <v>152363</v>
      </c>
      <c r="H52">
        <v>134469</v>
      </c>
      <c r="I52">
        <v>139652</v>
      </c>
      <c r="J52">
        <v>144781</v>
      </c>
      <c r="K52">
        <v>162241</v>
      </c>
      <c r="L52">
        <v>219494</v>
      </c>
      <c r="M52">
        <v>207597</v>
      </c>
      <c r="N52">
        <v>226214</v>
      </c>
      <c r="O52">
        <v>239390</v>
      </c>
      <c r="P52">
        <v>245140</v>
      </c>
      <c r="Q52">
        <v>243613</v>
      </c>
      <c r="R52">
        <v>283776</v>
      </c>
      <c r="S52">
        <v>278373</v>
      </c>
    </row>
    <row r="53" spans="1:19" x14ac:dyDescent="0.2">
      <c r="A53" s="1">
        <v>51</v>
      </c>
      <c r="B53" s="1" t="s">
        <v>51</v>
      </c>
      <c r="D53">
        <v>17088</v>
      </c>
      <c r="E53">
        <v>24185</v>
      </c>
      <c r="F53">
        <v>37389</v>
      </c>
      <c r="G53">
        <v>42672</v>
      </c>
      <c r="H53">
        <v>29511</v>
      </c>
      <c r="I53">
        <v>34553</v>
      </c>
      <c r="J53">
        <v>40185</v>
      </c>
      <c r="K53">
        <v>50545</v>
      </c>
      <c r="L53">
        <v>58655</v>
      </c>
      <c r="M53">
        <v>61448</v>
      </c>
      <c r="N53">
        <v>55760</v>
      </c>
      <c r="O53">
        <v>57001</v>
      </c>
      <c r="P53">
        <v>57861</v>
      </c>
      <c r="Q53">
        <v>59508</v>
      </c>
      <c r="R53">
        <v>72234</v>
      </c>
      <c r="S53">
        <v>66440</v>
      </c>
    </row>
    <row r="54" spans="1:19" x14ac:dyDescent="0.2">
      <c r="A54" s="1">
        <v>52</v>
      </c>
      <c r="B54" s="1" t="s">
        <v>52</v>
      </c>
      <c r="D54">
        <v>64581</v>
      </c>
      <c r="E54">
        <v>89272</v>
      </c>
      <c r="F54">
        <v>133189</v>
      </c>
      <c r="G54">
        <v>207392</v>
      </c>
      <c r="H54">
        <v>196366</v>
      </c>
      <c r="I54">
        <v>192072</v>
      </c>
      <c r="J54">
        <v>224350</v>
      </c>
      <c r="K54">
        <v>257454</v>
      </c>
      <c r="L54">
        <v>280884</v>
      </c>
      <c r="M54">
        <v>276820</v>
      </c>
      <c r="N54">
        <v>235067</v>
      </c>
      <c r="O54">
        <v>232010</v>
      </c>
      <c r="P54">
        <v>245268</v>
      </c>
      <c r="Q54">
        <v>259393</v>
      </c>
      <c r="R54">
        <v>295252</v>
      </c>
      <c r="S54">
        <v>383102</v>
      </c>
    </row>
    <row r="55" spans="1:19" x14ac:dyDescent="0.2">
      <c r="A55" s="1">
        <v>53</v>
      </c>
      <c r="B55" s="1" t="s">
        <v>53</v>
      </c>
      <c r="D55">
        <v>39993</v>
      </c>
      <c r="E55">
        <v>52953</v>
      </c>
      <c r="F55">
        <v>80353</v>
      </c>
      <c r="G55">
        <v>108868</v>
      </c>
      <c r="H55">
        <v>88756</v>
      </c>
      <c r="I55">
        <v>103648</v>
      </c>
      <c r="J55">
        <v>116658</v>
      </c>
      <c r="K55">
        <v>151250</v>
      </c>
      <c r="L55">
        <v>152877</v>
      </c>
      <c r="M55">
        <v>153979</v>
      </c>
      <c r="N55">
        <v>169243</v>
      </c>
      <c r="O55">
        <v>167279</v>
      </c>
      <c r="P55">
        <v>184877</v>
      </c>
      <c r="Q55">
        <v>208105</v>
      </c>
      <c r="R55">
        <v>212039</v>
      </c>
      <c r="S55">
        <v>198973</v>
      </c>
    </row>
    <row r="56" spans="1:19" x14ac:dyDescent="0.2">
      <c r="A56" s="1">
        <v>54</v>
      </c>
      <c r="B56" s="1" t="s">
        <v>54</v>
      </c>
      <c r="D56">
        <v>15689</v>
      </c>
      <c r="E56">
        <v>25459</v>
      </c>
      <c r="F56">
        <v>44023</v>
      </c>
      <c r="G56">
        <v>52632</v>
      </c>
      <c r="H56">
        <v>46675</v>
      </c>
      <c r="I56">
        <v>45678</v>
      </c>
      <c r="J56">
        <v>57495</v>
      </c>
      <c r="K56">
        <v>72343</v>
      </c>
      <c r="L56">
        <v>82164</v>
      </c>
      <c r="M56">
        <v>82079</v>
      </c>
      <c r="N56">
        <v>89042</v>
      </c>
      <c r="O56">
        <v>64945</v>
      </c>
      <c r="P56">
        <v>72050</v>
      </c>
      <c r="Q56">
        <v>87106</v>
      </c>
      <c r="R56">
        <v>89373</v>
      </c>
      <c r="S56">
        <v>94678</v>
      </c>
    </row>
    <row r="57" spans="1:19" x14ac:dyDescent="0.2">
      <c r="A57" s="1">
        <v>55</v>
      </c>
      <c r="B57" s="1" t="s">
        <v>55</v>
      </c>
      <c r="D57">
        <v>67206</v>
      </c>
      <c r="E57">
        <v>88560</v>
      </c>
      <c r="F57">
        <v>137127</v>
      </c>
      <c r="G57">
        <v>148262</v>
      </c>
      <c r="H57">
        <v>109974</v>
      </c>
      <c r="I57">
        <v>154423</v>
      </c>
      <c r="J57">
        <v>182575</v>
      </c>
      <c r="K57">
        <v>213022</v>
      </c>
      <c r="L57">
        <v>269737</v>
      </c>
      <c r="M57">
        <v>321760</v>
      </c>
      <c r="N57">
        <v>302884</v>
      </c>
      <c r="O57">
        <v>256776</v>
      </c>
      <c r="P57">
        <v>259544</v>
      </c>
      <c r="Q57">
        <v>264989</v>
      </c>
      <c r="R57">
        <v>293732</v>
      </c>
      <c r="S57">
        <v>278532</v>
      </c>
    </row>
    <row r="58" spans="1:19" x14ac:dyDescent="0.2">
      <c r="A58" s="1">
        <v>56</v>
      </c>
      <c r="B58" s="1" t="s">
        <v>56</v>
      </c>
      <c r="D58">
        <v>40435</v>
      </c>
      <c r="E58">
        <v>46993</v>
      </c>
      <c r="F58">
        <v>56710</v>
      </c>
      <c r="G58">
        <v>83221</v>
      </c>
      <c r="H58">
        <v>62118</v>
      </c>
      <c r="I58">
        <v>80041</v>
      </c>
      <c r="J58">
        <v>101406</v>
      </c>
      <c r="K58">
        <v>117646</v>
      </c>
      <c r="L58">
        <v>125834</v>
      </c>
      <c r="M58">
        <v>137421</v>
      </c>
      <c r="N58">
        <v>140129</v>
      </c>
      <c r="O58">
        <v>141337</v>
      </c>
      <c r="P58">
        <v>145164</v>
      </c>
      <c r="Q58">
        <v>154864</v>
      </c>
      <c r="R58">
        <v>162120</v>
      </c>
      <c r="S58">
        <v>167233</v>
      </c>
    </row>
    <row r="59" spans="1:19" x14ac:dyDescent="0.2">
      <c r="A59" s="1">
        <v>57</v>
      </c>
      <c r="B59" s="1" t="s">
        <v>57</v>
      </c>
      <c r="D59">
        <v>14711</v>
      </c>
      <c r="E59">
        <v>21882</v>
      </c>
      <c r="F59">
        <v>34970</v>
      </c>
      <c r="G59">
        <v>48507</v>
      </c>
      <c r="H59">
        <v>48730</v>
      </c>
      <c r="I59">
        <v>47993</v>
      </c>
      <c r="J59">
        <v>59226</v>
      </c>
      <c r="K59">
        <v>72985</v>
      </c>
      <c r="L59">
        <v>76835</v>
      </c>
      <c r="M59">
        <v>77178</v>
      </c>
      <c r="N59">
        <v>79461</v>
      </c>
      <c r="O59">
        <v>70576</v>
      </c>
      <c r="P59">
        <v>84094</v>
      </c>
      <c r="Q59">
        <v>82924</v>
      </c>
      <c r="R59">
        <v>79732</v>
      </c>
      <c r="S59">
        <v>80585</v>
      </c>
    </row>
    <row r="60" spans="1:19" x14ac:dyDescent="0.2">
      <c r="A60" s="1">
        <v>58</v>
      </c>
      <c r="B60" s="1" t="s">
        <v>58</v>
      </c>
      <c r="D60">
        <v>8628</v>
      </c>
      <c r="E60">
        <v>13916</v>
      </c>
      <c r="F60">
        <v>19043</v>
      </c>
      <c r="G60">
        <v>33437</v>
      </c>
      <c r="H60">
        <v>33358</v>
      </c>
      <c r="I60">
        <v>25573</v>
      </c>
      <c r="J60">
        <v>29862</v>
      </c>
      <c r="K60">
        <v>36213</v>
      </c>
      <c r="L60">
        <v>33207</v>
      </c>
      <c r="M60">
        <v>32762</v>
      </c>
      <c r="N60">
        <v>27842</v>
      </c>
      <c r="O60">
        <v>29254</v>
      </c>
      <c r="P60">
        <v>22851</v>
      </c>
      <c r="Q60">
        <v>27151</v>
      </c>
      <c r="R60">
        <v>40743</v>
      </c>
      <c r="S60">
        <v>39979</v>
      </c>
    </row>
    <row r="61" spans="1:19" x14ac:dyDescent="0.2">
      <c r="A61" s="1">
        <v>59</v>
      </c>
      <c r="B61" s="1" t="s">
        <v>59</v>
      </c>
      <c r="D61">
        <v>91019</v>
      </c>
      <c r="E61">
        <v>133476</v>
      </c>
      <c r="F61">
        <v>187314</v>
      </c>
      <c r="G61">
        <v>242634</v>
      </c>
      <c r="H61">
        <v>201330</v>
      </c>
      <c r="I61">
        <v>264462</v>
      </c>
      <c r="J61">
        <v>333451</v>
      </c>
      <c r="K61">
        <v>351637</v>
      </c>
      <c r="L61">
        <v>352916</v>
      </c>
      <c r="M61">
        <v>371631</v>
      </c>
      <c r="N61">
        <v>349964</v>
      </c>
      <c r="O61">
        <v>328403</v>
      </c>
      <c r="P61">
        <v>320111</v>
      </c>
      <c r="Q61">
        <v>378662</v>
      </c>
      <c r="R61">
        <v>392687</v>
      </c>
      <c r="S61">
        <v>381127</v>
      </c>
    </row>
    <row r="62" spans="1:19" x14ac:dyDescent="0.2">
      <c r="A62" s="1">
        <v>60</v>
      </c>
      <c r="B62" s="1" t="s">
        <v>60</v>
      </c>
      <c r="D62">
        <v>420875</v>
      </c>
      <c r="E62">
        <v>564887</v>
      </c>
      <c r="F62">
        <v>775868</v>
      </c>
      <c r="G62">
        <v>1025474</v>
      </c>
      <c r="H62">
        <v>907075</v>
      </c>
      <c r="I62">
        <v>1049693</v>
      </c>
      <c r="J62">
        <v>1298360</v>
      </c>
      <c r="K62">
        <v>1456957</v>
      </c>
      <c r="L62">
        <v>1566734</v>
      </c>
      <c r="M62">
        <v>1736244</v>
      </c>
      <c r="N62">
        <v>1762857</v>
      </c>
      <c r="O62">
        <v>2132094</v>
      </c>
      <c r="P62">
        <v>2291141</v>
      </c>
      <c r="Q62">
        <v>2305857</v>
      </c>
      <c r="R62">
        <v>2233020</v>
      </c>
      <c r="S62">
        <v>2403604</v>
      </c>
    </row>
    <row r="63" spans="1:19" x14ac:dyDescent="0.2">
      <c r="A63" s="1">
        <v>61</v>
      </c>
      <c r="B63" s="1" t="s">
        <v>61</v>
      </c>
      <c r="D63">
        <v>72848</v>
      </c>
      <c r="E63">
        <v>89200</v>
      </c>
      <c r="F63">
        <v>130926</v>
      </c>
      <c r="G63">
        <v>181006</v>
      </c>
      <c r="H63">
        <v>138108</v>
      </c>
      <c r="I63">
        <v>151121</v>
      </c>
      <c r="J63">
        <v>176598</v>
      </c>
      <c r="K63">
        <v>192816</v>
      </c>
      <c r="L63">
        <v>214964</v>
      </c>
      <c r="M63">
        <v>227861</v>
      </c>
      <c r="N63">
        <v>217238</v>
      </c>
      <c r="O63">
        <v>198289</v>
      </c>
      <c r="P63">
        <v>198991</v>
      </c>
      <c r="Q63">
        <v>254993</v>
      </c>
      <c r="R63">
        <v>300880</v>
      </c>
      <c r="S63">
        <v>322198</v>
      </c>
    </row>
    <row r="64" spans="1:19" x14ac:dyDescent="0.2">
      <c r="A64" s="1">
        <v>62</v>
      </c>
      <c r="B64" s="1" t="s">
        <v>62</v>
      </c>
      <c r="D64">
        <v>2914</v>
      </c>
      <c r="E64">
        <v>4080</v>
      </c>
      <c r="F64">
        <v>5967</v>
      </c>
      <c r="G64">
        <v>7591</v>
      </c>
      <c r="H64">
        <v>6952</v>
      </c>
      <c r="I64">
        <v>9522</v>
      </c>
      <c r="J64">
        <v>14590</v>
      </c>
      <c r="K64">
        <v>10742</v>
      </c>
      <c r="L64">
        <v>11853</v>
      </c>
      <c r="M64">
        <v>13893</v>
      </c>
      <c r="N64">
        <v>12185</v>
      </c>
      <c r="O64">
        <v>12561</v>
      </c>
      <c r="P64">
        <v>12450</v>
      </c>
      <c r="Q64">
        <v>14783</v>
      </c>
      <c r="R64">
        <v>21027</v>
      </c>
      <c r="S64">
        <v>13322</v>
      </c>
    </row>
    <row r="65" spans="1:19" x14ac:dyDescent="0.2">
      <c r="A65" s="1">
        <v>63</v>
      </c>
      <c r="B65" s="1" t="s">
        <v>63</v>
      </c>
      <c r="D65">
        <v>9606</v>
      </c>
      <c r="E65">
        <v>15928</v>
      </c>
      <c r="F65">
        <v>19457</v>
      </c>
      <c r="G65">
        <v>23605</v>
      </c>
      <c r="H65">
        <v>24230</v>
      </c>
      <c r="I65">
        <v>33569</v>
      </c>
      <c r="J65">
        <v>40743</v>
      </c>
      <c r="K65">
        <v>41184</v>
      </c>
      <c r="L65">
        <v>41986</v>
      </c>
      <c r="M65">
        <v>36740</v>
      </c>
      <c r="N65">
        <v>36220</v>
      </c>
      <c r="O65">
        <v>33445</v>
      </c>
      <c r="P65">
        <v>42214</v>
      </c>
      <c r="Q65">
        <v>48527</v>
      </c>
      <c r="R65">
        <v>72831</v>
      </c>
      <c r="S65">
        <v>71235</v>
      </c>
    </row>
    <row r="66" spans="1:19" x14ac:dyDescent="0.2">
      <c r="A66" s="1">
        <v>64</v>
      </c>
      <c r="B66" s="1" t="s">
        <v>64</v>
      </c>
      <c r="D66">
        <v>1293</v>
      </c>
      <c r="E66">
        <v>1975</v>
      </c>
      <c r="F66">
        <v>2396</v>
      </c>
      <c r="G66">
        <v>3756</v>
      </c>
      <c r="H66">
        <v>4013</v>
      </c>
      <c r="I66">
        <v>7236</v>
      </c>
      <c r="J66">
        <v>8119</v>
      </c>
      <c r="K66">
        <v>11678</v>
      </c>
      <c r="L66">
        <v>13939</v>
      </c>
      <c r="M66">
        <v>17795</v>
      </c>
      <c r="N66">
        <v>12944</v>
      </c>
      <c r="O66">
        <v>10640</v>
      </c>
      <c r="P66">
        <v>9988</v>
      </c>
      <c r="Q66">
        <v>13092</v>
      </c>
      <c r="R66">
        <v>18915</v>
      </c>
      <c r="S66">
        <v>17901</v>
      </c>
    </row>
    <row r="67" spans="1:19" x14ac:dyDescent="0.2">
      <c r="A67" s="1">
        <v>65</v>
      </c>
      <c r="B67" s="1" t="s">
        <v>65</v>
      </c>
      <c r="D67">
        <v>10328</v>
      </c>
      <c r="E67">
        <v>19516</v>
      </c>
      <c r="F67">
        <v>17420</v>
      </c>
      <c r="G67">
        <v>13312</v>
      </c>
      <c r="H67">
        <v>13078</v>
      </c>
      <c r="I67">
        <v>22109</v>
      </c>
      <c r="J67">
        <v>35184</v>
      </c>
      <c r="K67">
        <v>38131</v>
      </c>
      <c r="L67">
        <v>32116</v>
      </c>
      <c r="M67">
        <v>39585</v>
      </c>
      <c r="N67">
        <v>29940</v>
      </c>
      <c r="O67">
        <v>27237</v>
      </c>
      <c r="P67">
        <v>23843</v>
      </c>
      <c r="Q67">
        <v>34275</v>
      </c>
      <c r="R67">
        <v>32661</v>
      </c>
      <c r="S67">
        <v>34490</v>
      </c>
    </row>
    <row r="68" spans="1:19" x14ac:dyDescent="0.2">
      <c r="A68" s="1">
        <v>66</v>
      </c>
      <c r="B68" s="1" t="s">
        <v>66</v>
      </c>
      <c r="D68">
        <v>21344</v>
      </c>
      <c r="E68">
        <v>29285</v>
      </c>
      <c r="F68">
        <v>42643</v>
      </c>
      <c r="G68">
        <v>55965</v>
      </c>
      <c r="H68">
        <v>43641</v>
      </c>
      <c r="I68">
        <v>54580</v>
      </c>
      <c r="J68">
        <v>70308</v>
      </c>
      <c r="K68">
        <v>83853</v>
      </c>
      <c r="L68">
        <v>94586</v>
      </c>
      <c r="M68">
        <v>99680</v>
      </c>
      <c r="N68">
        <v>78538</v>
      </c>
      <c r="O68">
        <v>75285</v>
      </c>
      <c r="P68">
        <v>87844</v>
      </c>
      <c r="Q68">
        <v>107151</v>
      </c>
      <c r="R68">
        <v>112771</v>
      </c>
      <c r="S68">
        <v>121843</v>
      </c>
    </row>
    <row r="69" spans="1:19" x14ac:dyDescent="0.2">
      <c r="A69" s="1">
        <v>67</v>
      </c>
      <c r="B69" s="1" t="s">
        <v>67</v>
      </c>
      <c r="D69">
        <v>17402</v>
      </c>
      <c r="E69">
        <v>22421</v>
      </c>
      <c r="F69">
        <v>32057</v>
      </c>
      <c r="G69">
        <v>47445</v>
      </c>
      <c r="H69">
        <v>39794</v>
      </c>
      <c r="I69">
        <v>44825</v>
      </c>
      <c r="J69">
        <v>51656</v>
      </c>
      <c r="K69">
        <v>67596</v>
      </c>
      <c r="L69">
        <v>57461</v>
      </c>
      <c r="M69">
        <v>69505</v>
      </c>
      <c r="N69">
        <v>76282</v>
      </c>
      <c r="O69">
        <v>85702</v>
      </c>
      <c r="P69">
        <v>96324</v>
      </c>
      <c r="Q69">
        <v>90012</v>
      </c>
      <c r="R69">
        <v>96182</v>
      </c>
      <c r="S69">
        <v>125440</v>
      </c>
    </row>
    <row r="70" spans="1:19" x14ac:dyDescent="0.2">
      <c r="A70" s="1">
        <v>68</v>
      </c>
      <c r="B70" s="1" t="s">
        <v>68</v>
      </c>
      <c r="D70">
        <v>71388</v>
      </c>
      <c r="E70">
        <v>92587</v>
      </c>
      <c r="F70">
        <v>120833</v>
      </c>
      <c r="G70">
        <v>204171</v>
      </c>
      <c r="H70">
        <v>246351</v>
      </c>
      <c r="I70">
        <v>266910</v>
      </c>
      <c r="J70">
        <v>308588</v>
      </c>
      <c r="K70">
        <v>381657</v>
      </c>
      <c r="L70">
        <v>376903</v>
      </c>
      <c r="M70">
        <v>363956</v>
      </c>
      <c r="N70">
        <v>396865</v>
      </c>
      <c r="O70">
        <v>425932</v>
      </c>
      <c r="P70">
        <v>420886</v>
      </c>
      <c r="Q70">
        <v>421780</v>
      </c>
      <c r="R70">
        <v>436407</v>
      </c>
      <c r="S70">
        <v>478575</v>
      </c>
    </row>
    <row r="71" spans="1:19" x14ac:dyDescent="0.2">
      <c r="A71" s="1">
        <v>69</v>
      </c>
      <c r="B71" s="1" t="s">
        <v>69</v>
      </c>
      <c r="D71">
        <v>36675</v>
      </c>
      <c r="E71">
        <v>70672</v>
      </c>
      <c r="F71">
        <v>121878</v>
      </c>
      <c r="G71">
        <v>129951</v>
      </c>
      <c r="H71">
        <v>105395</v>
      </c>
      <c r="I71">
        <v>119395</v>
      </c>
      <c r="J71">
        <v>145537</v>
      </c>
      <c r="K71">
        <v>177641</v>
      </c>
      <c r="L71">
        <v>200063</v>
      </c>
      <c r="M71">
        <v>214422</v>
      </c>
      <c r="N71">
        <v>206075</v>
      </c>
      <c r="O71">
        <v>247954</v>
      </c>
      <c r="P71">
        <v>270019</v>
      </c>
      <c r="Q71">
        <v>318787</v>
      </c>
      <c r="R71">
        <v>366724</v>
      </c>
      <c r="S71">
        <v>395283</v>
      </c>
    </row>
    <row r="72" spans="1:19" x14ac:dyDescent="0.2">
      <c r="A72" s="1">
        <v>70</v>
      </c>
      <c r="B72" s="1" t="s">
        <v>70</v>
      </c>
      <c r="D72">
        <v>80315</v>
      </c>
      <c r="E72">
        <v>91032</v>
      </c>
      <c r="F72">
        <v>115681</v>
      </c>
      <c r="G72">
        <v>152887</v>
      </c>
      <c r="H72">
        <v>109434</v>
      </c>
      <c r="I72">
        <v>156519</v>
      </c>
      <c r="J72">
        <v>214780</v>
      </c>
      <c r="K72">
        <v>267812</v>
      </c>
      <c r="L72">
        <v>217711</v>
      </c>
      <c r="M72">
        <v>230951</v>
      </c>
      <c r="N72">
        <v>170470</v>
      </c>
      <c r="O72">
        <v>165666</v>
      </c>
      <c r="P72">
        <v>215237</v>
      </c>
      <c r="Q72">
        <v>248665</v>
      </c>
      <c r="R72">
        <v>288407</v>
      </c>
      <c r="S72">
        <v>276684</v>
      </c>
    </row>
    <row r="73" spans="1:19" x14ac:dyDescent="0.2">
      <c r="A73" s="1">
        <v>71</v>
      </c>
      <c r="B73" s="1" t="s">
        <v>71</v>
      </c>
      <c r="D73">
        <v>36829</v>
      </c>
      <c r="E73">
        <v>51176</v>
      </c>
      <c r="F73">
        <v>89474</v>
      </c>
      <c r="G73">
        <v>133410</v>
      </c>
      <c r="H73">
        <v>101421</v>
      </c>
      <c r="I73">
        <v>115015</v>
      </c>
      <c r="J73">
        <v>140097</v>
      </c>
      <c r="K73">
        <v>162170</v>
      </c>
      <c r="L73">
        <v>183998</v>
      </c>
      <c r="M73">
        <v>193171</v>
      </c>
      <c r="N73">
        <v>164440</v>
      </c>
      <c r="O73">
        <v>163059</v>
      </c>
      <c r="P73">
        <v>175609</v>
      </c>
      <c r="Q73">
        <v>197114</v>
      </c>
      <c r="R73">
        <v>247429</v>
      </c>
      <c r="S73">
        <v>263884</v>
      </c>
    </row>
    <row r="74" spans="1:19" x14ac:dyDescent="0.2">
      <c r="A74" s="1">
        <v>72</v>
      </c>
      <c r="B74" s="1" t="s">
        <v>72</v>
      </c>
      <c r="D74">
        <v>38611</v>
      </c>
      <c r="E74">
        <v>47039</v>
      </c>
      <c r="F74">
        <v>69506</v>
      </c>
      <c r="G74">
        <v>87509</v>
      </c>
      <c r="H74">
        <v>60027</v>
      </c>
      <c r="I74">
        <v>73196</v>
      </c>
      <c r="J74">
        <v>88788</v>
      </c>
      <c r="K74">
        <v>108706</v>
      </c>
      <c r="L74">
        <v>105638</v>
      </c>
      <c r="M74">
        <v>95360</v>
      </c>
      <c r="N74">
        <v>94220</v>
      </c>
      <c r="O74">
        <v>93453</v>
      </c>
      <c r="P74">
        <v>98659</v>
      </c>
      <c r="Q74">
        <v>121385</v>
      </c>
      <c r="R74">
        <v>172267</v>
      </c>
      <c r="S74">
        <v>210477</v>
      </c>
    </row>
    <row r="75" spans="1:19" x14ac:dyDescent="0.2">
      <c r="A75" s="1">
        <v>73</v>
      </c>
      <c r="B75" s="1" t="s">
        <v>73</v>
      </c>
      <c r="D75">
        <v>19401</v>
      </c>
      <c r="E75">
        <v>38011</v>
      </c>
      <c r="F75">
        <v>71640</v>
      </c>
      <c r="G75">
        <v>85954</v>
      </c>
      <c r="H75">
        <v>77131</v>
      </c>
      <c r="I75">
        <v>77598</v>
      </c>
      <c r="J75">
        <v>100897</v>
      </c>
      <c r="K75">
        <v>108304</v>
      </c>
      <c r="L75">
        <v>102732</v>
      </c>
      <c r="M75">
        <v>109357</v>
      </c>
      <c r="N75">
        <v>104953</v>
      </c>
      <c r="O75">
        <v>104385</v>
      </c>
      <c r="P75">
        <v>98466</v>
      </c>
      <c r="Q75">
        <v>96223</v>
      </c>
      <c r="R75">
        <v>101716</v>
      </c>
      <c r="S75">
        <v>101247</v>
      </c>
    </row>
    <row r="76" spans="1:19" x14ac:dyDescent="0.2">
      <c r="A76" s="1">
        <v>74</v>
      </c>
      <c r="B76" s="1" t="s">
        <v>74</v>
      </c>
      <c r="D76">
        <v>48978</v>
      </c>
      <c r="E76">
        <v>56619</v>
      </c>
      <c r="F76">
        <v>119825</v>
      </c>
      <c r="G76">
        <v>156954</v>
      </c>
      <c r="H76">
        <v>351238</v>
      </c>
      <c r="I76">
        <v>130493</v>
      </c>
      <c r="J76">
        <v>190409</v>
      </c>
      <c r="K76">
        <v>205206</v>
      </c>
      <c r="L76">
        <v>193947</v>
      </c>
      <c r="M76">
        <v>181172</v>
      </c>
      <c r="N76">
        <v>198032</v>
      </c>
      <c r="O76">
        <v>275576</v>
      </c>
      <c r="P76">
        <v>386790</v>
      </c>
      <c r="Q76">
        <v>403574</v>
      </c>
      <c r="R76">
        <v>420944</v>
      </c>
      <c r="S76">
        <v>221707</v>
      </c>
    </row>
    <row r="77" spans="1:19" x14ac:dyDescent="0.2">
      <c r="A77" s="1">
        <v>75</v>
      </c>
      <c r="B77" s="1" t="s">
        <v>75</v>
      </c>
      <c r="D77">
        <v>7060</v>
      </c>
      <c r="E77">
        <v>8337</v>
      </c>
      <c r="F77">
        <v>13019</v>
      </c>
      <c r="G77">
        <v>16520</v>
      </c>
      <c r="H77">
        <v>17564</v>
      </c>
      <c r="I77">
        <v>32615</v>
      </c>
      <c r="J77">
        <v>33860</v>
      </c>
      <c r="K77">
        <v>36138</v>
      </c>
      <c r="L77">
        <v>32708</v>
      </c>
      <c r="M77">
        <v>25128</v>
      </c>
      <c r="N77">
        <v>22850</v>
      </c>
      <c r="O77">
        <v>37298</v>
      </c>
      <c r="P77">
        <v>39007</v>
      </c>
      <c r="Q77">
        <v>40301</v>
      </c>
      <c r="R77">
        <v>46743</v>
      </c>
      <c r="S77">
        <v>59890</v>
      </c>
    </row>
    <row r="78" spans="1:19" x14ac:dyDescent="0.2">
      <c r="A78" s="1">
        <v>76</v>
      </c>
      <c r="B78" s="1" t="s">
        <v>76</v>
      </c>
      <c r="D78">
        <v>28499</v>
      </c>
      <c r="E78">
        <v>34233</v>
      </c>
      <c r="F78">
        <v>46988</v>
      </c>
      <c r="G78">
        <v>76970</v>
      </c>
      <c r="H78">
        <v>138278</v>
      </c>
      <c r="I78">
        <v>208209</v>
      </c>
      <c r="J78">
        <v>307618</v>
      </c>
      <c r="K78">
        <v>203189</v>
      </c>
      <c r="L78">
        <v>123061</v>
      </c>
      <c r="M78">
        <v>134301</v>
      </c>
      <c r="N78">
        <v>139208</v>
      </c>
      <c r="O78">
        <v>130500</v>
      </c>
      <c r="P78">
        <v>130935</v>
      </c>
      <c r="Q78">
        <v>144523</v>
      </c>
      <c r="R78">
        <v>182119</v>
      </c>
      <c r="S78">
        <v>184745</v>
      </c>
    </row>
    <row r="79" spans="1:19" x14ac:dyDescent="0.2">
      <c r="A79" s="1">
        <v>77</v>
      </c>
      <c r="B79" s="1" t="s">
        <v>77</v>
      </c>
      <c r="D79">
        <v>39166</v>
      </c>
      <c r="E79">
        <v>47281</v>
      </c>
      <c r="F79">
        <v>64544</v>
      </c>
      <c r="G79">
        <v>83675</v>
      </c>
      <c r="H79">
        <v>89769</v>
      </c>
      <c r="I79">
        <v>156439</v>
      </c>
      <c r="J79">
        <v>180508</v>
      </c>
      <c r="K79">
        <v>179907</v>
      </c>
      <c r="L79">
        <v>150078</v>
      </c>
      <c r="M79">
        <v>128692</v>
      </c>
      <c r="N79">
        <v>114008</v>
      </c>
      <c r="O79">
        <v>120091</v>
      </c>
      <c r="P79">
        <v>121185</v>
      </c>
      <c r="Q79">
        <v>143706</v>
      </c>
      <c r="R79">
        <v>178208</v>
      </c>
      <c r="S79">
        <v>237866</v>
      </c>
    </row>
    <row r="80" spans="1:19" x14ac:dyDescent="0.2">
      <c r="A80" s="1">
        <v>78</v>
      </c>
      <c r="B80" s="1" t="s">
        <v>78</v>
      </c>
      <c r="D80">
        <v>23742</v>
      </c>
      <c r="E80">
        <v>28651</v>
      </c>
      <c r="F80">
        <v>45683</v>
      </c>
      <c r="G80">
        <v>66056</v>
      </c>
      <c r="H80">
        <v>99700</v>
      </c>
      <c r="I80">
        <v>83892</v>
      </c>
      <c r="J80">
        <v>118297</v>
      </c>
      <c r="K80">
        <v>113084</v>
      </c>
      <c r="L80">
        <v>102003</v>
      </c>
      <c r="M80">
        <v>76376</v>
      </c>
      <c r="N80">
        <v>102214</v>
      </c>
      <c r="O80">
        <v>129816</v>
      </c>
      <c r="P80">
        <v>192469</v>
      </c>
      <c r="Q80">
        <v>251184</v>
      </c>
      <c r="R80">
        <v>340966</v>
      </c>
      <c r="S80">
        <v>343412</v>
      </c>
    </row>
    <row r="81" spans="1:19" x14ac:dyDescent="0.2">
      <c r="A81" s="1">
        <v>79</v>
      </c>
      <c r="B81" s="1" t="s">
        <v>79</v>
      </c>
      <c r="D81">
        <v>5126</v>
      </c>
      <c r="E81">
        <v>7109</v>
      </c>
      <c r="F81">
        <v>9900</v>
      </c>
      <c r="G81">
        <v>13471</v>
      </c>
      <c r="H81">
        <v>12222</v>
      </c>
      <c r="I81">
        <v>16809</v>
      </c>
      <c r="J81">
        <v>19061</v>
      </c>
      <c r="K81">
        <v>27571</v>
      </c>
      <c r="L81">
        <v>37879</v>
      </c>
      <c r="M81">
        <v>40722</v>
      </c>
      <c r="N81">
        <v>60666</v>
      </c>
      <c r="O81">
        <v>41798</v>
      </c>
      <c r="P81">
        <v>43892</v>
      </c>
      <c r="Q81">
        <v>57640</v>
      </c>
      <c r="R81">
        <v>41237</v>
      </c>
      <c r="S81">
        <v>44436</v>
      </c>
    </row>
    <row r="82" spans="1:19" x14ac:dyDescent="0.2">
      <c r="A82" s="1">
        <v>80</v>
      </c>
      <c r="B82" s="1" t="s">
        <v>80</v>
      </c>
      <c r="D82">
        <v>110850</v>
      </c>
      <c r="E82">
        <v>137529</v>
      </c>
      <c r="F82">
        <v>122756</v>
      </c>
      <c r="G82">
        <v>152387</v>
      </c>
      <c r="H82">
        <v>106675</v>
      </c>
      <c r="I82">
        <v>135014</v>
      </c>
      <c r="J82">
        <v>176021</v>
      </c>
      <c r="K82">
        <v>164028</v>
      </c>
      <c r="L82">
        <v>175632</v>
      </c>
      <c r="M82">
        <v>205489</v>
      </c>
      <c r="N82">
        <v>241464</v>
      </c>
      <c r="O82">
        <v>240011</v>
      </c>
      <c r="P82">
        <v>211815</v>
      </c>
      <c r="Q82">
        <v>229595</v>
      </c>
      <c r="R82">
        <v>238384</v>
      </c>
      <c r="S82">
        <v>214974</v>
      </c>
    </row>
    <row r="83" spans="1:19" x14ac:dyDescent="0.2">
      <c r="A83" s="1">
        <v>81</v>
      </c>
      <c r="B83" s="1" t="s">
        <v>81</v>
      </c>
      <c r="D83">
        <v>5461</v>
      </c>
      <c r="E83">
        <v>6059</v>
      </c>
      <c r="F83">
        <v>8541</v>
      </c>
      <c r="G83">
        <v>10426</v>
      </c>
      <c r="H83">
        <v>9825</v>
      </c>
      <c r="I83">
        <v>18811</v>
      </c>
      <c r="J83">
        <v>25430</v>
      </c>
      <c r="K83">
        <v>24946</v>
      </c>
      <c r="L83">
        <v>14327</v>
      </c>
      <c r="M83">
        <v>10288</v>
      </c>
      <c r="N83">
        <v>12012</v>
      </c>
      <c r="O83">
        <v>12929</v>
      </c>
      <c r="P83">
        <v>11042</v>
      </c>
      <c r="Q83">
        <v>17154</v>
      </c>
      <c r="R83">
        <v>15886</v>
      </c>
      <c r="S83">
        <v>15812</v>
      </c>
    </row>
    <row r="84" spans="1:19" x14ac:dyDescent="0.2">
      <c r="A84" s="1">
        <v>82</v>
      </c>
      <c r="B84" s="1" t="s">
        <v>82</v>
      </c>
      <c r="D84">
        <v>7409</v>
      </c>
      <c r="E84">
        <v>5006</v>
      </c>
      <c r="F84">
        <v>5594</v>
      </c>
      <c r="G84">
        <v>8286</v>
      </c>
      <c r="H84">
        <v>13221</v>
      </c>
      <c r="I84">
        <v>5419</v>
      </c>
      <c r="J84">
        <v>9302</v>
      </c>
      <c r="K84">
        <v>17284</v>
      </c>
      <c r="L84">
        <v>12804</v>
      </c>
      <c r="M84">
        <v>8386</v>
      </c>
      <c r="N84">
        <v>14633</v>
      </c>
      <c r="O84">
        <v>12757</v>
      </c>
      <c r="P84">
        <v>12500</v>
      </c>
      <c r="Q84">
        <v>17381</v>
      </c>
      <c r="R84">
        <v>27211</v>
      </c>
      <c r="S84">
        <v>31627</v>
      </c>
    </row>
    <row r="86" spans="1:19" x14ac:dyDescent="0.2">
      <c r="B86" s="5" t="s">
        <v>96</v>
      </c>
    </row>
  </sheetData>
  <hyperlinks>
    <hyperlink ref="B86" r:id="rId1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6"/>
  <sheetViews>
    <sheetView topLeftCell="A7" zoomScaleNormal="100" workbookViewId="0">
      <selection activeCell="S45" sqref="S45"/>
    </sheetView>
  </sheetViews>
  <sheetFormatPr defaultRowHeight="12.75" x14ac:dyDescent="0.2"/>
  <cols>
    <col min="6" max="10" width="0" hidden="1" customWidth="1"/>
    <col min="11" max="11" width="0" style="37" hidden="1" customWidth="1"/>
    <col min="12" max="12" width="0" hidden="1" customWidth="1"/>
  </cols>
  <sheetData>
    <row r="1" spans="1:19" x14ac:dyDescent="0.2">
      <c r="A1" s="4" t="s">
        <v>98</v>
      </c>
      <c r="D1" s="112" t="s">
        <v>133</v>
      </c>
      <c r="E1" s="112"/>
      <c r="F1" s="112"/>
      <c r="G1" s="112"/>
      <c r="H1" s="112"/>
      <c r="I1" s="112"/>
      <c r="J1" s="113" t="s">
        <v>134</v>
      </c>
      <c r="K1" s="113"/>
      <c r="L1" s="113"/>
      <c r="M1" s="113"/>
      <c r="N1" s="113"/>
      <c r="O1" s="113"/>
      <c r="P1" s="113"/>
      <c r="Q1" s="113"/>
    </row>
    <row r="2" spans="1:19" x14ac:dyDescent="0.2"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 s="37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</row>
    <row r="3" spans="1:19" x14ac:dyDescent="0.2">
      <c r="A3" s="1">
        <v>1</v>
      </c>
      <c r="B3" s="1" t="s">
        <v>1</v>
      </c>
      <c r="D3">
        <v>21053</v>
      </c>
      <c r="E3">
        <v>50093</v>
      </c>
      <c r="F3">
        <v>18105</v>
      </c>
      <c r="G3">
        <v>44687</v>
      </c>
      <c r="H3">
        <v>34397</v>
      </c>
      <c r="I3">
        <v>34362</v>
      </c>
      <c r="J3">
        <v>215</v>
      </c>
      <c r="K3" s="37">
        <v>45.414000000000001</v>
      </c>
      <c r="L3">
        <v>1839</v>
      </c>
      <c r="M3">
        <v>236</v>
      </c>
      <c r="N3">
        <v>42</v>
      </c>
      <c r="O3">
        <v>32</v>
      </c>
      <c r="P3">
        <v>846</v>
      </c>
      <c r="Q3">
        <v>29</v>
      </c>
      <c r="R3">
        <v>32</v>
      </c>
      <c r="S3">
        <v>181</v>
      </c>
    </row>
    <row r="4" spans="1:19" x14ac:dyDescent="0.2">
      <c r="A4" s="1">
        <v>2</v>
      </c>
      <c r="B4" s="1" t="s">
        <v>2</v>
      </c>
      <c r="D4">
        <v>11583</v>
      </c>
      <c r="E4">
        <v>5543</v>
      </c>
      <c r="F4">
        <v>16107</v>
      </c>
      <c r="G4">
        <v>24331</v>
      </c>
      <c r="H4">
        <v>20345</v>
      </c>
      <c r="I4">
        <v>4832</v>
      </c>
      <c r="J4">
        <v>2</v>
      </c>
      <c r="K4" s="37">
        <v>13.544</v>
      </c>
      <c r="L4">
        <v>68</v>
      </c>
      <c r="M4">
        <v>9</v>
      </c>
      <c r="N4">
        <v>12</v>
      </c>
      <c r="O4">
        <v>8</v>
      </c>
      <c r="P4">
        <v>5</v>
      </c>
      <c r="Q4">
        <v>15</v>
      </c>
      <c r="R4">
        <v>6</v>
      </c>
      <c r="S4">
        <v>6</v>
      </c>
    </row>
    <row r="5" spans="1:19" x14ac:dyDescent="0.2">
      <c r="A5" s="1">
        <v>3</v>
      </c>
      <c r="B5" s="1" t="s">
        <v>3</v>
      </c>
      <c r="D5">
        <v>137319</v>
      </c>
      <c r="E5">
        <v>149833</v>
      </c>
      <c r="F5">
        <v>168581</v>
      </c>
      <c r="G5">
        <v>172682</v>
      </c>
      <c r="H5">
        <v>220875</v>
      </c>
      <c r="I5">
        <v>388171</v>
      </c>
      <c r="J5">
        <v>604</v>
      </c>
      <c r="K5" s="37">
        <v>210.851</v>
      </c>
      <c r="L5">
        <v>238</v>
      </c>
      <c r="M5">
        <v>332</v>
      </c>
      <c r="N5">
        <v>256</v>
      </c>
      <c r="O5">
        <v>242</v>
      </c>
      <c r="P5">
        <v>284</v>
      </c>
      <c r="Q5">
        <v>275</v>
      </c>
      <c r="R5">
        <v>219</v>
      </c>
      <c r="S5">
        <v>333</v>
      </c>
    </row>
    <row r="6" spans="1:19" x14ac:dyDescent="0.2">
      <c r="A6" s="1">
        <v>4</v>
      </c>
      <c r="B6" s="1" t="s">
        <v>4</v>
      </c>
      <c r="D6">
        <v>5501</v>
      </c>
      <c r="E6">
        <v>8947</v>
      </c>
      <c r="F6">
        <v>7852</v>
      </c>
      <c r="G6">
        <v>11489</v>
      </c>
      <c r="H6">
        <v>11424</v>
      </c>
      <c r="I6">
        <v>30663</v>
      </c>
      <c r="J6">
        <v>655</v>
      </c>
      <c r="K6" s="37">
        <v>295.28399999999999</v>
      </c>
      <c r="L6">
        <v>239</v>
      </c>
      <c r="M6">
        <v>262</v>
      </c>
      <c r="N6">
        <v>166</v>
      </c>
      <c r="O6">
        <v>217</v>
      </c>
      <c r="P6">
        <v>172</v>
      </c>
      <c r="Q6">
        <v>210</v>
      </c>
      <c r="R6">
        <v>174</v>
      </c>
      <c r="S6">
        <v>134</v>
      </c>
    </row>
    <row r="7" spans="1:19" x14ac:dyDescent="0.2">
      <c r="A7" s="1">
        <v>5</v>
      </c>
      <c r="B7" s="1" t="s">
        <v>5</v>
      </c>
      <c r="D7">
        <v>871</v>
      </c>
      <c r="E7">
        <v>65194</v>
      </c>
      <c r="F7">
        <v>138</v>
      </c>
      <c r="G7">
        <v>52763</v>
      </c>
      <c r="H7">
        <v>22365</v>
      </c>
      <c r="I7">
        <v>6817</v>
      </c>
      <c r="J7">
        <v>7</v>
      </c>
      <c r="K7" s="37">
        <v>12.938000000000001</v>
      </c>
      <c r="L7">
        <v>19</v>
      </c>
      <c r="M7">
        <v>24</v>
      </c>
      <c r="N7">
        <v>80</v>
      </c>
      <c r="O7">
        <v>65</v>
      </c>
      <c r="P7">
        <v>85</v>
      </c>
      <c r="Q7">
        <v>11</v>
      </c>
      <c r="R7">
        <v>68</v>
      </c>
      <c r="S7">
        <v>16</v>
      </c>
    </row>
    <row r="8" spans="1:19" x14ac:dyDescent="0.2">
      <c r="A8" s="1">
        <v>6</v>
      </c>
      <c r="B8" s="1" t="s">
        <v>6</v>
      </c>
      <c r="D8">
        <v>10078</v>
      </c>
      <c r="E8">
        <v>85548</v>
      </c>
      <c r="F8">
        <v>142423</v>
      </c>
      <c r="G8">
        <v>593663</v>
      </c>
      <c r="H8">
        <v>528874</v>
      </c>
      <c r="I8">
        <v>1055445</v>
      </c>
      <c r="J8">
        <v>476</v>
      </c>
      <c r="K8" s="37">
        <v>673.56299999999999</v>
      </c>
      <c r="L8">
        <v>648</v>
      </c>
      <c r="M8">
        <v>707</v>
      </c>
      <c r="N8">
        <v>1274</v>
      </c>
      <c r="O8">
        <v>1060</v>
      </c>
      <c r="P8">
        <v>1544</v>
      </c>
      <c r="Q8">
        <v>1197</v>
      </c>
      <c r="R8">
        <v>954</v>
      </c>
      <c r="S8">
        <v>838</v>
      </c>
    </row>
    <row r="9" spans="1:19" x14ac:dyDescent="0.2">
      <c r="A9" s="1">
        <v>7</v>
      </c>
      <c r="B9" s="1" t="s">
        <v>7</v>
      </c>
      <c r="D9">
        <v>136389</v>
      </c>
      <c r="E9">
        <v>47989</v>
      </c>
      <c r="F9">
        <v>26172</v>
      </c>
      <c r="G9">
        <v>39326</v>
      </c>
      <c r="H9">
        <v>27371</v>
      </c>
      <c r="I9">
        <v>16662</v>
      </c>
      <c r="J9">
        <v>370</v>
      </c>
      <c r="K9" s="37">
        <v>19.538</v>
      </c>
      <c r="L9">
        <v>488</v>
      </c>
      <c r="M9">
        <v>999</v>
      </c>
      <c r="N9">
        <v>387</v>
      </c>
      <c r="O9">
        <v>134</v>
      </c>
      <c r="P9">
        <v>261</v>
      </c>
      <c r="Q9">
        <v>347</v>
      </c>
      <c r="R9">
        <v>155</v>
      </c>
      <c r="S9">
        <v>321</v>
      </c>
    </row>
    <row r="10" spans="1:19" x14ac:dyDescent="0.2">
      <c r="A10" s="1">
        <v>8</v>
      </c>
      <c r="B10" s="1" t="s">
        <v>8</v>
      </c>
      <c r="D10">
        <v>4850</v>
      </c>
      <c r="E10">
        <v>23840</v>
      </c>
      <c r="F10">
        <v>32089</v>
      </c>
      <c r="G10">
        <v>1020</v>
      </c>
      <c r="H10">
        <v>2478</v>
      </c>
      <c r="I10">
        <v>17167</v>
      </c>
      <c r="J10">
        <v>34</v>
      </c>
      <c r="K10" s="37">
        <v>30.053999999999998</v>
      </c>
      <c r="L10">
        <v>168</v>
      </c>
      <c r="M10">
        <v>66</v>
      </c>
      <c r="N10">
        <v>27</v>
      </c>
      <c r="O10">
        <v>14</v>
      </c>
      <c r="P10">
        <v>28</v>
      </c>
      <c r="Q10">
        <v>182</v>
      </c>
      <c r="R10">
        <v>6</v>
      </c>
      <c r="S10">
        <v>5</v>
      </c>
    </row>
    <row r="11" spans="1:19" x14ac:dyDescent="0.2">
      <c r="A11" s="1">
        <v>9</v>
      </c>
      <c r="B11" s="1" t="s">
        <v>9</v>
      </c>
      <c r="D11">
        <v>27655</v>
      </c>
      <c r="E11">
        <v>52842</v>
      </c>
      <c r="F11">
        <v>64562</v>
      </c>
      <c r="G11">
        <v>44406</v>
      </c>
      <c r="H11">
        <v>58458</v>
      </c>
      <c r="I11">
        <v>177679</v>
      </c>
      <c r="J11">
        <v>1263</v>
      </c>
      <c r="K11" s="37">
        <v>27.484000000000002</v>
      </c>
      <c r="L11">
        <v>1110</v>
      </c>
      <c r="M11">
        <v>843</v>
      </c>
      <c r="N11">
        <v>1166</v>
      </c>
      <c r="O11">
        <v>2023</v>
      </c>
      <c r="P11">
        <v>2226</v>
      </c>
      <c r="Q11">
        <v>2303</v>
      </c>
      <c r="R11">
        <v>2055</v>
      </c>
      <c r="S11">
        <v>2079</v>
      </c>
    </row>
    <row r="12" spans="1:19" x14ac:dyDescent="0.2">
      <c r="A12" s="1">
        <v>10</v>
      </c>
      <c r="B12" s="1" t="s">
        <v>10</v>
      </c>
      <c r="D12">
        <v>1098218</v>
      </c>
      <c r="E12">
        <v>1390031</v>
      </c>
      <c r="F12">
        <v>2076474</v>
      </c>
      <c r="G12">
        <v>2243273</v>
      </c>
      <c r="H12">
        <v>2138465</v>
      </c>
      <c r="I12">
        <v>2201528</v>
      </c>
      <c r="J12">
        <v>6673</v>
      </c>
      <c r="K12" s="37">
        <v>1375.952</v>
      </c>
      <c r="L12">
        <v>6477</v>
      </c>
      <c r="M12">
        <v>7499</v>
      </c>
      <c r="N12">
        <v>8031</v>
      </c>
      <c r="O12">
        <v>8205</v>
      </c>
      <c r="P12">
        <v>9423</v>
      </c>
      <c r="Q12">
        <v>8841</v>
      </c>
      <c r="R12">
        <v>12101</v>
      </c>
      <c r="S12">
        <v>7834</v>
      </c>
    </row>
    <row r="13" spans="1:19" x14ac:dyDescent="0.2">
      <c r="A13" s="1">
        <v>11</v>
      </c>
      <c r="B13" s="1" t="s">
        <v>11</v>
      </c>
      <c r="D13">
        <v>17088</v>
      </c>
      <c r="E13">
        <v>31137</v>
      </c>
      <c r="F13">
        <v>32455</v>
      </c>
      <c r="G13">
        <v>24579</v>
      </c>
      <c r="H13">
        <v>2576</v>
      </c>
      <c r="I13">
        <v>65131</v>
      </c>
      <c r="J13">
        <v>90</v>
      </c>
      <c r="K13" s="37">
        <v>1.694</v>
      </c>
      <c r="L13">
        <v>59</v>
      </c>
      <c r="M13">
        <v>251</v>
      </c>
      <c r="N13">
        <v>6</v>
      </c>
      <c r="O13">
        <v>7</v>
      </c>
      <c r="P13">
        <v>10</v>
      </c>
      <c r="Q13">
        <v>37</v>
      </c>
      <c r="R13">
        <v>23</v>
      </c>
      <c r="S13">
        <v>9</v>
      </c>
    </row>
    <row r="14" spans="1:19" x14ac:dyDescent="0.2">
      <c r="A14" s="1">
        <v>12</v>
      </c>
      <c r="B14" s="1" t="s">
        <v>12</v>
      </c>
      <c r="D14">
        <v>1055</v>
      </c>
      <c r="E14">
        <v>9119</v>
      </c>
      <c r="F14">
        <v>42134</v>
      </c>
      <c r="G14">
        <v>173627</v>
      </c>
      <c r="H14">
        <v>81640</v>
      </c>
      <c r="I14">
        <v>49086</v>
      </c>
      <c r="J14">
        <v>123</v>
      </c>
      <c r="K14" s="37">
        <v>84.444999999999993</v>
      </c>
      <c r="L14">
        <v>27</v>
      </c>
      <c r="M14">
        <v>150</v>
      </c>
      <c r="N14">
        <v>97</v>
      </c>
      <c r="O14">
        <v>59</v>
      </c>
      <c r="P14">
        <v>226</v>
      </c>
      <c r="Q14">
        <v>49</v>
      </c>
      <c r="R14">
        <v>18</v>
      </c>
      <c r="S14">
        <v>153</v>
      </c>
    </row>
    <row r="15" spans="1:19" x14ac:dyDescent="0.2">
      <c r="A15" s="1">
        <v>13</v>
      </c>
      <c r="B15" s="1" t="s">
        <v>13</v>
      </c>
      <c r="D15">
        <v>4837</v>
      </c>
      <c r="E15">
        <v>2020</v>
      </c>
      <c r="F15">
        <v>21733</v>
      </c>
      <c r="G15">
        <v>8800</v>
      </c>
      <c r="H15">
        <v>28488</v>
      </c>
      <c r="I15">
        <v>5501</v>
      </c>
      <c r="J15">
        <v>290</v>
      </c>
      <c r="K15" s="37">
        <v>118.04600000000001</v>
      </c>
      <c r="L15">
        <v>62</v>
      </c>
      <c r="M15">
        <v>52</v>
      </c>
      <c r="N15">
        <v>274</v>
      </c>
      <c r="O15">
        <v>241</v>
      </c>
      <c r="P15">
        <v>149</v>
      </c>
      <c r="Q15">
        <v>255</v>
      </c>
      <c r="R15">
        <v>99</v>
      </c>
      <c r="S15">
        <v>257</v>
      </c>
    </row>
    <row r="16" spans="1:19" x14ac:dyDescent="0.2">
      <c r="A16" s="1">
        <v>14</v>
      </c>
      <c r="B16" s="1" t="s">
        <v>14</v>
      </c>
      <c r="D16">
        <v>2941</v>
      </c>
      <c r="E16">
        <v>2661</v>
      </c>
      <c r="F16">
        <v>25143</v>
      </c>
      <c r="G16">
        <v>27499</v>
      </c>
      <c r="H16">
        <v>2470</v>
      </c>
      <c r="I16">
        <v>3228</v>
      </c>
      <c r="J16">
        <v>13</v>
      </c>
      <c r="K16" s="37">
        <v>1.857</v>
      </c>
      <c r="L16">
        <v>19</v>
      </c>
      <c r="M16">
        <v>14</v>
      </c>
      <c r="N16">
        <v>9</v>
      </c>
      <c r="O16">
        <v>28</v>
      </c>
      <c r="P16">
        <v>11</v>
      </c>
      <c r="Q16">
        <v>50</v>
      </c>
      <c r="R16">
        <v>92</v>
      </c>
      <c r="S16">
        <v>186</v>
      </c>
    </row>
    <row r="17" spans="1:19" x14ac:dyDescent="0.2">
      <c r="A17" s="1">
        <v>15</v>
      </c>
      <c r="B17" s="1" t="s">
        <v>15</v>
      </c>
      <c r="D17">
        <v>422</v>
      </c>
      <c r="E17">
        <v>11586</v>
      </c>
      <c r="F17">
        <v>77884</v>
      </c>
      <c r="G17">
        <v>95100</v>
      </c>
      <c r="H17">
        <v>110368</v>
      </c>
      <c r="I17">
        <v>44255</v>
      </c>
      <c r="J17">
        <v>87</v>
      </c>
      <c r="K17" s="37">
        <v>174.02099999999999</v>
      </c>
      <c r="L17">
        <v>104</v>
      </c>
      <c r="M17">
        <v>96</v>
      </c>
      <c r="N17">
        <v>202</v>
      </c>
      <c r="O17">
        <v>70</v>
      </c>
      <c r="P17">
        <v>53</v>
      </c>
      <c r="Q17">
        <v>106</v>
      </c>
      <c r="R17">
        <v>82</v>
      </c>
      <c r="S17">
        <v>88</v>
      </c>
    </row>
    <row r="18" spans="1:19" x14ac:dyDescent="0.2">
      <c r="A18" s="1">
        <v>16</v>
      </c>
      <c r="B18" s="1" t="s">
        <v>16</v>
      </c>
      <c r="D18">
        <v>25599</v>
      </c>
      <c r="E18">
        <v>78839</v>
      </c>
      <c r="F18">
        <v>68159</v>
      </c>
      <c r="G18">
        <v>194080</v>
      </c>
      <c r="H18">
        <v>228203</v>
      </c>
      <c r="I18">
        <v>248270</v>
      </c>
      <c r="J18">
        <v>546</v>
      </c>
      <c r="K18" s="37">
        <v>36.234999999999999</v>
      </c>
      <c r="L18">
        <v>927</v>
      </c>
      <c r="M18">
        <v>426</v>
      </c>
      <c r="N18">
        <v>623</v>
      </c>
      <c r="O18">
        <v>718</v>
      </c>
      <c r="P18">
        <v>833</v>
      </c>
      <c r="Q18">
        <v>698</v>
      </c>
      <c r="R18">
        <v>581</v>
      </c>
      <c r="S18">
        <v>590</v>
      </c>
    </row>
    <row r="19" spans="1:19" x14ac:dyDescent="0.2">
      <c r="A19" s="1">
        <v>17</v>
      </c>
      <c r="B19" s="1" t="s">
        <v>17</v>
      </c>
      <c r="D19">
        <v>12259</v>
      </c>
      <c r="E19">
        <v>16288</v>
      </c>
      <c r="F19">
        <v>31694</v>
      </c>
      <c r="G19">
        <v>181623</v>
      </c>
      <c r="H19">
        <v>71936</v>
      </c>
      <c r="I19">
        <v>32203</v>
      </c>
      <c r="J19">
        <v>1316</v>
      </c>
      <c r="K19" s="37">
        <v>359.24900000000002</v>
      </c>
      <c r="L19">
        <v>481</v>
      </c>
      <c r="M19">
        <v>224</v>
      </c>
      <c r="N19">
        <v>138</v>
      </c>
      <c r="O19">
        <v>142</v>
      </c>
      <c r="P19">
        <v>452</v>
      </c>
      <c r="Q19">
        <v>169</v>
      </c>
      <c r="R19">
        <v>308</v>
      </c>
      <c r="S19">
        <v>123</v>
      </c>
    </row>
    <row r="20" spans="1:19" x14ac:dyDescent="0.2">
      <c r="A20" s="1">
        <v>18</v>
      </c>
      <c r="B20" s="1" t="s">
        <v>18</v>
      </c>
      <c r="D20">
        <v>2060419</v>
      </c>
      <c r="E20">
        <v>4530706</v>
      </c>
      <c r="F20">
        <v>15656092</v>
      </c>
      <c r="G20">
        <v>8611965</v>
      </c>
      <c r="H20">
        <v>5657431</v>
      </c>
      <c r="I20">
        <v>3793553</v>
      </c>
      <c r="J20">
        <v>159868</v>
      </c>
      <c r="K20" s="37">
        <v>4232.6570000000002</v>
      </c>
      <c r="L20">
        <v>108107</v>
      </c>
      <c r="M20">
        <v>77801</v>
      </c>
      <c r="N20">
        <v>66718</v>
      </c>
      <c r="O20">
        <v>65314</v>
      </c>
      <c r="P20">
        <v>85326</v>
      </c>
      <c r="Q20">
        <v>69873</v>
      </c>
      <c r="R20">
        <v>93903</v>
      </c>
      <c r="S20">
        <v>126244</v>
      </c>
    </row>
    <row r="21" spans="1:19" x14ac:dyDescent="0.2">
      <c r="A21" s="1">
        <v>19</v>
      </c>
      <c r="B21" s="1" t="s">
        <v>19</v>
      </c>
      <c r="D21">
        <v>7534</v>
      </c>
      <c r="E21">
        <v>34808</v>
      </c>
      <c r="F21">
        <v>62744</v>
      </c>
      <c r="G21">
        <v>36903</v>
      </c>
      <c r="H21">
        <v>90442</v>
      </c>
      <c r="I21">
        <v>48623</v>
      </c>
      <c r="J21">
        <v>205</v>
      </c>
      <c r="K21" s="37">
        <v>44.167000000000002</v>
      </c>
      <c r="L21">
        <v>20</v>
      </c>
      <c r="M21">
        <v>215</v>
      </c>
      <c r="N21">
        <v>177</v>
      </c>
      <c r="O21">
        <v>579</v>
      </c>
      <c r="P21">
        <v>170</v>
      </c>
      <c r="Q21">
        <v>31</v>
      </c>
      <c r="R21">
        <v>34</v>
      </c>
      <c r="S21">
        <v>32</v>
      </c>
    </row>
    <row r="22" spans="1:19" x14ac:dyDescent="0.2">
      <c r="A22" s="1">
        <v>20</v>
      </c>
      <c r="B22" s="1" t="s">
        <v>20</v>
      </c>
      <c r="D22">
        <v>32444</v>
      </c>
      <c r="E22">
        <v>114323</v>
      </c>
      <c r="F22">
        <v>78950</v>
      </c>
      <c r="G22">
        <v>537766</v>
      </c>
      <c r="H22">
        <v>213066</v>
      </c>
      <c r="I22">
        <v>325624</v>
      </c>
      <c r="J22">
        <v>417</v>
      </c>
      <c r="K22" s="37">
        <v>182.60599999999999</v>
      </c>
      <c r="L22">
        <v>412</v>
      </c>
      <c r="M22">
        <v>316</v>
      </c>
      <c r="N22">
        <v>491</v>
      </c>
      <c r="O22">
        <v>411</v>
      </c>
      <c r="P22">
        <v>191</v>
      </c>
      <c r="Q22">
        <v>689</v>
      </c>
      <c r="R22">
        <v>288</v>
      </c>
      <c r="S22">
        <v>46</v>
      </c>
    </row>
    <row r="23" spans="1:19" x14ac:dyDescent="0.2">
      <c r="A23" s="1">
        <v>21</v>
      </c>
      <c r="B23" s="1" t="s">
        <v>21</v>
      </c>
      <c r="D23">
        <v>99533</v>
      </c>
      <c r="E23">
        <v>148600</v>
      </c>
      <c r="F23">
        <v>203394</v>
      </c>
      <c r="G23">
        <v>322811</v>
      </c>
      <c r="H23">
        <v>454552</v>
      </c>
      <c r="I23">
        <v>425292</v>
      </c>
      <c r="J23">
        <v>297</v>
      </c>
      <c r="K23" s="37">
        <v>54.86</v>
      </c>
      <c r="L23">
        <v>720</v>
      </c>
      <c r="M23">
        <v>124</v>
      </c>
      <c r="N23">
        <v>61</v>
      </c>
      <c r="O23">
        <v>291</v>
      </c>
      <c r="P23">
        <v>448</v>
      </c>
      <c r="Q23">
        <v>30</v>
      </c>
      <c r="R23">
        <v>28</v>
      </c>
      <c r="S23">
        <v>852</v>
      </c>
    </row>
    <row r="24" spans="1:19" x14ac:dyDescent="0.2">
      <c r="A24" s="1">
        <v>22</v>
      </c>
      <c r="B24" s="1" t="s">
        <v>22</v>
      </c>
      <c r="D24">
        <v>14589</v>
      </c>
      <c r="E24">
        <v>18612</v>
      </c>
      <c r="F24">
        <v>55757</v>
      </c>
      <c r="G24">
        <v>5873</v>
      </c>
      <c r="H24">
        <v>1651</v>
      </c>
      <c r="I24">
        <v>983</v>
      </c>
      <c r="J24">
        <v>1884</v>
      </c>
      <c r="K24" s="37">
        <v>1.341</v>
      </c>
      <c r="L24">
        <v>1951</v>
      </c>
      <c r="M24">
        <v>2619</v>
      </c>
      <c r="N24">
        <v>1798</v>
      </c>
      <c r="O24">
        <v>7342</v>
      </c>
      <c r="P24">
        <v>2710</v>
      </c>
      <c r="Q24">
        <v>2771</v>
      </c>
      <c r="R24">
        <v>5523</v>
      </c>
      <c r="S24">
        <v>1780</v>
      </c>
    </row>
    <row r="25" spans="1:19" x14ac:dyDescent="0.2">
      <c r="A25" s="1">
        <v>23</v>
      </c>
      <c r="B25" s="1" t="s">
        <v>23</v>
      </c>
      <c r="D25">
        <v>18764</v>
      </c>
      <c r="E25">
        <v>21210</v>
      </c>
      <c r="F25">
        <v>161308</v>
      </c>
      <c r="G25">
        <v>160296</v>
      </c>
      <c r="H25">
        <v>51230</v>
      </c>
      <c r="I25">
        <v>76236</v>
      </c>
      <c r="J25">
        <v>195</v>
      </c>
      <c r="K25" s="37">
        <v>101.176</v>
      </c>
      <c r="L25">
        <v>187</v>
      </c>
      <c r="M25">
        <v>130</v>
      </c>
      <c r="N25">
        <v>138</v>
      </c>
      <c r="O25">
        <v>153</v>
      </c>
      <c r="P25">
        <v>316</v>
      </c>
      <c r="Q25">
        <v>162</v>
      </c>
      <c r="R25">
        <v>275</v>
      </c>
      <c r="S25">
        <v>305</v>
      </c>
    </row>
    <row r="26" spans="1:19" x14ac:dyDescent="0.2">
      <c r="A26" s="1">
        <v>24</v>
      </c>
      <c r="B26" s="1" t="s">
        <v>24</v>
      </c>
      <c r="D26">
        <v>222290</v>
      </c>
      <c r="E26">
        <v>361606</v>
      </c>
      <c r="F26">
        <v>379042</v>
      </c>
      <c r="G26">
        <v>482433</v>
      </c>
      <c r="H26">
        <v>335290</v>
      </c>
      <c r="I26">
        <v>380910</v>
      </c>
      <c r="J26">
        <v>2204</v>
      </c>
      <c r="K26" s="37">
        <v>1079.2940000000001</v>
      </c>
      <c r="L26">
        <v>3762</v>
      </c>
      <c r="M26">
        <v>4746</v>
      </c>
      <c r="N26">
        <v>3424</v>
      </c>
      <c r="O26">
        <v>5775</v>
      </c>
      <c r="P26">
        <v>5289</v>
      </c>
      <c r="Q26">
        <v>4823</v>
      </c>
      <c r="R26">
        <v>4832</v>
      </c>
      <c r="S26">
        <v>2506</v>
      </c>
    </row>
    <row r="27" spans="1:19" x14ac:dyDescent="0.2">
      <c r="A27" s="1">
        <v>25</v>
      </c>
      <c r="B27" s="1" t="s">
        <v>25</v>
      </c>
      <c r="D27">
        <v>10834</v>
      </c>
      <c r="E27">
        <v>19583</v>
      </c>
      <c r="F27">
        <v>42246</v>
      </c>
      <c r="G27">
        <v>19377</v>
      </c>
      <c r="H27">
        <v>2910</v>
      </c>
      <c r="I27">
        <v>3781</v>
      </c>
      <c r="J27">
        <v>177</v>
      </c>
      <c r="K27" s="37">
        <v>16.027999999999999</v>
      </c>
      <c r="L27">
        <v>13</v>
      </c>
      <c r="M27">
        <v>163</v>
      </c>
      <c r="N27">
        <v>415</v>
      </c>
      <c r="O27">
        <v>405</v>
      </c>
      <c r="P27">
        <v>425</v>
      </c>
      <c r="Q27">
        <v>62</v>
      </c>
      <c r="R27">
        <v>32</v>
      </c>
      <c r="S27">
        <v>66</v>
      </c>
    </row>
    <row r="28" spans="1:19" x14ac:dyDescent="0.2">
      <c r="A28" s="1">
        <v>26</v>
      </c>
      <c r="B28" s="1" t="s">
        <v>26</v>
      </c>
      <c r="D28">
        <v>178733</v>
      </c>
      <c r="E28">
        <v>132229</v>
      </c>
      <c r="F28">
        <v>125259</v>
      </c>
      <c r="G28">
        <v>265076</v>
      </c>
      <c r="H28">
        <v>159836</v>
      </c>
      <c r="I28">
        <v>164624</v>
      </c>
      <c r="J28">
        <v>234</v>
      </c>
      <c r="K28" s="37">
        <v>111.004</v>
      </c>
      <c r="L28">
        <v>398</v>
      </c>
      <c r="M28">
        <v>218</v>
      </c>
      <c r="N28">
        <v>360</v>
      </c>
      <c r="O28">
        <v>357</v>
      </c>
      <c r="P28">
        <v>280</v>
      </c>
      <c r="Q28">
        <v>281</v>
      </c>
      <c r="R28">
        <v>245</v>
      </c>
      <c r="S28">
        <v>1134</v>
      </c>
    </row>
    <row r="29" spans="1:19" x14ac:dyDescent="0.2">
      <c r="A29" s="1">
        <v>27</v>
      </c>
      <c r="B29" s="1" t="s">
        <v>27</v>
      </c>
      <c r="D29">
        <v>8036</v>
      </c>
      <c r="E29">
        <v>14566</v>
      </c>
      <c r="F29">
        <v>27649</v>
      </c>
      <c r="G29">
        <v>30892</v>
      </c>
      <c r="H29">
        <v>21828</v>
      </c>
      <c r="I29">
        <v>38080</v>
      </c>
      <c r="J29">
        <v>59</v>
      </c>
      <c r="K29" s="37">
        <v>68.626999999999995</v>
      </c>
      <c r="L29">
        <v>13</v>
      </c>
      <c r="M29">
        <v>14</v>
      </c>
      <c r="N29">
        <v>15</v>
      </c>
      <c r="O29">
        <v>25</v>
      </c>
      <c r="P29">
        <v>16</v>
      </c>
      <c r="Q29">
        <v>19</v>
      </c>
      <c r="R29">
        <v>70</v>
      </c>
      <c r="S29">
        <v>26</v>
      </c>
    </row>
    <row r="30" spans="1:19" x14ac:dyDescent="0.2">
      <c r="A30" s="1">
        <v>28</v>
      </c>
      <c r="B30" s="1" t="s">
        <v>28</v>
      </c>
      <c r="D30">
        <v>249439</v>
      </c>
      <c r="E30">
        <v>643450</v>
      </c>
      <c r="F30">
        <v>776374</v>
      </c>
      <c r="G30">
        <v>1373650</v>
      </c>
      <c r="H30">
        <v>1198744</v>
      </c>
      <c r="I30">
        <v>538128</v>
      </c>
      <c r="J30">
        <v>10536</v>
      </c>
      <c r="K30" s="37">
        <v>891.27499999999998</v>
      </c>
      <c r="L30">
        <v>13058</v>
      </c>
      <c r="M30">
        <v>7912</v>
      </c>
      <c r="N30">
        <v>7509</v>
      </c>
      <c r="O30">
        <v>7632</v>
      </c>
      <c r="P30">
        <v>5896</v>
      </c>
      <c r="Q30">
        <v>6467</v>
      </c>
      <c r="R30">
        <v>7448</v>
      </c>
      <c r="S30">
        <v>6793</v>
      </c>
    </row>
    <row r="31" spans="1:19" x14ac:dyDescent="0.2">
      <c r="A31" s="1">
        <v>29</v>
      </c>
      <c r="B31" s="1" t="s">
        <v>29</v>
      </c>
      <c r="D31">
        <v>1555</v>
      </c>
      <c r="E31">
        <v>1464</v>
      </c>
      <c r="F31">
        <v>1613</v>
      </c>
      <c r="G31">
        <v>20831</v>
      </c>
      <c r="H31">
        <v>15051</v>
      </c>
      <c r="I31">
        <v>22907</v>
      </c>
      <c r="J31">
        <v>109</v>
      </c>
      <c r="K31" s="37">
        <v>36.93</v>
      </c>
      <c r="L31">
        <v>14</v>
      </c>
      <c r="M31">
        <v>14</v>
      </c>
      <c r="N31">
        <v>4</v>
      </c>
      <c r="O31">
        <v>107</v>
      </c>
      <c r="P31">
        <v>46</v>
      </c>
      <c r="Q31">
        <v>2</v>
      </c>
      <c r="R31">
        <v>2</v>
      </c>
      <c r="S31">
        <v>34</v>
      </c>
    </row>
    <row r="32" spans="1:19" x14ac:dyDescent="0.2">
      <c r="A32" s="1">
        <v>30</v>
      </c>
      <c r="B32" s="1" t="s">
        <v>30</v>
      </c>
      <c r="D32" t="s">
        <v>84</v>
      </c>
      <c r="E32" t="s">
        <v>84</v>
      </c>
      <c r="F32" t="s">
        <v>84</v>
      </c>
      <c r="G32" t="s">
        <v>84</v>
      </c>
      <c r="H32" t="s">
        <v>84</v>
      </c>
      <c r="I32" t="s">
        <v>84</v>
      </c>
      <c r="J32">
        <v>3</v>
      </c>
      <c r="K32" s="37">
        <v>3.3730000000000002</v>
      </c>
      <c r="L32">
        <v>2</v>
      </c>
      <c r="M32">
        <v>2</v>
      </c>
      <c r="N32">
        <v>1</v>
      </c>
      <c r="O32">
        <v>0</v>
      </c>
      <c r="P32">
        <v>0</v>
      </c>
      <c r="Q32">
        <v>4</v>
      </c>
      <c r="R32">
        <v>1</v>
      </c>
      <c r="S32">
        <v>0.1</v>
      </c>
    </row>
    <row r="33" spans="1:19" x14ac:dyDescent="0.2">
      <c r="A33" s="1">
        <v>31</v>
      </c>
      <c r="B33" s="1" t="s">
        <v>31</v>
      </c>
      <c r="D33" t="s">
        <v>84</v>
      </c>
      <c r="E33" t="s">
        <v>84</v>
      </c>
      <c r="F33" t="s">
        <v>84</v>
      </c>
      <c r="G33" t="s">
        <v>84</v>
      </c>
      <c r="H33" t="s">
        <v>84</v>
      </c>
      <c r="I33" t="s">
        <v>84</v>
      </c>
      <c r="J33" t="s">
        <v>84</v>
      </c>
      <c r="K33" s="38" t="s">
        <v>84</v>
      </c>
      <c r="L33" t="s">
        <v>84</v>
      </c>
      <c r="M33">
        <v>13</v>
      </c>
      <c r="N33">
        <v>13</v>
      </c>
      <c r="O33">
        <v>11</v>
      </c>
      <c r="P33">
        <v>18</v>
      </c>
      <c r="Q33">
        <v>17</v>
      </c>
      <c r="R33">
        <v>17</v>
      </c>
      <c r="S33">
        <v>11</v>
      </c>
    </row>
    <row r="34" spans="1:19" x14ac:dyDescent="0.2">
      <c r="A34" s="1">
        <v>32</v>
      </c>
      <c r="B34" s="1" t="s">
        <v>32</v>
      </c>
      <c r="D34">
        <v>298032</v>
      </c>
      <c r="E34">
        <v>283833</v>
      </c>
      <c r="F34">
        <v>171567</v>
      </c>
      <c r="G34">
        <v>312721</v>
      </c>
      <c r="H34">
        <v>234904</v>
      </c>
      <c r="I34">
        <v>208616</v>
      </c>
      <c r="J34">
        <v>1380</v>
      </c>
      <c r="K34" s="37">
        <v>455.05099999999999</v>
      </c>
      <c r="L34">
        <v>1925</v>
      </c>
      <c r="M34">
        <v>888</v>
      </c>
      <c r="N34">
        <v>1519</v>
      </c>
      <c r="O34">
        <v>1338</v>
      </c>
      <c r="P34">
        <v>1809</v>
      </c>
      <c r="Q34">
        <v>1207</v>
      </c>
      <c r="R34">
        <v>487</v>
      </c>
      <c r="S34">
        <v>398</v>
      </c>
    </row>
    <row r="35" spans="1:19" x14ac:dyDescent="0.2">
      <c r="A35" s="1">
        <v>33</v>
      </c>
      <c r="B35" s="1" t="s">
        <v>33</v>
      </c>
      <c r="D35">
        <v>10862</v>
      </c>
      <c r="E35">
        <v>20714</v>
      </c>
      <c r="F35">
        <v>20377</v>
      </c>
      <c r="G35">
        <v>3939</v>
      </c>
      <c r="H35">
        <v>7957</v>
      </c>
      <c r="I35">
        <v>4536</v>
      </c>
      <c r="J35">
        <v>64</v>
      </c>
      <c r="K35" s="37">
        <v>3.395</v>
      </c>
      <c r="L35">
        <v>63</v>
      </c>
      <c r="M35">
        <v>30</v>
      </c>
      <c r="N35">
        <v>79</v>
      </c>
      <c r="O35">
        <v>251</v>
      </c>
      <c r="P35">
        <v>24</v>
      </c>
      <c r="Q35">
        <v>32</v>
      </c>
      <c r="R35">
        <v>9</v>
      </c>
      <c r="S35">
        <v>118</v>
      </c>
    </row>
    <row r="36" spans="1:19" x14ac:dyDescent="0.2">
      <c r="A36" s="1">
        <v>34</v>
      </c>
      <c r="B36" s="1" t="s">
        <v>34</v>
      </c>
      <c r="D36">
        <v>2903</v>
      </c>
      <c r="E36">
        <v>1172</v>
      </c>
      <c r="F36">
        <v>94244</v>
      </c>
      <c r="G36">
        <v>27981</v>
      </c>
      <c r="H36">
        <v>3394</v>
      </c>
      <c r="I36">
        <v>16556</v>
      </c>
      <c r="J36">
        <v>159</v>
      </c>
      <c r="K36" s="37">
        <v>209.607</v>
      </c>
      <c r="L36">
        <v>289</v>
      </c>
      <c r="M36">
        <v>417</v>
      </c>
      <c r="N36">
        <v>598</v>
      </c>
      <c r="O36">
        <v>198</v>
      </c>
      <c r="P36">
        <v>345</v>
      </c>
      <c r="Q36">
        <v>320</v>
      </c>
      <c r="R36">
        <v>396</v>
      </c>
      <c r="S36">
        <v>346</v>
      </c>
    </row>
    <row r="37" spans="1:19" x14ac:dyDescent="0.2">
      <c r="A37" s="1">
        <v>35</v>
      </c>
      <c r="B37" s="1" t="s">
        <v>35</v>
      </c>
      <c r="D37">
        <v>60185</v>
      </c>
      <c r="E37">
        <v>60107</v>
      </c>
      <c r="F37">
        <v>333890</v>
      </c>
      <c r="G37">
        <v>115461</v>
      </c>
      <c r="H37">
        <v>131889</v>
      </c>
      <c r="I37">
        <v>43721</v>
      </c>
      <c r="J37">
        <v>705</v>
      </c>
      <c r="K37" s="37">
        <v>235.483</v>
      </c>
      <c r="L37">
        <v>507</v>
      </c>
      <c r="M37">
        <v>801</v>
      </c>
      <c r="N37">
        <v>257</v>
      </c>
      <c r="O37">
        <v>191</v>
      </c>
      <c r="P37">
        <v>198</v>
      </c>
      <c r="Q37">
        <v>578</v>
      </c>
      <c r="R37">
        <v>526</v>
      </c>
      <c r="S37">
        <v>510</v>
      </c>
    </row>
    <row r="38" spans="1:19" x14ac:dyDescent="0.2">
      <c r="A38" s="1">
        <v>36</v>
      </c>
      <c r="B38" s="1" t="s">
        <v>36</v>
      </c>
      <c r="D38" t="s">
        <v>84</v>
      </c>
      <c r="E38" t="s">
        <v>84</v>
      </c>
      <c r="F38" t="s">
        <v>84</v>
      </c>
      <c r="G38" t="s">
        <v>84</v>
      </c>
      <c r="H38" t="s">
        <v>84</v>
      </c>
      <c r="I38" t="s">
        <v>84</v>
      </c>
      <c r="J38" t="s">
        <v>84</v>
      </c>
      <c r="K38" s="37" t="s">
        <v>84</v>
      </c>
      <c r="L38" t="s">
        <v>84</v>
      </c>
      <c r="M38">
        <v>1</v>
      </c>
      <c r="N38">
        <v>5</v>
      </c>
      <c r="O38">
        <v>3</v>
      </c>
      <c r="P38">
        <v>3</v>
      </c>
      <c r="Q38">
        <v>5</v>
      </c>
      <c r="R38">
        <v>1</v>
      </c>
      <c r="S38">
        <v>3</v>
      </c>
    </row>
    <row r="39" spans="1:19" x14ac:dyDescent="0.2">
      <c r="A39" s="1">
        <v>37</v>
      </c>
      <c r="B39" s="1" t="s">
        <v>37</v>
      </c>
      <c r="D39" t="s">
        <v>84</v>
      </c>
      <c r="E39" t="s">
        <v>84</v>
      </c>
      <c r="F39">
        <v>2938</v>
      </c>
      <c r="G39">
        <v>13720</v>
      </c>
      <c r="H39">
        <v>17624</v>
      </c>
      <c r="I39">
        <v>1154</v>
      </c>
      <c r="J39">
        <v>18</v>
      </c>
      <c r="K39" s="37">
        <v>28.451000000000001</v>
      </c>
      <c r="L39">
        <v>34</v>
      </c>
      <c r="M39">
        <v>12</v>
      </c>
      <c r="N39">
        <v>12</v>
      </c>
      <c r="O39">
        <v>1</v>
      </c>
      <c r="P39">
        <v>6</v>
      </c>
      <c r="Q39">
        <v>0</v>
      </c>
      <c r="R39">
        <v>1</v>
      </c>
      <c r="S39">
        <v>0.2</v>
      </c>
    </row>
    <row r="40" spans="1:19" x14ac:dyDescent="0.2">
      <c r="A40" s="1">
        <v>38</v>
      </c>
      <c r="B40" s="1" t="s">
        <v>38</v>
      </c>
      <c r="D40" t="s">
        <v>84</v>
      </c>
      <c r="E40" t="s">
        <v>84</v>
      </c>
      <c r="F40" t="s">
        <v>84</v>
      </c>
      <c r="G40" t="s">
        <v>84</v>
      </c>
      <c r="H40" t="s">
        <v>84</v>
      </c>
      <c r="I40" t="s">
        <v>84</v>
      </c>
      <c r="J40">
        <v>0</v>
      </c>
      <c r="K40" s="38" t="s">
        <v>84</v>
      </c>
      <c r="L40">
        <v>0.2</v>
      </c>
      <c r="M40">
        <v>0</v>
      </c>
      <c r="N40">
        <v>0</v>
      </c>
      <c r="O40">
        <v>0</v>
      </c>
      <c r="P40">
        <v>0</v>
      </c>
      <c r="Q40">
        <v>0</v>
      </c>
      <c r="R40">
        <v>0.1</v>
      </c>
      <c r="S40">
        <v>0.1</v>
      </c>
    </row>
    <row r="41" spans="1:19" x14ac:dyDescent="0.2">
      <c r="A41" s="1">
        <v>39</v>
      </c>
      <c r="B41" s="1" t="s">
        <v>39</v>
      </c>
      <c r="D41" t="s">
        <v>84</v>
      </c>
      <c r="E41" t="s">
        <v>84</v>
      </c>
      <c r="F41" t="s">
        <v>84</v>
      </c>
      <c r="G41" t="s">
        <v>84</v>
      </c>
      <c r="H41" t="s">
        <v>84</v>
      </c>
      <c r="I41" t="s">
        <v>84</v>
      </c>
      <c r="J41">
        <v>0.1</v>
      </c>
      <c r="K41" s="38" t="s">
        <v>84</v>
      </c>
      <c r="L41">
        <v>4</v>
      </c>
      <c r="M41">
        <v>29</v>
      </c>
      <c r="N41">
        <v>0</v>
      </c>
      <c r="O41">
        <v>0</v>
      </c>
      <c r="P41">
        <v>0</v>
      </c>
      <c r="Q41">
        <v>0</v>
      </c>
      <c r="R41">
        <v>0.1</v>
      </c>
      <c r="S41">
        <v>0.1</v>
      </c>
    </row>
    <row r="42" spans="1:19" x14ac:dyDescent="0.2">
      <c r="A42" s="1">
        <v>40</v>
      </c>
      <c r="B42" s="1" t="s">
        <v>40</v>
      </c>
      <c r="D42" t="s">
        <v>84</v>
      </c>
      <c r="E42" t="s">
        <v>84</v>
      </c>
      <c r="F42" t="s">
        <v>84</v>
      </c>
      <c r="G42" t="s">
        <v>84</v>
      </c>
      <c r="H42" t="s">
        <v>84</v>
      </c>
      <c r="I42" t="s">
        <v>84</v>
      </c>
      <c r="J42">
        <v>4</v>
      </c>
      <c r="K42" s="38" t="s">
        <v>84</v>
      </c>
      <c r="L42">
        <v>0.1</v>
      </c>
      <c r="M42">
        <v>0</v>
      </c>
      <c r="N42">
        <v>0</v>
      </c>
      <c r="O42">
        <v>0</v>
      </c>
      <c r="P42">
        <v>1</v>
      </c>
      <c r="Q42">
        <v>0</v>
      </c>
      <c r="R42">
        <v>0.5</v>
      </c>
      <c r="S42">
        <v>0.1</v>
      </c>
    </row>
    <row r="43" spans="1:19" x14ac:dyDescent="0.2">
      <c r="A43" s="1">
        <v>41</v>
      </c>
      <c r="B43" s="1" t="s">
        <v>41</v>
      </c>
      <c r="D43" t="s">
        <v>84</v>
      </c>
      <c r="E43" t="s">
        <v>84</v>
      </c>
      <c r="F43">
        <v>52217</v>
      </c>
      <c r="G43">
        <v>4145</v>
      </c>
      <c r="H43">
        <v>1451</v>
      </c>
      <c r="I43" t="s">
        <v>84</v>
      </c>
      <c r="J43">
        <v>2</v>
      </c>
      <c r="K43" s="38" t="s">
        <v>84</v>
      </c>
      <c r="L43">
        <v>0.4</v>
      </c>
      <c r="M43">
        <v>4</v>
      </c>
      <c r="N43">
        <v>3</v>
      </c>
      <c r="O43">
        <v>2</v>
      </c>
      <c r="P43">
        <v>0</v>
      </c>
      <c r="Q43">
        <v>0</v>
      </c>
      <c r="R43">
        <v>0.1</v>
      </c>
      <c r="S43">
        <v>0.2</v>
      </c>
    </row>
    <row r="44" spans="1:19" x14ac:dyDescent="0.2">
      <c r="A44" s="1">
        <v>42</v>
      </c>
      <c r="B44" s="1" t="s">
        <v>42</v>
      </c>
      <c r="D44" t="s">
        <v>84</v>
      </c>
      <c r="E44" t="s">
        <v>84</v>
      </c>
      <c r="F44" t="s">
        <v>84</v>
      </c>
      <c r="G44" t="s">
        <v>84</v>
      </c>
      <c r="H44" t="s">
        <v>84</v>
      </c>
      <c r="I44" t="s">
        <v>84</v>
      </c>
      <c r="J44">
        <v>1</v>
      </c>
      <c r="K44" s="38" t="s">
        <v>84</v>
      </c>
      <c r="L44">
        <v>0</v>
      </c>
      <c r="M44">
        <v>0</v>
      </c>
      <c r="N44">
        <v>127</v>
      </c>
      <c r="O44">
        <v>0</v>
      </c>
      <c r="P44">
        <v>10</v>
      </c>
      <c r="Q44">
        <v>0</v>
      </c>
      <c r="R44">
        <v>10</v>
      </c>
      <c r="S44">
        <v>1E-4</v>
      </c>
    </row>
    <row r="45" spans="1:19" x14ac:dyDescent="0.2">
      <c r="A45" s="1">
        <v>43</v>
      </c>
      <c r="B45" s="1" t="s">
        <v>43</v>
      </c>
      <c r="D45">
        <v>48039</v>
      </c>
      <c r="E45">
        <v>20060</v>
      </c>
      <c r="F45">
        <v>48955</v>
      </c>
      <c r="G45">
        <v>37371</v>
      </c>
      <c r="H45">
        <v>47414</v>
      </c>
      <c r="I45">
        <v>38062</v>
      </c>
      <c r="J45">
        <v>196</v>
      </c>
      <c r="K45" s="37">
        <v>36.509</v>
      </c>
      <c r="L45">
        <v>29</v>
      </c>
      <c r="M45">
        <v>139</v>
      </c>
      <c r="N45">
        <v>438</v>
      </c>
      <c r="O45">
        <v>385</v>
      </c>
      <c r="P45">
        <v>469</v>
      </c>
      <c r="Q45">
        <v>142</v>
      </c>
      <c r="R45">
        <v>41</v>
      </c>
      <c r="S45">
        <v>96</v>
      </c>
    </row>
    <row r="46" spans="1:19" x14ac:dyDescent="0.2">
      <c r="A46" s="1">
        <v>44</v>
      </c>
      <c r="B46" s="1" t="s">
        <v>44</v>
      </c>
      <c r="D46">
        <v>51465</v>
      </c>
      <c r="E46">
        <v>32230</v>
      </c>
      <c r="F46">
        <v>125155</v>
      </c>
      <c r="G46">
        <v>105448</v>
      </c>
      <c r="H46">
        <v>68675</v>
      </c>
      <c r="I46">
        <v>61652</v>
      </c>
      <c r="J46">
        <v>490</v>
      </c>
      <c r="K46" s="37">
        <v>61.231000000000002</v>
      </c>
      <c r="L46">
        <v>310</v>
      </c>
      <c r="M46">
        <v>405</v>
      </c>
      <c r="N46">
        <v>209</v>
      </c>
      <c r="O46">
        <v>131</v>
      </c>
      <c r="P46">
        <v>258</v>
      </c>
      <c r="Q46">
        <v>229</v>
      </c>
      <c r="R46">
        <v>331</v>
      </c>
      <c r="S46">
        <v>409</v>
      </c>
    </row>
    <row r="47" spans="1:19" x14ac:dyDescent="0.2">
      <c r="A47" s="1">
        <v>45</v>
      </c>
      <c r="B47" s="1" t="s">
        <v>45</v>
      </c>
      <c r="D47">
        <v>585</v>
      </c>
      <c r="E47">
        <v>623</v>
      </c>
      <c r="F47">
        <v>3013</v>
      </c>
      <c r="G47">
        <v>411</v>
      </c>
      <c r="H47" t="s">
        <v>84</v>
      </c>
      <c r="I47" t="s">
        <v>84</v>
      </c>
      <c r="J47">
        <v>10</v>
      </c>
      <c r="K47" s="37">
        <v>18.856999999999999</v>
      </c>
      <c r="L47">
        <v>9</v>
      </c>
      <c r="M47">
        <v>6</v>
      </c>
      <c r="N47">
        <v>4</v>
      </c>
      <c r="O47">
        <v>7</v>
      </c>
      <c r="P47">
        <v>2</v>
      </c>
      <c r="Q47">
        <v>0</v>
      </c>
      <c r="R47">
        <v>5</v>
      </c>
      <c r="S47">
        <v>1</v>
      </c>
    </row>
    <row r="48" spans="1:19" x14ac:dyDescent="0.2">
      <c r="A48" s="1">
        <v>46</v>
      </c>
      <c r="B48" s="1" t="s">
        <v>46</v>
      </c>
      <c r="D48">
        <v>34124</v>
      </c>
      <c r="E48">
        <v>23172</v>
      </c>
      <c r="F48">
        <v>6589</v>
      </c>
      <c r="G48">
        <v>5926</v>
      </c>
      <c r="H48">
        <v>0.3</v>
      </c>
      <c r="I48">
        <v>0.1</v>
      </c>
      <c r="J48">
        <v>1</v>
      </c>
      <c r="K48" s="37">
        <v>8.1690000000000005</v>
      </c>
      <c r="L48">
        <v>5</v>
      </c>
      <c r="M48">
        <v>1</v>
      </c>
      <c r="N48">
        <v>9</v>
      </c>
      <c r="O48">
        <v>6</v>
      </c>
      <c r="P48">
        <v>7</v>
      </c>
      <c r="Q48">
        <v>3</v>
      </c>
      <c r="R48">
        <v>1</v>
      </c>
      <c r="S48">
        <v>1</v>
      </c>
    </row>
    <row r="49" spans="1:19" x14ac:dyDescent="0.2">
      <c r="A49" s="1">
        <v>47</v>
      </c>
      <c r="B49" s="1" t="s">
        <v>47</v>
      </c>
      <c r="D49">
        <v>54520</v>
      </c>
      <c r="E49">
        <v>133971</v>
      </c>
      <c r="F49">
        <v>417923</v>
      </c>
      <c r="G49">
        <v>722960</v>
      </c>
      <c r="H49">
        <v>113346</v>
      </c>
      <c r="I49">
        <v>146488</v>
      </c>
      <c r="J49">
        <v>322</v>
      </c>
      <c r="K49" s="37">
        <v>577.34400000000005</v>
      </c>
      <c r="L49">
        <v>438</v>
      </c>
      <c r="M49">
        <v>540</v>
      </c>
      <c r="N49">
        <v>1314</v>
      </c>
      <c r="O49">
        <v>804</v>
      </c>
      <c r="P49">
        <v>662</v>
      </c>
      <c r="Q49">
        <v>577</v>
      </c>
      <c r="R49">
        <v>1832</v>
      </c>
      <c r="S49">
        <v>675</v>
      </c>
    </row>
    <row r="50" spans="1:19" x14ac:dyDescent="0.2">
      <c r="A50" s="1">
        <v>48</v>
      </c>
      <c r="B50" s="1" t="s">
        <v>48</v>
      </c>
      <c r="D50">
        <v>2230</v>
      </c>
      <c r="E50">
        <v>6149</v>
      </c>
      <c r="F50">
        <v>63789</v>
      </c>
      <c r="G50">
        <v>29808</v>
      </c>
      <c r="H50">
        <v>56800</v>
      </c>
      <c r="I50">
        <v>23173</v>
      </c>
      <c r="J50">
        <v>621</v>
      </c>
      <c r="K50" s="37">
        <v>5.0209999999999999</v>
      </c>
      <c r="L50">
        <v>784</v>
      </c>
      <c r="M50">
        <v>350</v>
      </c>
      <c r="N50">
        <v>244</v>
      </c>
      <c r="O50">
        <v>335</v>
      </c>
      <c r="P50">
        <v>206</v>
      </c>
      <c r="Q50">
        <v>300</v>
      </c>
      <c r="R50">
        <v>1</v>
      </c>
      <c r="S50">
        <v>28</v>
      </c>
    </row>
    <row r="51" spans="1:19" x14ac:dyDescent="0.2">
      <c r="A51" s="1">
        <v>49</v>
      </c>
      <c r="B51" s="1" t="s">
        <v>49</v>
      </c>
      <c r="D51">
        <v>13836</v>
      </c>
      <c r="E51">
        <v>13740</v>
      </c>
      <c r="F51">
        <v>64044</v>
      </c>
      <c r="G51">
        <v>2472</v>
      </c>
      <c r="H51">
        <v>45709</v>
      </c>
      <c r="I51">
        <v>86010</v>
      </c>
      <c r="J51">
        <v>29</v>
      </c>
      <c r="K51" s="37">
        <v>8.1010000000000009</v>
      </c>
      <c r="L51">
        <v>163</v>
      </c>
      <c r="M51">
        <v>53</v>
      </c>
      <c r="N51">
        <v>43</v>
      </c>
      <c r="O51">
        <v>34</v>
      </c>
      <c r="P51">
        <v>20</v>
      </c>
      <c r="Q51">
        <v>128</v>
      </c>
      <c r="R51">
        <v>7</v>
      </c>
      <c r="S51">
        <v>12</v>
      </c>
    </row>
    <row r="52" spans="1:19" x14ac:dyDescent="0.2">
      <c r="A52" s="1">
        <v>50</v>
      </c>
      <c r="B52" s="1" t="s">
        <v>50</v>
      </c>
      <c r="D52">
        <v>12687</v>
      </c>
      <c r="E52">
        <v>10233</v>
      </c>
      <c r="F52">
        <v>37526</v>
      </c>
      <c r="G52">
        <v>130630</v>
      </c>
      <c r="H52">
        <v>42858</v>
      </c>
      <c r="I52">
        <v>67775</v>
      </c>
      <c r="J52">
        <v>1137</v>
      </c>
      <c r="K52" s="37">
        <v>85.897000000000006</v>
      </c>
      <c r="L52">
        <v>1314</v>
      </c>
      <c r="M52">
        <v>1019</v>
      </c>
      <c r="N52">
        <v>3016</v>
      </c>
      <c r="O52">
        <v>585</v>
      </c>
      <c r="P52">
        <v>475</v>
      </c>
      <c r="Q52">
        <v>2962</v>
      </c>
      <c r="R52">
        <v>1129</v>
      </c>
      <c r="S52">
        <v>548</v>
      </c>
    </row>
    <row r="53" spans="1:19" x14ac:dyDescent="0.2">
      <c r="A53" s="1">
        <v>51</v>
      </c>
      <c r="B53" s="1" t="s">
        <v>51</v>
      </c>
      <c r="D53">
        <v>6831</v>
      </c>
      <c r="E53">
        <v>7059</v>
      </c>
      <c r="F53">
        <v>3126</v>
      </c>
      <c r="G53">
        <v>104890</v>
      </c>
      <c r="H53">
        <v>82015</v>
      </c>
      <c r="I53">
        <v>22831</v>
      </c>
      <c r="J53">
        <v>63</v>
      </c>
      <c r="K53" s="37">
        <v>20.981000000000002</v>
      </c>
      <c r="L53">
        <v>15</v>
      </c>
      <c r="M53">
        <v>4</v>
      </c>
      <c r="N53">
        <v>47</v>
      </c>
      <c r="O53">
        <v>18</v>
      </c>
      <c r="P53">
        <v>74</v>
      </c>
      <c r="Q53">
        <v>64</v>
      </c>
      <c r="R53">
        <v>5</v>
      </c>
      <c r="S53">
        <v>51</v>
      </c>
    </row>
    <row r="54" spans="1:19" x14ac:dyDescent="0.2">
      <c r="A54" s="1">
        <v>52</v>
      </c>
      <c r="B54" s="1" t="s">
        <v>52</v>
      </c>
      <c r="D54">
        <v>39705</v>
      </c>
      <c r="E54">
        <v>48413</v>
      </c>
      <c r="F54">
        <v>136442</v>
      </c>
      <c r="G54">
        <v>313082</v>
      </c>
      <c r="H54">
        <v>222337</v>
      </c>
      <c r="I54">
        <v>396342</v>
      </c>
      <c r="J54">
        <v>1141</v>
      </c>
      <c r="K54" s="37">
        <v>199.41499999999999</v>
      </c>
      <c r="L54">
        <v>1045</v>
      </c>
      <c r="M54">
        <v>1230</v>
      </c>
      <c r="N54">
        <v>973</v>
      </c>
      <c r="O54">
        <v>709</v>
      </c>
      <c r="P54">
        <v>706</v>
      </c>
      <c r="Q54">
        <v>742</v>
      </c>
      <c r="R54">
        <v>506</v>
      </c>
      <c r="S54">
        <v>1152</v>
      </c>
    </row>
    <row r="55" spans="1:19" x14ac:dyDescent="0.2">
      <c r="A55" s="1">
        <v>53</v>
      </c>
      <c r="B55" s="1" t="s">
        <v>53</v>
      </c>
      <c r="D55">
        <v>10252</v>
      </c>
      <c r="E55">
        <v>56757</v>
      </c>
      <c r="F55">
        <v>71403</v>
      </c>
      <c r="G55">
        <v>280784</v>
      </c>
      <c r="H55">
        <v>119202</v>
      </c>
      <c r="I55">
        <v>137932</v>
      </c>
      <c r="J55">
        <v>436</v>
      </c>
      <c r="K55" s="37">
        <v>82.244</v>
      </c>
      <c r="L55">
        <v>292</v>
      </c>
      <c r="M55">
        <v>140</v>
      </c>
      <c r="N55">
        <v>54</v>
      </c>
      <c r="O55">
        <v>112</v>
      </c>
      <c r="P55">
        <v>51</v>
      </c>
      <c r="Q55">
        <v>22</v>
      </c>
      <c r="R55">
        <v>153</v>
      </c>
      <c r="S55">
        <v>174</v>
      </c>
    </row>
    <row r="56" spans="1:19" x14ac:dyDescent="0.2">
      <c r="A56" s="1">
        <v>54</v>
      </c>
      <c r="B56" s="1" t="s">
        <v>54</v>
      </c>
      <c r="D56">
        <v>551</v>
      </c>
      <c r="E56">
        <v>14486</v>
      </c>
      <c r="F56">
        <v>24620</v>
      </c>
      <c r="G56">
        <v>23303</v>
      </c>
      <c r="H56">
        <v>4338</v>
      </c>
      <c r="I56">
        <v>3579</v>
      </c>
      <c r="J56">
        <v>33</v>
      </c>
      <c r="K56" s="37">
        <v>76.894000000000005</v>
      </c>
      <c r="L56">
        <v>52</v>
      </c>
      <c r="M56">
        <v>44</v>
      </c>
      <c r="N56">
        <v>21</v>
      </c>
      <c r="O56">
        <v>75</v>
      </c>
      <c r="P56">
        <v>61</v>
      </c>
      <c r="Q56">
        <v>58</v>
      </c>
      <c r="R56">
        <v>114</v>
      </c>
      <c r="S56">
        <v>56</v>
      </c>
    </row>
    <row r="57" spans="1:19" x14ac:dyDescent="0.2">
      <c r="A57" s="1">
        <v>55</v>
      </c>
      <c r="B57" s="1" t="s">
        <v>55</v>
      </c>
      <c r="D57">
        <v>38336</v>
      </c>
      <c r="E57">
        <v>79626</v>
      </c>
      <c r="F57">
        <v>84156</v>
      </c>
      <c r="G57">
        <v>272294</v>
      </c>
      <c r="H57">
        <v>48163</v>
      </c>
      <c r="I57">
        <v>70744</v>
      </c>
      <c r="J57">
        <v>771</v>
      </c>
      <c r="K57" s="37">
        <v>238.24100000000001</v>
      </c>
      <c r="L57">
        <v>1372</v>
      </c>
      <c r="M57">
        <v>843</v>
      </c>
      <c r="N57">
        <v>275</v>
      </c>
      <c r="O57">
        <v>262</v>
      </c>
      <c r="P57">
        <v>385</v>
      </c>
      <c r="Q57">
        <v>1324</v>
      </c>
      <c r="R57">
        <v>697</v>
      </c>
      <c r="S57">
        <v>511</v>
      </c>
    </row>
    <row r="58" spans="1:19" x14ac:dyDescent="0.2">
      <c r="A58" s="1">
        <v>56</v>
      </c>
      <c r="B58" s="1" t="s">
        <v>56</v>
      </c>
      <c r="D58">
        <v>2902</v>
      </c>
      <c r="E58">
        <v>13664</v>
      </c>
      <c r="F58">
        <v>58454</v>
      </c>
      <c r="G58">
        <v>99413</v>
      </c>
      <c r="H58">
        <v>125221</v>
      </c>
      <c r="I58">
        <v>11336</v>
      </c>
      <c r="J58">
        <v>144</v>
      </c>
      <c r="K58" s="37">
        <v>77.052999999999997</v>
      </c>
      <c r="L58">
        <v>71</v>
      </c>
      <c r="M58">
        <v>171</v>
      </c>
      <c r="N58">
        <v>84</v>
      </c>
      <c r="O58">
        <v>124</v>
      </c>
      <c r="P58">
        <v>124</v>
      </c>
      <c r="Q58">
        <v>55</v>
      </c>
      <c r="R58">
        <v>77</v>
      </c>
      <c r="S58">
        <v>91</v>
      </c>
    </row>
    <row r="59" spans="1:19" x14ac:dyDescent="0.2">
      <c r="A59" s="1">
        <v>57</v>
      </c>
      <c r="B59" s="1" t="s">
        <v>57</v>
      </c>
      <c r="D59" t="s">
        <v>84</v>
      </c>
      <c r="E59">
        <v>30690</v>
      </c>
      <c r="F59">
        <v>12497</v>
      </c>
      <c r="G59">
        <v>17342</v>
      </c>
      <c r="H59">
        <v>7682</v>
      </c>
      <c r="I59">
        <v>44478</v>
      </c>
      <c r="J59">
        <v>63</v>
      </c>
      <c r="K59" s="37">
        <v>28.501000000000001</v>
      </c>
      <c r="L59">
        <v>67</v>
      </c>
      <c r="M59">
        <v>218</v>
      </c>
      <c r="N59">
        <v>264</v>
      </c>
      <c r="O59">
        <v>148</v>
      </c>
      <c r="P59">
        <v>160</v>
      </c>
      <c r="Q59">
        <v>306</v>
      </c>
      <c r="R59">
        <v>133</v>
      </c>
      <c r="S59">
        <v>86</v>
      </c>
    </row>
    <row r="60" spans="1:19" x14ac:dyDescent="0.2">
      <c r="A60" s="1">
        <v>58</v>
      </c>
      <c r="B60" s="1" t="s">
        <v>58</v>
      </c>
      <c r="D60">
        <v>3241</v>
      </c>
      <c r="E60">
        <v>4927</v>
      </c>
      <c r="F60">
        <v>6262</v>
      </c>
      <c r="G60">
        <v>30796</v>
      </c>
      <c r="H60">
        <v>29308</v>
      </c>
      <c r="I60">
        <v>6895</v>
      </c>
      <c r="J60">
        <v>64</v>
      </c>
      <c r="K60" s="37">
        <v>7.2169999999999996</v>
      </c>
      <c r="L60">
        <v>7</v>
      </c>
      <c r="M60">
        <v>5</v>
      </c>
      <c r="N60">
        <v>36</v>
      </c>
      <c r="O60">
        <v>9</v>
      </c>
      <c r="P60">
        <v>2</v>
      </c>
      <c r="Q60">
        <v>1</v>
      </c>
      <c r="R60">
        <v>0</v>
      </c>
      <c r="S60">
        <v>17</v>
      </c>
    </row>
    <row r="61" spans="1:19" x14ac:dyDescent="0.2">
      <c r="A61" s="1">
        <v>59</v>
      </c>
      <c r="B61" s="1" t="s">
        <v>59</v>
      </c>
      <c r="D61">
        <v>13273</v>
      </c>
      <c r="E61">
        <v>4042</v>
      </c>
      <c r="F61">
        <v>119121</v>
      </c>
      <c r="G61">
        <v>345331</v>
      </c>
      <c r="H61">
        <v>88018</v>
      </c>
      <c r="I61">
        <v>204212</v>
      </c>
      <c r="J61">
        <v>1299</v>
      </c>
      <c r="K61" s="37">
        <v>192.88800000000001</v>
      </c>
      <c r="L61">
        <v>1081</v>
      </c>
      <c r="M61">
        <v>1441</v>
      </c>
      <c r="N61">
        <v>1388</v>
      </c>
      <c r="O61">
        <v>1590</v>
      </c>
      <c r="P61">
        <v>1425</v>
      </c>
      <c r="Q61">
        <v>3904</v>
      </c>
      <c r="R61">
        <v>5257</v>
      </c>
      <c r="S61">
        <v>5443</v>
      </c>
    </row>
    <row r="62" spans="1:19" x14ac:dyDescent="0.2">
      <c r="A62" s="1">
        <v>60</v>
      </c>
      <c r="B62" s="1" t="s">
        <v>60</v>
      </c>
      <c r="D62">
        <v>734690</v>
      </c>
      <c r="E62">
        <v>129419</v>
      </c>
      <c r="F62">
        <v>118569</v>
      </c>
      <c r="G62">
        <v>388214</v>
      </c>
      <c r="H62">
        <v>94089</v>
      </c>
      <c r="I62">
        <v>68186</v>
      </c>
      <c r="J62">
        <v>18790</v>
      </c>
      <c r="K62" s="37">
        <v>1440.8969999999999</v>
      </c>
      <c r="L62">
        <v>13567</v>
      </c>
      <c r="M62">
        <v>14100</v>
      </c>
      <c r="N62">
        <v>12476</v>
      </c>
      <c r="O62">
        <v>7307</v>
      </c>
      <c r="P62">
        <v>4286</v>
      </c>
      <c r="Q62">
        <v>11413</v>
      </c>
      <c r="R62">
        <v>26435</v>
      </c>
      <c r="S62">
        <v>21925</v>
      </c>
    </row>
    <row r="63" spans="1:19" x14ac:dyDescent="0.2">
      <c r="A63" s="1">
        <v>61</v>
      </c>
      <c r="B63" s="1" t="s">
        <v>61</v>
      </c>
      <c r="D63">
        <v>10808</v>
      </c>
      <c r="E63">
        <v>71956</v>
      </c>
      <c r="F63">
        <v>394268</v>
      </c>
      <c r="G63">
        <v>1890631</v>
      </c>
      <c r="H63">
        <v>21824</v>
      </c>
      <c r="I63">
        <v>12044</v>
      </c>
      <c r="J63">
        <v>873</v>
      </c>
      <c r="K63" s="37">
        <v>29.553000000000001</v>
      </c>
      <c r="L63">
        <v>1087</v>
      </c>
      <c r="M63">
        <v>1421</v>
      </c>
      <c r="N63">
        <v>854</v>
      </c>
      <c r="O63">
        <v>1777</v>
      </c>
      <c r="P63">
        <v>1788</v>
      </c>
      <c r="Q63">
        <v>1472</v>
      </c>
      <c r="R63">
        <v>1693</v>
      </c>
      <c r="S63">
        <v>712</v>
      </c>
    </row>
    <row r="64" spans="1:19" x14ac:dyDescent="0.2">
      <c r="A64" s="1">
        <v>62</v>
      </c>
      <c r="B64" s="1" t="s">
        <v>62</v>
      </c>
      <c r="D64" t="s">
        <v>84</v>
      </c>
      <c r="E64" t="s">
        <v>84</v>
      </c>
      <c r="F64" t="s">
        <v>84</v>
      </c>
      <c r="G64">
        <v>1894</v>
      </c>
      <c r="H64">
        <v>392</v>
      </c>
      <c r="I64" t="s">
        <v>84</v>
      </c>
      <c r="J64">
        <v>2</v>
      </c>
      <c r="K64" s="38" t="s">
        <v>84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0.1</v>
      </c>
      <c r="S64">
        <v>58</v>
      </c>
    </row>
    <row r="65" spans="1:19" x14ac:dyDescent="0.2">
      <c r="A65" s="1">
        <v>63</v>
      </c>
      <c r="B65" s="1" t="s">
        <v>63</v>
      </c>
      <c r="D65">
        <v>1</v>
      </c>
      <c r="E65" t="s">
        <v>84</v>
      </c>
      <c r="F65" t="s">
        <v>84</v>
      </c>
      <c r="G65">
        <v>9150</v>
      </c>
      <c r="H65">
        <v>5180</v>
      </c>
      <c r="I65">
        <v>377</v>
      </c>
      <c r="J65">
        <v>1</v>
      </c>
      <c r="K65" s="37">
        <v>6.4770000000000003</v>
      </c>
      <c r="L65">
        <v>274</v>
      </c>
      <c r="M65">
        <v>7</v>
      </c>
      <c r="N65">
        <v>30</v>
      </c>
      <c r="O65">
        <v>75</v>
      </c>
      <c r="P65">
        <v>86</v>
      </c>
      <c r="Q65">
        <v>26</v>
      </c>
      <c r="R65">
        <v>199</v>
      </c>
      <c r="S65">
        <v>7</v>
      </c>
    </row>
    <row r="66" spans="1:19" x14ac:dyDescent="0.2">
      <c r="A66" s="1">
        <v>64</v>
      </c>
      <c r="B66" s="1" t="s">
        <v>64</v>
      </c>
      <c r="E66" t="s">
        <v>84</v>
      </c>
      <c r="F66" t="s">
        <v>84</v>
      </c>
      <c r="G66">
        <v>4959</v>
      </c>
      <c r="H66">
        <v>3989</v>
      </c>
      <c r="I66">
        <v>5281</v>
      </c>
      <c r="J66">
        <v>81</v>
      </c>
      <c r="K66" s="37">
        <v>232.971</v>
      </c>
      <c r="L66">
        <v>43</v>
      </c>
      <c r="M66">
        <v>124</v>
      </c>
      <c r="N66">
        <v>18</v>
      </c>
      <c r="O66">
        <v>109</v>
      </c>
      <c r="P66">
        <v>99</v>
      </c>
      <c r="Q66">
        <v>80</v>
      </c>
      <c r="R66">
        <v>12</v>
      </c>
      <c r="S66">
        <v>5</v>
      </c>
    </row>
    <row r="67" spans="1:19" x14ac:dyDescent="0.2">
      <c r="A67" s="1">
        <v>65</v>
      </c>
      <c r="B67" s="1" t="s">
        <v>65</v>
      </c>
      <c r="D67">
        <v>511</v>
      </c>
      <c r="E67">
        <v>1530</v>
      </c>
      <c r="F67">
        <v>99653</v>
      </c>
      <c r="G67">
        <v>224325</v>
      </c>
      <c r="H67">
        <v>31107</v>
      </c>
      <c r="I67">
        <v>58972</v>
      </c>
      <c r="J67">
        <v>190</v>
      </c>
      <c r="K67" s="37">
        <v>2.0790000000000002</v>
      </c>
      <c r="L67">
        <v>200</v>
      </c>
      <c r="M67">
        <v>11</v>
      </c>
      <c r="N67">
        <v>5</v>
      </c>
      <c r="O67">
        <v>172</v>
      </c>
      <c r="P67">
        <v>3</v>
      </c>
      <c r="Q67">
        <v>152</v>
      </c>
      <c r="R67">
        <v>81</v>
      </c>
      <c r="S67">
        <v>53</v>
      </c>
    </row>
    <row r="68" spans="1:19" x14ac:dyDescent="0.2">
      <c r="A68" s="1">
        <v>66</v>
      </c>
      <c r="B68" s="1" t="s">
        <v>66</v>
      </c>
      <c r="D68">
        <v>1543</v>
      </c>
      <c r="E68">
        <v>1938</v>
      </c>
      <c r="F68">
        <v>1789</v>
      </c>
      <c r="G68">
        <v>540</v>
      </c>
      <c r="H68">
        <v>79139</v>
      </c>
      <c r="I68">
        <v>38541</v>
      </c>
      <c r="J68">
        <v>344</v>
      </c>
      <c r="K68" s="37">
        <v>2.2200000000000002</v>
      </c>
      <c r="L68">
        <v>42</v>
      </c>
      <c r="M68">
        <v>18</v>
      </c>
      <c r="N68">
        <v>9</v>
      </c>
      <c r="O68">
        <v>37</v>
      </c>
      <c r="P68">
        <v>45</v>
      </c>
      <c r="Q68">
        <v>70</v>
      </c>
      <c r="R68">
        <v>46</v>
      </c>
      <c r="S68">
        <v>24</v>
      </c>
    </row>
    <row r="69" spans="1:19" x14ac:dyDescent="0.2">
      <c r="A69" s="1">
        <v>67</v>
      </c>
      <c r="B69" s="1" t="s">
        <v>67</v>
      </c>
      <c r="D69">
        <v>508</v>
      </c>
      <c r="E69">
        <v>58904</v>
      </c>
      <c r="F69">
        <v>76031</v>
      </c>
      <c r="G69">
        <v>69351</v>
      </c>
      <c r="H69">
        <v>45447</v>
      </c>
      <c r="I69">
        <v>65521</v>
      </c>
      <c r="J69">
        <v>88</v>
      </c>
      <c r="K69" s="37">
        <v>214.101</v>
      </c>
      <c r="L69">
        <v>332</v>
      </c>
      <c r="M69">
        <v>111</v>
      </c>
      <c r="N69">
        <v>964</v>
      </c>
      <c r="O69">
        <v>207</v>
      </c>
      <c r="P69">
        <v>154</v>
      </c>
      <c r="Q69">
        <v>241</v>
      </c>
      <c r="R69">
        <v>112</v>
      </c>
      <c r="S69">
        <v>113</v>
      </c>
    </row>
    <row r="70" spans="1:19" x14ac:dyDescent="0.2">
      <c r="A70" s="1">
        <v>68</v>
      </c>
      <c r="B70" s="1" t="s">
        <v>68</v>
      </c>
      <c r="D70">
        <v>4077</v>
      </c>
      <c r="E70">
        <v>2336</v>
      </c>
      <c r="F70">
        <v>237</v>
      </c>
      <c r="G70">
        <v>69351</v>
      </c>
      <c r="H70">
        <v>45447</v>
      </c>
      <c r="I70">
        <v>65521</v>
      </c>
      <c r="J70">
        <v>1738</v>
      </c>
      <c r="K70" s="37">
        <v>84.429000000000002</v>
      </c>
      <c r="L70">
        <v>11472</v>
      </c>
      <c r="M70">
        <v>1778</v>
      </c>
      <c r="N70">
        <v>2507</v>
      </c>
      <c r="O70">
        <v>5424</v>
      </c>
      <c r="P70">
        <v>4785</v>
      </c>
      <c r="Q70">
        <v>5897</v>
      </c>
      <c r="R70">
        <v>5751</v>
      </c>
      <c r="S70">
        <v>12691</v>
      </c>
    </row>
    <row r="71" spans="1:19" x14ac:dyDescent="0.2">
      <c r="A71" s="1">
        <v>69</v>
      </c>
      <c r="B71" s="1" t="s">
        <v>69</v>
      </c>
      <c r="D71">
        <v>18449</v>
      </c>
      <c r="E71">
        <v>10914</v>
      </c>
      <c r="F71">
        <v>28212</v>
      </c>
      <c r="G71">
        <v>376701</v>
      </c>
      <c r="H71">
        <v>246006</v>
      </c>
      <c r="I71">
        <v>36062</v>
      </c>
      <c r="J71">
        <v>357</v>
      </c>
      <c r="K71" s="37">
        <v>126.483</v>
      </c>
      <c r="L71">
        <v>325</v>
      </c>
      <c r="M71">
        <v>472</v>
      </c>
      <c r="N71">
        <v>44</v>
      </c>
      <c r="O71">
        <v>35</v>
      </c>
      <c r="P71">
        <v>1221</v>
      </c>
      <c r="Q71">
        <v>328</v>
      </c>
      <c r="R71">
        <v>581</v>
      </c>
      <c r="S71">
        <v>336</v>
      </c>
    </row>
    <row r="72" spans="1:19" x14ac:dyDescent="0.2">
      <c r="A72" s="1">
        <v>70</v>
      </c>
      <c r="B72" s="1" t="s">
        <v>70</v>
      </c>
      <c r="D72">
        <v>98696</v>
      </c>
      <c r="E72">
        <v>123452</v>
      </c>
      <c r="F72">
        <v>28497</v>
      </c>
      <c r="G72">
        <v>224470</v>
      </c>
      <c r="H72">
        <v>45605</v>
      </c>
      <c r="I72">
        <v>49831</v>
      </c>
      <c r="J72">
        <v>833</v>
      </c>
      <c r="K72" s="37">
        <v>43.658000000000001</v>
      </c>
      <c r="L72">
        <v>1327</v>
      </c>
      <c r="M72">
        <v>477</v>
      </c>
      <c r="N72">
        <v>699</v>
      </c>
      <c r="O72">
        <v>872</v>
      </c>
      <c r="P72">
        <v>1426</v>
      </c>
      <c r="Q72">
        <v>755</v>
      </c>
      <c r="R72">
        <v>1165</v>
      </c>
      <c r="S72">
        <v>926</v>
      </c>
    </row>
    <row r="73" spans="1:19" x14ac:dyDescent="0.2">
      <c r="A73" s="1">
        <v>71</v>
      </c>
      <c r="B73" s="1" t="s">
        <v>71</v>
      </c>
      <c r="D73">
        <v>5923</v>
      </c>
      <c r="E73">
        <v>16879</v>
      </c>
      <c r="F73">
        <v>58319</v>
      </c>
      <c r="G73">
        <v>79428</v>
      </c>
      <c r="H73">
        <v>93835</v>
      </c>
      <c r="I73">
        <v>73670</v>
      </c>
      <c r="J73">
        <v>449</v>
      </c>
      <c r="K73" s="37">
        <v>223.72900000000001</v>
      </c>
      <c r="L73">
        <v>610</v>
      </c>
      <c r="M73">
        <v>778</v>
      </c>
      <c r="N73">
        <v>260</v>
      </c>
      <c r="O73">
        <v>184</v>
      </c>
      <c r="P73">
        <v>179</v>
      </c>
      <c r="Q73">
        <v>426</v>
      </c>
      <c r="R73">
        <v>811</v>
      </c>
      <c r="S73">
        <v>400</v>
      </c>
    </row>
    <row r="74" spans="1:19" x14ac:dyDescent="0.2">
      <c r="A74" s="1">
        <v>72</v>
      </c>
      <c r="B74" s="1" t="s">
        <v>72</v>
      </c>
      <c r="D74">
        <v>3081021</v>
      </c>
      <c r="E74">
        <v>114097</v>
      </c>
      <c r="F74">
        <v>110524</v>
      </c>
      <c r="G74">
        <v>102438</v>
      </c>
      <c r="H74">
        <v>157730</v>
      </c>
      <c r="I74">
        <v>99898</v>
      </c>
      <c r="J74">
        <v>137</v>
      </c>
      <c r="K74" s="37">
        <v>369.06099999999998</v>
      </c>
      <c r="L74">
        <v>26</v>
      </c>
      <c r="M74">
        <v>48</v>
      </c>
      <c r="N74">
        <v>19</v>
      </c>
      <c r="O74">
        <v>32</v>
      </c>
      <c r="P74">
        <v>5</v>
      </c>
      <c r="Q74">
        <v>116</v>
      </c>
      <c r="R74">
        <v>44</v>
      </c>
      <c r="S74">
        <v>55</v>
      </c>
    </row>
    <row r="75" spans="1:19" x14ac:dyDescent="0.2">
      <c r="A75" s="1">
        <v>73</v>
      </c>
      <c r="B75" s="1" t="s">
        <v>73</v>
      </c>
      <c r="D75">
        <v>47068</v>
      </c>
      <c r="E75">
        <v>180960</v>
      </c>
      <c r="F75">
        <v>429265</v>
      </c>
      <c r="G75">
        <v>574132</v>
      </c>
      <c r="H75">
        <v>191675</v>
      </c>
      <c r="I75">
        <v>193216</v>
      </c>
      <c r="J75">
        <v>757</v>
      </c>
      <c r="K75" s="37">
        <v>179.60400000000001</v>
      </c>
      <c r="L75">
        <v>314</v>
      </c>
      <c r="M75">
        <v>322</v>
      </c>
      <c r="N75">
        <v>385</v>
      </c>
      <c r="O75">
        <v>193</v>
      </c>
      <c r="P75">
        <v>104</v>
      </c>
      <c r="Q75">
        <v>353</v>
      </c>
      <c r="R75">
        <v>142</v>
      </c>
      <c r="S75">
        <v>124</v>
      </c>
    </row>
    <row r="76" spans="1:19" x14ac:dyDescent="0.2">
      <c r="A76" s="1">
        <v>74</v>
      </c>
      <c r="B76" s="1" t="s">
        <v>74</v>
      </c>
      <c r="D76">
        <v>25257</v>
      </c>
      <c r="E76">
        <v>34336</v>
      </c>
      <c r="F76">
        <v>32512</v>
      </c>
      <c r="G76">
        <v>25266</v>
      </c>
      <c r="H76">
        <v>12173</v>
      </c>
      <c r="I76">
        <v>2479</v>
      </c>
      <c r="J76">
        <v>704</v>
      </c>
      <c r="K76" s="37">
        <v>113.11799999999999</v>
      </c>
      <c r="L76">
        <v>379</v>
      </c>
      <c r="M76">
        <v>228</v>
      </c>
      <c r="N76">
        <v>203</v>
      </c>
      <c r="O76">
        <v>1347</v>
      </c>
      <c r="P76">
        <v>335</v>
      </c>
      <c r="Q76">
        <v>351</v>
      </c>
      <c r="R76">
        <v>1168</v>
      </c>
      <c r="S76">
        <v>1114</v>
      </c>
    </row>
    <row r="77" spans="1:19" x14ac:dyDescent="0.2">
      <c r="A77" s="1">
        <v>75</v>
      </c>
      <c r="B77" s="1" t="s">
        <v>75</v>
      </c>
      <c r="D77">
        <v>6</v>
      </c>
      <c r="E77">
        <v>16890</v>
      </c>
      <c r="F77">
        <v>15637</v>
      </c>
      <c r="G77">
        <v>130281</v>
      </c>
      <c r="H77">
        <v>18622</v>
      </c>
      <c r="I77">
        <v>7642</v>
      </c>
      <c r="J77">
        <v>13</v>
      </c>
      <c r="K77" s="37">
        <v>2.0510000000000002</v>
      </c>
      <c r="L77">
        <v>12</v>
      </c>
      <c r="M77">
        <v>47</v>
      </c>
      <c r="N77">
        <v>7</v>
      </c>
      <c r="O77">
        <v>2</v>
      </c>
      <c r="P77">
        <v>24</v>
      </c>
      <c r="Q77">
        <v>1</v>
      </c>
      <c r="R77">
        <v>55</v>
      </c>
      <c r="S77">
        <v>88</v>
      </c>
    </row>
    <row r="78" spans="1:19" x14ac:dyDescent="0.2">
      <c r="A78" s="1">
        <v>76</v>
      </c>
      <c r="B78" s="1" t="s">
        <v>76</v>
      </c>
      <c r="D78">
        <v>8174</v>
      </c>
      <c r="E78">
        <v>12643</v>
      </c>
      <c r="F78">
        <v>11529</v>
      </c>
      <c r="G78">
        <v>624583</v>
      </c>
      <c r="H78">
        <v>31635</v>
      </c>
      <c r="I78">
        <v>51504</v>
      </c>
      <c r="J78">
        <v>485</v>
      </c>
      <c r="K78" s="37">
        <v>400.81900000000002</v>
      </c>
      <c r="L78">
        <v>370</v>
      </c>
      <c r="M78">
        <v>717</v>
      </c>
      <c r="N78">
        <v>699</v>
      </c>
      <c r="O78">
        <v>872</v>
      </c>
      <c r="P78">
        <v>831</v>
      </c>
      <c r="Q78">
        <v>488</v>
      </c>
      <c r="R78">
        <v>415</v>
      </c>
      <c r="S78">
        <v>404</v>
      </c>
    </row>
    <row r="79" spans="1:19" x14ac:dyDescent="0.2">
      <c r="A79" s="1">
        <v>77</v>
      </c>
      <c r="B79" s="1" t="s">
        <v>77</v>
      </c>
      <c r="D79">
        <v>10891</v>
      </c>
      <c r="E79">
        <v>12803</v>
      </c>
      <c r="F79">
        <v>90536</v>
      </c>
      <c r="G79">
        <v>61196</v>
      </c>
      <c r="H79">
        <v>33709</v>
      </c>
      <c r="I79">
        <v>59592</v>
      </c>
      <c r="J79">
        <v>322</v>
      </c>
      <c r="K79" s="37">
        <v>126.733</v>
      </c>
      <c r="L79">
        <v>1070</v>
      </c>
      <c r="M79">
        <v>108</v>
      </c>
      <c r="N79">
        <v>65</v>
      </c>
      <c r="O79">
        <v>544</v>
      </c>
      <c r="P79">
        <v>283</v>
      </c>
      <c r="Q79">
        <v>200</v>
      </c>
      <c r="R79">
        <v>576</v>
      </c>
      <c r="S79">
        <v>158</v>
      </c>
    </row>
    <row r="80" spans="1:19" x14ac:dyDescent="0.2">
      <c r="A80" s="1">
        <v>78</v>
      </c>
      <c r="B80" s="1" t="s">
        <v>78</v>
      </c>
      <c r="D80">
        <v>95330</v>
      </c>
      <c r="E80">
        <v>110851</v>
      </c>
      <c r="F80">
        <v>123547</v>
      </c>
      <c r="G80">
        <v>114474</v>
      </c>
      <c r="H80">
        <v>209484</v>
      </c>
      <c r="I80">
        <v>210452</v>
      </c>
      <c r="J80">
        <v>802</v>
      </c>
      <c r="K80" s="37">
        <v>559.27300000000002</v>
      </c>
      <c r="L80">
        <v>762</v>
      </c>
      <c r="M80">
        <v>1005</v>
      </c>
      <c r="N80">
        <v>633</v>
      </c>
      <c r="O80">
        <v>360</v>
      </c>
      <c r="P80">
        <v>471</v>
      </c>
      <c r="Q80">
        <v>288</v>
      </c>
      <c r="R80">
        <v>317</v>
      </c>
      <c r="S80">
        <v>249</v>
      </c>
    </row>
    <row r="81" spans="1:19" x14ac:dyDescent="0.2">
      <c r="A81" s="1">
        <v>79</v>
      </c>
      <c r="B81" s="1" t="s">
        <v>79</v>
      </c>
      <c r="D81">
        <v>62</v>
      </c>
      <c r="E81">
        <v>4316</v>
      </c>
      <c r="F81">
        <v>11909</v>
      </c>
      <c r="G81">
        <v>4005</v>
      </c>
      <c r="H81">
        <v>4666</v>
      </c>
      <c r="I81">
        <v>1</v>
      </c>
      <c r="J81">
        <v>297</v>
      </c>
      <c r="K81" s="37">
        <v>78.808999999999997</v>
      </c>
      <c r="L81">
        <v>761</v>
      </c>
      <c r="M81">
        <v>0</v>
      </c>
      <c r="N81">
        <v>758</v>
      </c>
      <c r="O81">
        <v>7</v>
      </c>
      <c r="P81">
        <v>8</v>
      </c>
      <c r="Q81">
        <v>5</v>
      </c>
      <c r="R81">
        <v>10</v>
      </c>
      <c r="S81">
        <v>4</v>
      </c>
    </row>
    <row r="82" spans="1:19" x14ac:dyDescent="0.2">
      <c r="A82" s="1">
        <v>80</v>
      </c>
      <c r="B82" s="1" t="s">
        <v>80</v>
      </c>
      <c r="D82">
        <v>3800751</v>
      </c>
      <c r="E82">
        <v>3834471</v>
      </c>
      <c r="F82">
        <v>3784870</v>
      </c>
      <c r="G82">
        <v>3200707</v>
      </c>
      <c r="H82">
        <v>1186530</v>
      </c>
      <c r="I82">
        <v>798023</v>
      </c>
      <c r="J82">
        <v>4771</v>
      </c>
      <c r="K82" s="37">
        <v>825.66200000000003</v>
      </c>
      <c r="L82">
        <v>4421</v>
      </c>
      <c r="M82">
        <v>5825</v>
      </c>
      <c r="N82">
        <v>7197</v>
      </c>
      <c r="O82">
        <v>8295</v>
      </c>
      <c r="P82">
        <v>7874</v>
      </c>
      <c r="Q82">
        <v>3535</v>
      </c>
      <c r="R82">
        <v>3835</v>
      </c>
      <c r="S82">
        <v>3059</v>
      </c>
    </row>
    <row r="83" spans="1:19" x14ac:dyDescent="0.2">
      <c r="A83" s="1">
        <v>81</v>
      </c>
      <c r="B83" s="1" t="s">
        <v>81</v>
      </c>
      <c r="D83">
        <v>1863</v>
      </c>
      <c r="E83">
        <v>786</v>
      </c>
      <c r="F83">
        <v>1064</v>
      </c>
      <c r="G83">
        <v>10846</v>
      </c>
      <c r="H83">
        <v>2941</v>
      </c>
      <c r="I83">
        <v>16161</v>
      </c>
      <c r="J83">
        <v>114</v>
      </c>
      <c r="K83" s="37">
        <v>17.928999999999998</v>
      </c>
      <c r="L83">
        <v>0</v>
      </c>
      <c r="M83">
        <v>63</v>
      </c>
      <c r="N83">
        <v>50</v>
      </c>
      <c r="O83">
        <v>19</v>
      </c>
      <c r="P83">
        <v>220</v>
      </c>
      <c r="Q83">
        <v>162</v>
      </c>
      <c r="R83">
        <v>35</v>
      </c>
      <c r="S83">
        <v>0.3</v>
      </c>
    </row>
    <row r="84" spans="1:19" x14ac:dyDescent="0.2">
      <c r="A84" s="1">
        <v>82</v>
      </c>
      <c r="B84" s="1" t="s">
        <v>82</v>
      </c>
      <c r="D84" t="s">
        <v>84</v>
      </c>
      <c r="E84" t="s">
        <v>84</v>
      </c>
      <c r="F84" t="s">
        <v>84</v>
      </c>
      <c r="G84" t="s">
        <v>84</v>
      </c>
      <c r="H84">
        <v>52</v>
      </c>
      <c r="I84">
        <v>24467</v>
      </c>
      <c r="J84">
        <v>720</v>
      </c>
      <c r="K84" s="37">
        <v>48.9</v>
      </c>
      <c r="L84">
        <v>42</v>
      </c>
      <c r="M84">
        <v>256</v>
      </c>
      <c r="N84">
        <v>204</v>
      </c>
      <c r="O84">
        <v>149</v>
      </c>
      <c r="P84">
        <v>131</v>
      </c>
      <c r="Q84">
        <v>250</v>
      </c>
      <c r="R84">
        <v>47</v>
      </c>
      <c r="S84">
        <v>38</v>
      </c>
    </row>
    <row r="86" spans="1:19" x14ac:dyDescent="0.2">
      <c r="B86" s="5" t="s">
        <v>97</v>
      </c>
    </row>
  </sheetData>
  <mergeCells count="2">
    <mergeCell ref="D1:I1"/>
    <mergeCell ref="J1:Q1"/>
  </mergeCells>
  <hyperlinks>
    <hyperlink ref="B86" r:id="rId1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3"/>
  <sheetViews>
    <sheetView zoomScale="70" zoomScaleNormal="70" workbookViewId="0">
      <selection activeCell="L51" sqref="L51"/>
    </sheetView>
  </sheetViews>
  <sheetFormatPr defaultRowHeight="12.75" x14ac:dyDescent="0.2"/>
  <cols>
    <col min="1" max="1" width="10.85546875" customWidth="1"/>
    <col min="2" max="2" width="28.5703125" customWidth="1"/>
    <col min="4" max="7" width="8.7109375" hidden="1" customWidth="1"/>
    <col min="18" max="18" width="11.140625" customWidth="1"/>
  </cols>
  <sheetData>
    <row r="1" spans="1:24" x14ac:dyDescent="0.2">
      <c r="A1" s="1"/>
      <c r="B1" s="1" t="s">
        <v>0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/>
      <c r="T1" s="1"/>
      <c r="U1" s="1"/>
      <c r="V1" s="1"/>
      <c r="W1" s="1"/>
      <c r="X1" s="1"/>
    </row>
    <row r="2" spans="1:24" x14ac:dyDescent="0.2">
      <c r="A2" s="1">
        <v>1</v>
      </c>
      <c r="B2" s="1" t="s">
        <v>1</v>
      </c>
      <c r="C2" s="1">
        <v>4.4000000000000004</v>
      </c>
      <c r="H2" s="1">
        <v>4.0999999999999996</v>
      </c>
      <c r="I2" s="42">
        <v>2.8</v>
      </c>
      <c r="J2" s="42">
        <v>4.0999999999999996</v>
      </c>
      <c r="K2" s="42">
        <v>2.5</v>
      </c>
      <c r="L2" s="42">
        <v>5.2</v>
      </c>
      <c r="M2" s="1">
        <v>24.2</v>
      </c>
      <c r="N2" s="1">
        <v>10.1</v>
      </c>
      <c r="O2" s="1">
        <v>7.3</v>
      </c>
      <c r="P2" s="1">
        <v>8.8000000000000007</v>
      </c>
      <c r="Q2" s="1">
        <v>9.1999999999999993</v>
      </c>
      <c r="R2" s="1">
        <v>9.6</v>
      </c>
      <c r="S2" s="1"/>
      <c r="T2" s="1"/>
      <c r="U2" s="1"/>
      <c r="V2" s="1"/>
      <c r="W2" s="1"/>
      <c r="X2" s="1"/>
    </row>
    <row r="3" spans="1:24" x14ac:dyDescent="0.2">
      <c r="A3" s="1">
        <v>2</v>
      </c>
      <c r="B3" s="1" t="s">
        <v>2</v>
      </c>
      <c r="C3" s="1">
        <v>7.6</v>
      </c>
      <c r="H3" s="1">
        <v>9.3000000000000007</v>
      </c>
      <c r="I3" s="42">
        <v>12.1</v>
      </c>
      <c r="J3" s="42">
        <v>10.1</v>
      </c>
      <c r="K3" s="42">
        <v>8.5</v>
      </c>
      <c r="L3" s="42">
        <v>9.5</v>
      </c>
      <c r="M3" s="1">
        <v>9</v>
      </c>
      <c r="N3" s="1">
        <v>16.5</v>
      </c>
      <c r="O3" s="1">
        <v>14.8</v>
      </c>
      <c r="P3" s="1">
        <v>12.7</v>
      </c>
      <c r="Q3" s="1">
        <v>12.5</v>
      </c>
      <c r="R3" s="1">
        <v>5.6</v>
      </c>
      <c r="S3" s="1"/>
      <c r="T3" s="1"/>
      <c r="U3" s="1"/>
      <c r="V3" s="1"/>
      <c r="W3" s="1"/>
      <c r="X3" s="1"/>
    </row>
    <row r="4" spans="1:24" x14ac:dyDescent="0.2">
      <c r="A4" s="1">
        <v>3</v>
      </c>
      <c r="B4" s="1" t="s">
        <v>3</v>
      </c>
      <c r="C4" s="1">
        <v>67</v>
      </c>
      <c r="H4" s="1">
        <v>49.5</v>
      </c>
      <c r="I4" s="42">
        <v>61.5</v>
      </c>
      <c r="J4" s="42">
        <v>58.6</v>
      </c>
      <c r="K4" s="42">
        <v>57.2</v>
      </c>
      <c r="L4" s="42">
        <v>54.7</v>
      </c>
      <c r="M4" s="1">
        <v>61</v>
      </c>
      <c r="N4" s="1">
        <v>34.1</v>
      </c>
      <c r="O4" s="1">
        <v>28.5</v>
      </c>
      <c r="P4" s="1">
        <v>26.9</v>
      </c>
      <c r="Q4" s="1">
        <v>32.200000000000003</v>
      </c>
      <c r="R4" s="1">
        <v>12.3</v>
      </c>
      <c r="S4" s="1"/>
      <c r="T4" s="1"/>
      <c r="U4" s="1"/>
      <c r="V4" s="1"/>
      <c r="W4" s="1"/>
      <c r="X4" s="1"/>
    </row>
    <row r="5" spans="1:24" x14ac:dyDescent="0.2">
      <c r="A5" s="1">
        <v>4</v>
      </c>
      <c r="B5" s="1" t="s">
        <v>4</v>
      </c>
      <c r="C5" s="1">
        <v>6.3</v>
      </c>
      <c r="H5" s="1">
        <v>5</v>
      </c>
      <c r="I5" s="42">
        <v>6.4</v>
      </c>
      <c r="J5" s="42">
        <v>5.6</v>
      </c>
      <c r="K5" s="42">
        <v>6.4</v>
      </c>
      <c r="L5" s="42">
        <v>6.9</v>
      </c>
      <c r="M5" s="1">
        <v>7.2</v>
      </c>
      <c r="N5" s="1">
        <v>10.1</v>
      </c>
      <c r="O5" s="1">
        <v>14.3</v>
      </c>
      <c r="P5" s="1">
        <v>12</v>
      </c>
      <c r="Q5" s="1">
        <v>10.3</v>
      </c>
      <c r="R5" s="1">
        <v>14.8</v>
      </c>
      <c r="S5" s="1"/>
      <c r="T5" s="1"/>
      <c r="U5" s="1"/>
      <c r="V5" s="1"/>
      <c r="W5" s="1"/>
      <c r="X5" s="1"/>
    </row>
    <row r="6" spans="1:24" x14ac:dyDescent="0.2">
      <c r="A6" s="1">
        <v>5</v>
      </c>
      <c r="B6" s="1" t="s">
        <v>5</v>
      </c>
      <c r="C6" s="1">
        <v>13.5</v>
      </c>
      <c r="H6" s="1">
        <v>9.8000000000000007</v>
      </c>
      <c r="I6" s="42">
        <v>8.6999999999999993</v>
      </c>
      <c r="J6" s="42">
        <v>8</v>
      </c>
      <c r="K6" s="42">
        <v>9.5</v>
      </c>
      <c r="L6" s="42">
        <v>12.9</v>
      </c>
      <c r="M6" s="1">
        <v>16.399999999999999</v>
      </c>
      <c r="N6" s="1">
        <v>17.899999999999999</v>
      </c>
      <c r="O6" s="1">
        <v>13.7</v>
      </c>
      <c r="P6" s="1">
        <v>15.8</v>
      </c>
      <c r="Q6" s="1">
        <v>14.8</v>
      </c>
      <c r="R6" s="1">
        <v>11.2</v>
      </c>
      <c r="S6" s="1"/>
      <c r="T6" s="1"/>
      <c r="U6" s="1"/>
      <c r="V6" s="1"/>
      <c r="W6" s="1"/>
      <c r="X6" s="1"/>
    </row>
    <row r="7" spans="1:24" x14ac:dyDescent="0.2">
      <c r="A7" s="1">
        <v>6</v>
      </c>
      <c r="B7" s="1" t="s">
        <v>6</v>
      </c>
      <c r="C7" s="1">
        <v>6.4</v>
      </c>
      <c r="H7" s="1">
        <v>15</v>
      </c>
      <c r="I7" s="42">
        <v>32.700000000000003</v>
      </c>
      <c r="J7" s="42">
        <v>36.5</v>
      </c>
      <c r="K7" s="42">
        <v>33.200000000000003</v>
      </c>
      <c r="L7" s="42">
        <v>34.5</v>
      </c>
      <c r="M7" s="1">
        <v>72.099999999999994</v>
      </c>
      <c r="N7" s="1">
        <v>64.3</v>
      </c>
      <c r="O7" s="1">
        <v>68.5</v>
      </c>
      <c r="P7" s="1">
        <v>75.7</v>
      </c>
      <c r="Q7" s="1">
        <v>62.6</v>
      </c>
      <c r="R7" s="1">
        <v>38.5</v>
      </c>
      <c r="S7" s="1"/>
      <c r="T7" s="1"/>
      <c r="U7" s="1"/>
      <c r="V7" s="1"/>
      <c r="W7" s="1"/>
      <c r="X7" s="1"/>
    </row>
    <row r="8" spans="1:24" x14ac:dyDescent="0.2">
      <c r="A8" s="1">
        <v>7</v>
      </c>
      <c r="B8" s="1" t="s">
        <v>7</v>
      </c>
      <c r="C8" s="1">
        <v>23.7</v>
      </c>
      <c r="H8" s="1">
        <v>9.5</v>
      </c>
      <c r="I8" s="42">
        <v>5.8</v>
      </c>
      <c r="J8" s="42">
        <v>6.8</v>
      </c>
      <c r="K8" s="42">
        <v>7.3</v>
      </c>
      <c r="L8" s="42">
        <v>6.2</v>
      </c>
      <c r="M8" s="1">
        <v>5.8</v>
      </c>
      <c r="N8" s="1">
        <v>12.2</v>
      </c>
      <c r="O8" s="1">
        <v>14.6</v>
      </c>
      <c r="P8" s="1">
        <v>10.1</v>
      </c>
      <c r="Q8" s="1">
        <v>13.2</v>
      </c>
      <c r="R8" s="1">
        <v>5.6</v>
      </c>
      <c r="S8" s="1"/>
      <c r="T8" s="1"/>
      <c r="U8" s="1"/>
      <c r="V8" s="1"/>
      <c r="W8" s="1"/>
      <c r="X8" s="1"/>
    </row>
    <row r="9" spans="1:24" x14ac:dyDescent="0.2">
      <c r="A9" s="1">
        <v>8</v>
      </c>
      <c r="B9" s="1" t="s">
        <v>8</v>
      </c>
      <c r="C9" s="1">
        <v>6.1</v>
      </c>
      <c r="H9" s="1">
        <v>9.9</v>
      </c>
      <c r="I9" s="42">
        <v>7.2</v>
      </c>
      <c r="J9" s="42">
        <v>4.9000000000000004</v>
      </c>
      <c r="K9" s="42">
        <v>4.5999999999999996</v>
      </c>
      <c r="L9" s="42">
        <v>8.1</v>
      </c>
      <c r="M9" s="1">
        <v>10.5</v>
      </c>
      <c r="N9" s="1">
        <v>9.8000000000000007</v>
      </c>
      <c r="O9" s="1">
        <v>9.4</v>
      </c>
      <c r="P9" s="1">
        <v>10.9</v>
      </c>
      <c r="Q9" s="1">
        <v>14.4</v>
      </c>
      <c r="R9" s="1">
        <v>5.3</v>
      </c>
      <c r="S9" s="1"/>
      <c r="T9" s="1"/>
      <c r="U9" s="1"/>
      <c r="V9" s="1"/>
      <c r="W9" s="1"/>
      <c r="X9" s="1"/>
    </row>
    <row r="10" spans="1:24" x14ac:dyDescent="0.2">
      <c r="A10" s="1">
        <v>9</v>
      </c>
      <c r="B10" s="1" t="s">
        <v>9</v>
      </c>
      <c r="C10" s="1">
        <v>4.7</v>
      </c>
      <c r="H10" s="1">
        <v>6.2</v>
      </c>
      <c r="I10" s="42">
        <v>8.6999999999999993</v>
      </c>
      <c r="J10" s="42">
        <v>9.6999999999999993</v>
      </c>
      <c r="K10" s="42">
        <v>8.6999999999999993</v>
      </c>
      <c r="L10" s="42">
        <v>12.2</v>
      </c>
      <c r="M10" s="1">
        <v>9.3000000000000007</v>
      </c>
      <c r="N10" s="1">
        <v>9.3000000000000007</v>
      </c>
      <c r="O10" s="1">
        <v>9.8000000000000007</v>
      </c>
      <c r="P10" s="1">
        <v>9.4</v>
      </c>
      <c r="Q10" s="1">
        <v>7.7</v>
      </c>
      <c r="R10" s="1">
        <v>3.4</v>
      </c>
      <c r="S10" s="1"/>
      <c r="T10" s="1"/>
      <c r="U10" s="1"/>
      <c r="V10" s="1"/>
      <c r="W10" s="1"/>
      <c r="X10" s="1"/>
    </row>
    <row r="11" spans="1:24" x14ac:dyDescent="0.2">
      <c r="A11" s="1">
        <v>10</v>
      </c>
      <c r="B11" s="1" t="s">
        <v>10</v>
      </c>
      <c r="C11" s="1">
        <v>142.6</v>
      </c>
      <c r="H11" s="1">
        <v>63.6</v>
      </c>
      <c r="I11" s="42">
        <v>56</v>
      </c>
      <c r="J11" s="42">
        <v>51.3</v>
      </c>
      <c r="K11" s="42">
        <v>72.2</v>
      </c>
      <c r="L11" s="42">
        <v>90.9</v>
      </c>
      <c r="M11" s="1">
        <v>83.3</v>
      </c>
      <c r="N11" s="1">
        <v>119.2</v>
      </c>
      <c r="O11" s="1">
        <v>112.3</v>
      </c>
      <c r="P11" s="1">
        <v>109.8</v>
      </c>
      <c r="Q11" s="1">
        <v>117.9</v>
      </c>
      <c r="R11" s="1">
        <v>58.5</v>
      </c>
      <c r="S11" s="1"/>
      <c r="T11" s="1"/>
      <c r="U11" s="1"/>
      <c r="V11" s="1"/>
      <c r="W11" s="1"/>
      <c r="X11" s="1"/>
    </row>
    <row r="12" spans="1:24" x14ac:dyDescent="0.2">
      <c r="A12" s="1">
        <v>11</v>
      </c>
      <c r="B12" s="1" t="s">
        <v>11</v>
      </c>
      <c r="C12" s="1">
        <v>3</v>
      </c>
      <c r="H12" s="1">
        <v>4.2</v>
      </c>
      <c r="I12" s="42">
        <v>3.6</v>
      </c>
      <c r="J12" s="42">
        <v>3.5</v>
      </c>
      <c r="K12" s="42">
        <v>3.5</v>
      </c>
      <c r="L12" s="42">
        <v>5.9</v>
      </c>
      <c r="M12" s="1">
        <v>11.6</v>
      </c>
      <c r="N12" s="1">
        <v>6.8</v>
      </c>
      <c r="O12" s="1">
        <v>8.3000000000000007</v>
      </c>
      <c r="P12" s="1">
        <v>9.6</v>
      </c>
      <c r="Q12" s="1">
        <v>7.6</v>
      </c>
      <c r="R12" s="1">
        <v>5</v>
      </c>
      <c r="S12" s="1"/>
      <c r="T12" s="1"/>
      <c r="U12" s="1"/>
      <c r="V12" s="1"/>
      <c r="W12" s="1"/>
      <c r="X12" s="1"/>
    </row>
    <row r="13" spans="1:24" x14ac:dyDescent="0.2">
      <c r="A13" s="1">
        <v>12</v>
      </c>
      <c r="B13" s="1" t="s">
        <v>12</v>
      </c>
      <c r="C13" s="1">
        <v>6.9</v>
      </c>
      <c r="H13" s="1">
        <v>7.3</v>
      </c>
      <c r="I13" s="42">
        <v>6.8</v>
      </c>
      <c r="J13" s="42">
        <v>8.4</v>
      </c>
      <c r="K13" s="42">
        <v>7.3</v>
      </c>
      <c r="L13" s="42">
        <v>8.6</v>
      </c>
      <c r="M13" s="1">
        <v>8.6</v>
      </c>
      <c r="N13" s="1">
        <v>10.8</v>
      </c>
      <c r="O13" s="1">
        <v>11.1</v>
      </c>
      <c r="P13" s="1">
        <v>15.1</v>
      </c>
      <c r="Q13" s="1">
        <v>13.2</v>
      </c>
      <c r="R13" s="1">
        <v>8.8000000000000007</v>
      </c>
      <c r="S13" s="1"/>
      <c r="T13" s="1"/>
      <c r="U13" s="1"/>
      <c r="V13" s="1"/>
      <c r="W13" s="1"/>
      <c r="X13" s="1"/>
    </row>
    <row r="14" spans="1:24" x14ac:dyDescent="0.2">
      <c r="A14" s="1">
        <v>13</v>
      </c>
      <c r="B14" s="1" t="s">
        <v>13</v>
      </c>
      <c r="C14" s="1">
        <v>8.4</v>
      </c>
      <c r="H14" s="1">
        <v>13</v>
      </c>
      <c r="I14" s="42">
        <v>13.1</v>
      </c>
      <c r="J14" s="42">
        <v>9.8000000000000007</v>
      </c>
      <c r="K14" s="42">
        <v>9.9</v>
      </c>
      <c r="L14" s="42">
        <v>11.5</v>
      </c>
      <c r="M14" s="1">
        <v>10.7</v>
      </c>
      <c r="N14" s="1">
        <v>9.4</v>
      </c>
      <c r="O14" s="1">
        <v>8.3000000000000007</v>
      </c>
      <c r="P14" s="1">
        <v>14.2</v>
      </c>
      <c r="Q14" s="1">
        <v>14.3</v>
      </c>
      <c r="R14" s="1">
        <v>6.1</v>
      </c>
      <c r="S14" s="1"/>
      <c r="T14" s="1"/>
      <c r="U14" s="1"/>
      <c r="V14" s="1"/>
      <c r="W14" s="1"/>
      <c r="X14" s="1"/>
    </row>
    <row r="15" spans="1:24" x14ac:dyDescent="0.2">
      <c r="A15" s="1">
        <v>14</v>
      </c>
      <c r="B15" s="1" t="s">
        <v>14</v>
      </c>
      <c r="C15" s="1">
        <v>2.8</v>
      </c>
      <c r="H15" s="1">
        <v>3.6</v>
      </c>
      <c r="I15" s="42">
        <v>2.7</v>
      </c>
      <c r="J15" s="42">
        <v>2.7</v>
      </c>
      <c r="K15" s="42">
        <v>3</v>
      </c>
      <c r="L15" s="42">
        <v>3.3</v>
      </c>
      <c r="M15" s="1">
        <v>3.5</v>
      </c>
      <c r="N15" s="1">
        <v>3.1</v>
      </c>
      <c r="O15" s="1">
        <v>2.5</v>
      </c>
      <c r="P15" s="1">
        <v>5.6</v>
      </c>
      <c r="Q15" s="1">
        <v>4.5999999999999996</v>
      </c>
      <c r="R15" s="1">
        <v>2</v>
      </c>
      <c r="S15" s="1"/>
      <c r="T15" s="1"/>
      <c r="U15" s="1"/>
      <c r="V15" s="1"/>
      <c r="W15" s="1"/>
      <c r="X15" s="1"/>
    </row>
    <row r="16" spans="1:24" x14ac:dyDescent="0.2">
      <c r="A16" s="1">
        <v>15</v>
      </c>
      <c r="B16" s="1" t="s">
        <v>15</v>
      </c>
      <c r="C16" s="1">
        <v>38.200000000000003</v>
      </c>
      <c r="H16" s="1">
        <v>26.4</v>
      </c>
      <c r="I16" s="42">
        <v>23.2</v>
      </c>
      <c r="J16" s="42">
        <v>20.3</v>
      </c>
      <c r="K16" s="42">
        <v>25.4</v>
      </c>
      <c r="L16" s="42">
        <v>23.3</v>
      </c>
      <c r="M16" s="1">
        <v>6.4</v>
      </c>
      <c r="N16" s="1">
        <v>41.4</v>
      </c>
      <c r="O16" s="1">
        <v>60.1</v>
      </c>
      <c r="P16" s="1">
        <v>41.8</v>
      </c>
      <c r="Q16" s="1">
        <v>37.5</v>
      </c>
      <c r="R16" s="1">
        <v>19.2</v>
      </c>
      <c r="S16" s="1"/>
      <c r="T16" s="1"/>
      <c r="U16" s="1"/>
      <c r="V16" s="1"/>
      <c r="W16" s="1"/>
      <c r="X16" s="1"/>
    </row>
    <row r="17" spans="1:24" x14ac:dyDescent="0.2">
      <c r="A17" s="1">
        <v>16</v>
      </c>
      <c r="B17" s="1" t="s">
        <v>16</v>
      </c>
      <c r="C17" s="1">
        <v>21.2</v>
      </c>
      <c r="H17" s="1">
        <v>8.6</v>
      </c>
      <c r="I17" s="42">
        <v>16.2</v>
      </c>
      <c r="J17" s="42">
        <v>12</v>
      </c>
      <c r="K17" s="42">
        <v>10.1</v>
      </c>
      <c r="L17" s="42">
        <v>15.5</v>
      </c>
      <c r="M17" s="1">
        <v>6.6</v>
      </c>
      <c r="N17" s="1">
        <v>20.9</v>
      </c>
      <c r="O17" s="1">
        <v>23.2</v>
      </c>
      <c r="P17" s="1">
        <v>19.2</v>
      </c>
      <c r="Q17" s="1">
        <v>22.9</v>
      </c>
      <c r="R17" s="1">
        <v>14</v>
      </c>
      <c r="S17" s="1"/>
      <c r="T17" s="1"/>
      <c r="U17" s="1"/>
      <c r="V17" s="1"/>
      <c r="W17" s="1"/>
      <c r="X17" s="1"/>
    </row>
    <row r="18" spans="1:24" x14ac:dyDescent="0.2">
      <c r="A18" s="1">
        <v>17</v>
      </c>
      <c r="B18" s="1" t="s">
        <v>17</v>
      </c>
      <c r="C18" s="1">
        <v>26.6</v>
      </c>
      <c r="H18" s="1">
        <v>38.799999999999997</v>
      </c>
      <c r="I18" s="42">
        <v>17.399999999999999</v>
      </c>
      <c r="J18" s="42">
        <v>21</v>
      </c>
      <c r="K18" s="42">
        <v>22</v>
      </c>
      <c r="L18" s="42">
        <v>16.100000000000001</v>
      </c>
      <c r="M18" s="1">
        <v>20.7</v>
      </c>
      <c r="N18" s="1">
        <v>48.3</v>
      </c>
      <c r="O18" s="1">
        <v>37.1</v>
      </c>
      <c r="P18" s="1">
        <v>67.3</v>
      </c>
      <c r="Q18" s="1">
        <v>67.099999999999994</v>
      </c>
      <c r="R18" s="1">
        <v>31.5</v>
      </c>
      <c r="S18" s="1"/>
      <c r="T18" s="1"/>
      <c r="U18" s="1"/>
      <c r="V18" s="1"/>
      <c r="W18" s="1"/>
      <c r="X18" s="1"/>
    </row>
    <row r="19" spans="1:24" x14ac:dyDescent="0.2">
      <c r="A19" s="1">
        <v>18</v>
      </c>
      <c r="B19" s="1" t="s">
        <v>18</v>
      </c>
      <c r="C19" s="1">
        <v>173.1</v>
      </c>
      <c r="H19" s="1">
        <v>133.5</v>
      </c>
      <c r="I19" s="42">
        <v>150.4</v>
      </c>
      <c r="J19" s="42">
        <v>144.19999999999999</v>
      </c>
      <c r="K19" s="42">
        <v>116.8</v>
      </c>
      <c r="L19" s="42">
        <v>136.80000000000001</v>
      </c>
      <c r="M19" s="1">
        <v>533.5</v>
      </c>
      <c r="N19" s="1">
        <v>200.4</v>
      </c>
      <c r="O19" s="1">
        <v>323.2</v>
      </c>
      <c r="P19" s="1">
        <v>360.3</v>
      </c>
      <c r="Q19" s="1">
        <v>1420.8</v>
      </c>
      <c r="R19" s="1">
        <v>2235.8000000000002</v>
      </c>
      <c r="S19" s="1"/>
      <c r="T19" s="1"/>
      <c r="U19" s="1"/>
      <c r="V19" s="1"/>
      <c r="W19" s="1"/>
      <c r="X19" s="1"/>
    </row>
    <row r="20" spans="1:24" x14ac:dyDescent="0.2">
      <c r="A20" s="1">
        <v>19</v>
      </c>
      <c r="B20" s="1" t="s">
        <v>19</v>
      </c>
      <c r="C20" s="1">
        <v>21.8</v>
      </c>
      <c r="H20" s="1">
        <v>19.8</v>
      </c>
      <c r="I20" s="42">
        <v>20.8</v>
      </c>
      <c r="J20" s="42">
        <v>26.3</v>
      </c>
      <c r="K20" s="42">
        <v>39.6</v>
      </c>
      <c r="L20" s="42">
        <v>51.2</v>
      </c>
      <c r="M20" s="1">
        <v>41</v>
      </c>
      <c r="N20" s="1">
        <v>87.9</v>
      </c>
      <c r="O20" s="1">
        <v>58</v>
      </c>
      <c r="P20" s="1">
        <v>73.400000000000006</v>
      </c>
      <c r="Q20" s="1">
        <v>71.5</v>
      </c>
      <c r="R20" s="1">
        <v>49.3</v>
      </c>
      <c r="S20" s="1"/>
      <c r="T20" s="1"/>
      <c r="U20" s="1"/>
      <c r="V20" s="1"/>
      <c r="W20" s="1"/>
      <c r="X20" s="1"/>
    </row>
    <row r="21" spans="1:24" x14ac:dyDescent="0.2">
      <c r="A21" s="1">
        <v>20</v>
      </c>
      <c r="B21" s="1" t="s">
        <v>20</v>
      </c>
      <c r="C21" s="1">
        <v>7.7</v>
      </c>
      <c r="H21" s="1">
        <v>6.6</v>
      </c>
      <c r="I21" s="42">
        <v>11.4</v>
      </c>
      <c r="J21" s="42">
        <v>5.6</v>
      </c>
      <c r="K21" s="42">
        <v>8.4</v>
      </c>
      <c r="L21" s="42">
        <v>8.8000000000000007</v>
      </c>
      <c r="M21" s="1">
        <v>8.6999999999999993</v>
      </c>
      <c r="N21" s="1">
        <v>12.4</v>
      </c>
      <c r="O21" s="1">
        <v>6.7</v>
      </c>
      <c r="P21" s="1">
        <v>7.6</v>
      </c>
      <c r="Q21" s="1">
        <v>10</v>
      </c>
      <c r="R21" s="1">
        <v>7.4</v>
      </c>
      <c r="S21" s="1"/>
      <c r="T21" s="1"/>
      <c r="U21" s="1"/>
      <c r="V21" s="1"/>
      <c r="W21" s="1"/>
      <c r="X21" s="1"/>
    </row>
    <row r="22" spans="1:24" x14ac:dyDescent="0.2">
      <c r="A22" s="1">
        <v>21</v>
      </c>
      <c r="B22" s="1" t="s">
        <v>21</v>
      </c>
      <c r="C22" s="1">
        <v>11.6</v>
      </c>
      <c r="H22" s="1">
        <v>16.7</v>
      </c>
      <c r="I22" s="42">
        <v>12.2</v>
      </c>
      <c r="J22" s="42">
        <v>12.4</v>
      </c>
      <c r="K22" s="42">
        <v>9.9</v>
      </c>
      <c r="L22" s="42">
        <v>12.2</v>
      </c>
      <c r="M22" s="1">
        <v>28.6</v>
      </c>
      <c r="N22" s="1">
        <v>21.4</v>
      </c>
      <c r="O22" s="1">
        <v>26</v>
      </c>
      <c r="P22" s="1">
        <v>29.1</v>
      </c>
      <c r="Q22" s="1">
        <v>31.1</v>
      </c>
      <c r="R22" s="1">
        <v>16</v>
      </c>
      <c r="S22" s="1"/>
      <c r="T22" s="1"/>
      <c r="U22" s="1"/>
      <c r="V22" s="1"/>
      <c r="W22" s="1"/>
      <c r="X22" s="1"/>
    </row>
    <row r="23" spans="1:24" x14ac:dyDescent="0.2">
      <c r="A23" s="1">
        <v>22</v>
      </c>
      <c r="B23" s="1" t="s">
        <v>22</v>
      </c>
      <c r="C23" s="1">
        <v>26.9</v>
      </c>
      <c r="H23" s="1">
        <v>40.5</v>
      </c>
      <c r="I23" s="42">
        <v>35.200000000000003</v>
      </c>
      <c r="J23" s="42">
        <v>46.9</v>
      </c>
      <c r="K23" s="42">
        <v>43</v>
      </c>
      <c r="L23" s="42">
        <v>38.5</v>
      </c>
      <c r="M23" s="1">
        <v>36.799999999999997</v>
      </c>
      <c r="N23" s="1">
        <v>52.7</v>
      </c>
      <c r="O23" s="1">
        <v>43.3</v>
      </c>
      <c r="P23" s="1">
        <v>58.8</v>
      </c>
      <c r="Q23" s="1">
        <v>53.4</v>
      </c>
      <c r="R23" s="1">
        <v>34.799999999999997</v>
      </c>
      <c r="S23" s="1"/>
      <c r="T23" s="1"/>
      <c r="U23" s="1"/>
      <c r="V23" s="1"/>
      <c r="W23" s="1"/>
      <c r="X23" s="1"/>
    </row>
    <row r="24" spans="1:24" x14ac:dyDescent="0.2">
      <c r="A24" s="1">
        <v>23</v>
      </c>
      <c r="B24" s="1" t="s">
        <v>23</v>
      </c>
      <c r="C24" s="1">
        <v>1.2</v>
      </c>
      <c r="H24" s="1">
        <v>10.5</v>
      </c>
      <c r="I24" s="42">
        <v>13.1</v>
      </c>
      <c r="J24" s="42">
        <v>17.899999999999999</v>
      </c>
      <c r="K24" s="42">
        <v>7.5</v>
      </c>
      <c r="L24" s="42">
        <v>10.4</v>
      </c>
      <c r="M24" s="1">
        <v>11.9</v>
      </c>
      <c r="N24" s="1">
        <v>28</v>
      </c>
      <c r="O24" s="1">
        <v>19.8</v>
      </c>
      <c r="P24" s="1">
        <v>30.3</v>
      </c>
      <c r="Q24" s="1">
        <v>35.1</v>
      </c>
      <c r="R24" s="1">
        <v>25.2</v>
      </c>
      <c r="S24" s="1"/>
      <c r="T24" s="1"/>
      <c r="U24" s="1"/>
      <c r="V24" s="1"/>
      <c r="W24" s="1"/>
      <c r="X24" s="1"/>
    </row>
    <row r="25" spans="1:24" x14ac:dyDescent="0.2">
      <c r="A25" s="1">
        <v>24</v>
      </c>
      <c r="B25" s="1" t="s">
        <v>24</v>
      </c>
      <c r="C25" s="1">
        <v>20.8</v>
      </c>
      <c r="H25" s="1">
        <v>12.8</v>
      </c>
      <c r="I25" s="42">
        <v>6</v>
      </c>
      <c r="J25" s="42">
        <v>10</v>
      </c>
      <c r="K25" s="42">
        <v>12.2</v>
      </c>
      <c r="L25" s="42">
        <v>11.9</v>
      </c>
      <c r="M25" s="1">
        <v>5.2</v>
      </c>
      <c r="N25" s="1">
        <v>8.8000000000000007</v>
      </c>
      <c r="O25" s="1">
        <v>19.5</v>
      </c>
      <c r="P25" s="1">
        <v>20.5</v>
      </c>
      <c r="Q25" s="1">
        <v>19.5</v>
      </c>
      <c r="R25" s="1">
        <v>11.6</v>
      </c>
      <c r="S25" s="1"/>
      <c r="T25" s="1"/>
      <c r="U25" s="1"/>
      <c r="V25" s="1"/>
      <c r="W25" s="1"/>
      <c r="X25" s="1"/>
    </row>
    <row r="26" spans="1:24" x14ac:dyDescent="0.2">
      <c r="A26" s="1">
        <v>25</v>
      </c>
      <c r="B26" s="1" t="s">
        <v>25</v>
      </c>
      <c r="C26" s="1">
        <v>4.4000000000000004</v>
      </c>
      <c r="H26" s="1">
        <v>4.7</v>
      </c>
      <c r="I26" s="42">
        <v>3.6</v>
      </c>
      <c r="J26" s="42">
        <v>2.8</v>
      </c>
      <c r="K26" s="42">
        <v>2.4</v>
      </c>
      <c r="L26" s="42">
        <v>3.5</v>
      </c>
      <c r="M26" s="1">
        <v>2.7</v>
      </c>
      <c r="N26" s="1">
        <v>4.9000000000000004</v>
      </c>
      <c r="O26" s="1">
        <v>7.5</v>
      </c>
      <c r="P26" s="1">
        <v>7.3</v>
      </c>
      <c r="Q26" s="1">
        <v>7.5</v>
      </c>
      <c r="R26" s="1">
        <v>7.2</v>
      </c>
      <c r="S26" s="1"/>
      <c r="T26" s="1"/>
      <c r="U26" s="1"/>
      <c r="V26" s="1"/>
      <c r="W26" s="1"/>
      <c r="X26" s="1"/>
    </row>
    <row r="27" spans="1:24" x14ac:dyDescent="0.2">
      <c r="A27" s="1">
        <v>26</v>
      </c>
      <c r="B27" s="1" t="s">
        <v>26</v>
      </c>
      <c r="C27" s="1">
        <v>14.2</v>
      </c>
      <c r="H27" s="1">
        <v>9.1</v>
      </c>
      <c r="I27" s="42">
        <v>25</v>
      </c>
      <c r="J27" s="42">
        <v>30.6</v>
      </c>
      <c r="K27" s="42">
        <v>30.2</v>
      </c>
      <c r="L27" s="42">
        <v>31.6</v>
      </c>
      <c r="M27" s="1">
        <v>25.7</v>
      </c>
      <c r="N27" s="1">
        <v>10.9</v>
      </c>
      <c r="O27" s="1">
        <v>11.8</v>
      </c>
      <c r="P27" s="1">
        <v>7.7</v>
      </c>
      <c r="Q27" s="1">
        <v>7.2</v>
      </c>
      <c r="R27" s="1">
        <v>4.2</v>
      </c>
      <c r="S27" s="1"/>
      <c r="T27" s="1"/>
      <c r="U27" s="1"/>
      <c r="V27" s="1"/>
      <c r="W27" s="1"/>
      <c r="X27" s="1"/>
    </row>
    <row r="28" spans="1:24" x14ac:dyDescent="0.2">
      <c r="A28" s="1">
        <v>27</v>
      </c>
      <c r="B28" s="1" t="s">
        <v>27</v>
      </c>
      <c r="C28" s="1">
        <v>51.3</v>
      </c>
      <c r="H28" s="1">
        <v>11.1</v>
      </c>
      <c r="I28" s="42">
        <v>17.600000000000001</v>
      </c>
      <c r="J28" s="42">
        <v>12.4</v>
      </c>
      <c r="K28" s="42">
        <v>8.6</v>
      </c>
      <c r="L28" s="42">
        <v>12.9</v>
      </c>
      <c r="M28" s="1">
        <v>11.1</v>
      </c>
      <c r="N28" s="1">
        <v>10.9</v>
      </c>
      <c r="O28" s="1">
        <v>16.7</v>
      </c>
      <c r="P28" s="1">
        <v>15.9</v>
      </c>
      <c r="Q28" s="1">
        <v>16.899999999999999</v>
      </c>
      <c r="R28" s="1">
        <v>11.9</v>
      </c>
      <c r="S28" s="1"/>
      <c r="T28" s="1"/>
      <c r="U28" s="1"/>
      <c r="V28" s="1"/>
      <c r="W28" s="1"/>
      <c r="X28" s="1"/>
    </row>
    <row r="29" spans="1:24" x14ac:dyDescent="0.2">
      <c r="A29" s="1">
        <v>28</v>
      </c>
      <c r="B29" s="1" t="s">
        <v>28</v>
      </c>
      <c r="C29" s="1">
        <v>107.8</v>
      </c>
      <c r="H29" s="1">
        <v>95</v>
      </c>
      <c r="I29" s="42">
        <v>51.5</v>
      </c>
      <c r="J29" s="42">
        <v>133.80000000000001</v>
      </c>
      <c r="K29" s="42">
        <v>294.39999999999998</v>
      </c>
      <c r="L29" s="42">
        <v>143.5</v>
      </c>
      <c r="M29" s="1">
        <v>119.6</v>
      </c>
      <c r="N29" s="1">
        <v>425.9</v>
      </c>
      <c r="O29" s="1">
        <v>510.6</v>
      </c>
      <c r="P29" s="1">
        <v>438.6</v>
      </c>
      <c r="Q29" s="1">
        <v>429.9</v>
      </c>
      <c r="R29" s="1">
        <v>247.6</v>
      </c>
      <c r="S29" s="1"/>
      <c r="T29" s="1"/>
      <c r="U29" s="1"/>
      <c r="V29" s="1"/>
      <c r="W29" s="1"/>
      <c r="X29" s="1"/>
    </row>
    <row r="30" spans="1:24" x14ac:dyDescent="0.2">
      <c r="A30" s="1">
        <v>29</v>
      </c>
      <c r="B30" s="1" t="s">
        <v>29</v>
      </c>
      <c r="C30" s="1">
        <v>8.8000000000000007</v>
      </c>
      <c r="H30" s="1">
        <v>2.4</v>
      </c>
      <c r="I30" s="42">
        <v>1.3</v>
      </c>
      <c r="J30" s="42">
        <v>1.8</v>
      </c>
      <c r="K30" s="42">
        <v>1.6</v>
      </c>
      <c r="L30" s="42">
        <v>2.1</v>
      </c>
      <c r="M30" s="1">
        <v>1.7</v>
      </c>
      <c r="N30" s="1">
        <v>5.0999999999999996</v>
      </c>
      <c r="O30" s="1">
        <v>4.0999999999999996</v>
      </c>
      <c r="P30" s="1">
        <v>3.5</v>
      </c>
      <c r="Q30" s="1">
        <v>4.9000000000000004</v>
      </c>
      <c r="R30" s="1">
        <v>1.2</v>
      </c>
      <c r="S30" s="1"/>
      <c r="T30" s="1"/>
      <c r="U30" s="1"/>
      <c r="V30" s="1"/>
      <c r="W30" s="1"/>
      <c r="X30" s="1"/>
    </row>
    <row r="31" spans="1:24" x14ac:dyDescent="0.2">
      <c r="A31" s="1">
        <v>30</v>
      </c>
      <c r="B31" s="1" t="s">
        <v>30</v>
      </c>
      <c r="C31" s="1">
        <v>1</v>
      </c>
      <c r="H31" s="1">
        <v>1.9</v>
      </c>
      <c r="I31" s="42">
        <v>1.3</v>
      </c>
      <c r="J31" s="42">
        <v>1.5</v>
      </c>
      <c r="K31" s="42">
        <v>1.3</v>
      </c>
      <c r="L31" s="42">
        <v>1.5</v>
      </c>
      <c r="M31" s="1">
        <v>1.3</v>
      </c>
      <c r="N31" s="1">
        <v>0.4</v>
      </c>
      <c r="O31" s="1">
        <v>0.9</v>
      </c>
      <c r="P31" s="1">
        <v>1.4</v>
      </c>
      <c r="Q31" s="1">
        <v>1.7</v>
      </c>
      <c r="R31" s="1">
        <v>1.1000000000000001</v>
      </c>
      <c r="S31" s="1"/>
      <c r="T31" s="1"/>
      <c r="U31" s="1"/>
      <c r="V31" s="1"/>
      <c r="W31" s="1"/>
      <c r="X31" s="1"/>
    </row>
    <row r="32" spans="1:24" x14ac:dyDescent="0.2">
      <c r="A32" s="1">
        <v>31</v>
      </c>
      <c r="B32" s="1" t="s">
        <v>31</v>
      </c>
      <c r="C32" s="1"/>
      <c r="H32" s="1"/>
      <c r="M32" s="1">
        <v>29.8</v>
      </c>
      <c r="N32" s="1">
        <v>157.69999999999999</v>
      </c>
      <c r="O32" s="1">
        <v>90.6</v>
      </c>
      <c r="P32" s="1">
        <v>128.30000000000001</v>
      </c>
      <c r="Q32" s="1">
        <v>125.9</v>
      </c>
      <c r="R32" s="1">
        <v>89</v>
      </c>
      <c r="S32" s="1"/>
      <c r="T32" s="1"/>
      <c r="U32" s="1"/>
      <c r="V32" s="1"/>
      <c r="W32" s="1"/>
      <c r="X32" s="1"/>
    </row>
    <row r="33" spans="1:24" x14ac:dyDescent="0.2">
      <c r="A33" s="1">
        <v>32</v>
      </c>
      <c r="B33" s="1" t="s">
        <v>32</v>
      </c>
      <c r="C33" s="1">
        <v>76.599999999999994</v>
      </c>
      <c r="H33" s="1">
        <v>133.1</v>
      </c>
      <c r="I33">
        <v>128.69999999999999</v>
      </c>
      <c r="J33">
        <v>85.3</v>
      </c>
      <c r="K33">
        <v>105.6</v>
      </c>
      <c r="L33">
        <v>162.1</v>
      </c>
      <c r="M33" s="1">
        <v>196.2</v>
      </c>
      <c r="N33" s="1">
        <v>294</v>
      </c>
      <c r="O33" s="1">
        <v>289.8</v>
      </c>
      <c r="P33" s="1">
        <v>227</v>
      </c>
      <c r="Q33" s="1">
        <v>190.3</v>
      </c>
      <c r="R33" s="1">
        <v>136.4</v>
      </c>
      <c r="S33" s="1"/>
      <c r="T33" s="1"/>
      <c r="U33" s="1"/>
      <c r="V33" s="1"/>
      <c r="W33" s="1"/>
      <c r="X33" s="1"/>
    </row>
    <row r="34" spans="1:24" x14ac:dyDescent="0.2">
      <c r="A34" s="1">
        <v>33</v>
      </c>
      <c r="B34" s="1" t="s">
        <v>33</v>
      </c>
      <c r="C34" s="1">
        <v>9</v>
      </c>
      <c r="H34" s="1">
        <v>25.1</v>
      </c>
      <c r="I34">
        <v>33.4</v>
      </c>
      <c r="J34">
        <v>36.200000000000003</v>
      </c>
      <c r="K34">
        <v>35.4</v>
      </c>
      <c r="L34">
        <v>34.9</v>
      </c>
      <c r="M34" s="1">
        <v>35.6</v>
      </c>
      <c r="N34" s="1">
        <v>31.9</v>
      </c>
      <c r="O34" s="1">
        <v>43.2</v>
      </c>
      <c r="P34" s="1">
        <v>47</v>
      </c>
      <c r="Q34" s="1">
        <v>46.8</v>
      </c>
      <c r="R34" s="1">
        <v>34.799999999999997</v>
      </c>
      <c r="S34" s="1"/>
      <c r="T34" s="1"/>
      <c r="U34" s="1"/>
      <c r="V34" s="1"/>
      <c r="W34" s="1"/>
      <c r="X34" s="1"/>
    </row>
    <row r="35" spans="1:24" x14ac:dyDescent="0.2">
      <c r="A35" s="1">
        <v>34</v>
      </c>
      <c r="B35" s="1" t="s">
        <v>34</v>
      </c>
      <c r="C35" s="1">
        <v>15.6</v>
      </c>
      <c r="H35" s="1">
        <v>19</v>
      </c>
      <c r="I35">
        <v>19.8</v>
      </c>
      <c r="J35">
        <v>23.6</v>
      </c>
      <c r="K35">
        <v>25.9</v>
      </c>
      <c r="L35">
        <v>23.8</v>
      </c>
      <c r="M35" s="1">
        <v>43.5</v>
      </c>
      <c r="N35" s="1">
        <v>29.6</v>
      </c>
      <c r="O35" s="1">
        <v>34.6</v>
      </c>
      <c r="P35" s="1">
        <v>33.200000000000003</v>
      </c>
      <c r="Q35" s="1">
        <v>36.1</v>
      </c>
      <c r="R35" s="1">
        <v>17.8</v>
      </c>
      <c r="S35" s="1"/>
      <c r="T35" s="1"/>
      <c r="U35" s="1"/>
      <c r="V35" s="1"/>
      <c r="W35" s="1"/>
      <c r="X35" s="1"/>
    </row>
    <row r="36" spans="1:24" x14ac:dyDescent="0.2">
      <c r="A36" s="1">
        <v>35</v>
      </c>
      <c r="B36" s="1" t="s">
        <v>35</v>
      </c>
      <c r="C36" s="1">
        <v>33</v>
      </c>
      <c r="H36" s="1">
        <v>55.5</v>
      </c>
      <c r="I36">
        <v>50</v>
      </c>
      <c r="J36">
        <v>58.6</v>
      </c>
      <c r="K36">
        <v>48.6</v>
      </c>
      <c r="L36">
        <v>53.5</v>
      </c>
      <c r="M36" s="1">
        <v>51.2</v>
      </c>
      <c r="N36" s="1">
        <v>65.900000000000006</v>
      </c>
      <c r="O36" s="1">
        <v>67.5</v>
      </c>
      <c r="P36" s="1">
        <v>78.8</v>
      </c>
      <c r="Q36" s="1">
        <v>91.4</v>
      </c>
      <c r="R36" s="1">
        <v>56.3</v>
      </c>
      <c r="S36" s="1"/>
      <c r="T36" s="1"/>
      <c r="U36" s="1"/>
      <c r="V36" s="1"/>
      <c r="W36" s="1"/>
      <c r="X36" s="1"/>
    </row>
    <row r="37" spans="1:24" x14ac:dyDescent="0.2">
      <c r="A37" s="1">
        <v>36</v>
      </c>
      <c r="B37" s="1" t="s">
        <v>36</v>
      </c>
      <c r="C37" s="1"/>
      <c r="H37" s="1"/>
      <c r="M37" s="1">
        <v>72.3</v>
      </c>
      <c r="N37" s="1">
        <v>125</v>
      </c>
      <c r="O37" s="1">
        <v>51.3</v>
      </c>
      <c r="P37" s="1">
        <v>89.7</v>
      </c>
      <c r="Q37" s="1">
        <v>95.6</v>
      </c>
      <c r="R37" s="1">
        <v>41.6</v>
      </c>
      <c r="S37" s="1"/>
      <c r="T37" s="1"/>
      <c r="U37" s="1"/>
      <c r="V37" s="1"/>
      <c r="W37" s="1"/>
      <c r="X37" s="1"/>
    </row>
    <row r="38" spans="1:24" x14ac:dyDescent="0.2">
      <c r="A38" s="1">
        <v>37</v>
      </c>
      <c r="B38" s="1" t="s">
        <v>37</v>
      </c>
      <c r="C38" s="1">
        <v>0.6</v>
      </c>
      <c r="H38" s="1" t="s">
        <v>83</v>
      </c>
      <c r="I38" t="s">
        <v>84</v>
      </c>
      <c r="J38">
        <v>0.4</v>
      </c>
      <c r="K38">
        <v>0</v>
      </c>
      <c r="L38">
        <v>0.6</v>
      </c>
      <c r="M38" s="1">
        <v>0.5</v>
      </c>
      <c r="N38" s="1">
        <v>0.2</v>
      </c>
      <c r="O38" s="1">
        <v>0.2</v>
      </c>
      <c r="P38" s="1">
        <v>0.7</v>
      </c>
      <c r="Q38" s="1">
        <v>0.7</v>
      </c>
      <c r="R38" s="1">
        <v>0.5</v>
      </c>
      <c r="S38" s="1"/>
      <c r="T38" s="1"/>
      <c r="U38" s="1"/>
      <c r="V38" s="1"/>
      <c r="W38" s="1"/>
      <c r="X38" s="1"/>
    </row>
    <row r="39" spans="1:24" x14ac:dyDescent="0.2">
      <c r="A39" s="1">
        <v>38</v>
      </c>
      <c r="B39" s="1" t="s">
        <v>38</v>
      </c>
      <c r="C39" s="1" t="s">
        <v>83</v>
      </c>
      <c r="H39" s="1" t="s">
        <v>83</v>
      </c>
      <c r="I39" t="s">
        <v>84</v>
      </c>
      <c r="J39" t="s">
        <v>84</v>
      </c>
      <c r="K39" t="s">
        <v>84</v>
      </c>
      <c r="L39" t="s">
        <v>84</v>
      </c>
      <c r="M39" s="1" t="s">
        <v>83</v>
      </c>
      <c r="N39" s="1">
        <v>0.8</v>
      </c>
      <c r="O39" s="1">
        <v>3.2</v>
      </c>
      <c r="P39" s="1">
        <v>1.6</v>
      </c>
      <c r="Q39" s="1">
        <v>1.3</v>
      </c>
      <c r="R39" s="1">
        <v>0</v>
      </c>
      <c r="S39" s="1"/>
      <c r="T39" s="1"/>
      <c r="U39" s="1"/>
      <c r="V39" s="1"/>
      <c r="W39" s="1"/>
      <c r="X39" s="1"/>
    </row>
    <row r="40" spans="1:24" x14ac:dyDescent="0.2">
      <c r="A40" s="1">
        <v>39</v>
      </c>
      <c r="B40" s="1" t="s">
        <v>39</v>
      </c>
      <c r="C40" s="1">
        <v>1.3</v>
      </c>
      <c r="H40" s="1">
        <v>0.4</v>
      </c>
      <c r="I40">
        <v>0</v>
      </c>
      <c r="J40">
        <v>0.3</v>
      </c>
      <c r="K40">
        <v>0.2</v>
      </c>
      <c r="L40">
        <v>1</v>
      </c>
      <c r="M40" s="1">
        <v>2.2000000000000002</v>
      </c>
      <c r="N40" s="1">
        <v>2</v>
      </c>
      <c r="O40" s="1">
        <v>1.6</v>
      </c>
      <c r="P40" s="1">
        <v>3</v>
      </c>
      <c r="Q40" s="1">
        <v>1.9</v>
      </c>
      <c r="R40" s="1">
        <v>1.6</v>
      </c>
      <c r="S40" s="1"/>
      <c r="T40" s="1"/>
      <c r="U40" s="1"/>
      <c r="V40" s="1"/>
      <c r="W40" s="1"/>
      <c r="X40" s="1"/>
    </row>
    <row r="41" spans="1:24" x14ac:dyDescent="0.2">
      <c r="A41" s="1">
        <v>40</v>
      </c>
      <c r="B41" s="1" t="s">
        <v>40</v>
      </c>
      <c r="C41" s="1">
        <v>0.9</v>
      </c>
      <c r="H41" s="1">
        <v>0.4</v>
      </c>
      <c r="I41">
        <v>2.4</v>
      </c>
      <c r="J41">
        <v>0.5</v>
      </c>
      <c r="K41">
        <v>0.2</v>
      </c>
      <c r="L41">
        <v>0.2</v>
      </c>
      <c r="M41" s="1">
        <v>0</v>
      </c>
      <c r="N41" s="1">
        <v>1.4</v>
      </c>
      <c r="O41" s="1">
        <v>0.3</v>
      </c>
      <c r="P41" s="1">
        <v>0.2</v>
      </c>
      <c r="Q41" s="1">
        <v>3.3</v>
      </c>
      <c r="R41" s="1">
        <v>0.7</v>
      </c>
      <c r="S41" s="1"/>
      <c r="T41" s="1"/>
      <c r="U41" s="1"/>
      <c r="V41" s="1"/>
      <c r="W41" s="1"/>
      <c r="X41" s="1"/>
    </row>
    <row r="42" spans="1:24" x14ac:dyDescent="0.2">
      <c r="A42" s="1">
        <v>41</v>
      </c>
      <c r="B42" s="1" t="s">
        <v>41</v>
      </c>
      <c r="C42" s="1">
        <v>0.6</v>
      </c>
      <c r="H42" s="1">
        <v>0.9</v>
      </c>
      <c r="I42">
        <v>1.2</v>
      </c>
      <c r="J42">
        <v>1.1000000000000001</v>
      </c>
      <c r="K42">
        <v>2.4</v>
      </c>
      <c r="L42">
        <v>1.5</v>
      </c>
      <c r="M42" s="1">
        <v>1.7</v>
      </c>
      <c r="N42" s="1">
        <v>0.8</v>
      </c>
      <c r="O42" s="1">
        <v>3.2</v>
      </c>
      <c r="P42" s="1">
        <v>3.5</v>
      </c>
      <c r="Q42" s="1">
        <v>0.7</v>
      </c>
      <c r="R42" s="1">
        <v>0.4</v>
      </c>
      <c r="S42" s="1"/>
      <c r="T42" s="1"/>
      <c r="U42" s="1"/>
      <c r="V42" s="1"/>
      <c r="W42" s="1"/>
      <c r="X42" s="1"/>
    </row>
    <row r="43" spans="1:24" x14ac:dyDescent="0.2">
      <c r="A43" s="1">
        <v>42</v>
      </c>
      <c r="B43" s="1" t="s">
        <v>42</v>
      </c>
      <c r="C43" s="1" t="s">
        <v>83</v>
      </c>
      <c r="H43" s="1" t="s">
        <v>83</v>
      </c>
      <c r="I43">
        <v>0</v>
      </c>
      <c r="J43" t="s">
        <v>84</v>
      </c>
      <c r="K43" t="s">
        <v>84</v>
      </c>
      <c r="L43">
        <v>0.8</v>
      </c>
      <c r="M43" s="1">
        <v>0.5</v>
      </c>
      <c r="N43" s="1">
        <v>2.4</v>
      </c>
      <c r="O43" s="1">
        <v>1.6</v>
      </c>
      <c r="P43" s="1">
        <v>0.4</v>
      </c>
      <c r="Q43" s="1">
        <v>1.3</v>
      </c>
      <c r="R43" s="1">
        <v>0.6</v>
      </c>
      <c r="S43" s="1"/>
      <c r="T43" s="1"/>
      <c r="U43" s="1"/>
      <c r="V43" s="1"/>
      <c r="W43" s="1"/>
      <c r="X43" s="1"/>
    </row>
    <row r="44" spans="1:24" x14ac:dyDescent="0.2">
      <c r="A44" s="1">
        <v>43</v>
      </c>
      <c r="B44" s="1" t="s">
        <v>43</v>
      </c>
      <c r="C44" s="1">
        <v>20.100000000000001</v>
      </c>
      <c r="H44" s="1">
        <v>25.3</v>
      </c>
      <c r="I44">
        <v>34.299999999999997</v>
      </c>
      <c r="J44">
        <v>38.700000000000003</v>
      </c>
      <c r="K44">
        <v>51.7</v>
      </c>
      <c r="L44">
        <v>37.299999999999997</v>
      </c>
      <c r="M44" s="1">
        <v>17.7</v>
      </c>
      <c r="N44" s="1">
        <v>51.5</v>
      </c>
      <c r="O44" s="1">
        <v>73.900000000000006</v>
      </c>
      <c r="P44" s="1">
        <v>96.4</v>
      </c>
      <c r="Q44" s="1">
        <v>96.9</v>
      </c>
      <c r="R44" s="1">
        <v>61.1</v>
      </c>
      <c r="S44" s="1"/>
      <c r="T44" s="1"/>
      <c r="U44" s="1"/>
      <c r="V44" s="1"/>
      <c r="W44" s="1"/>
      <c r="X44" s="1"/>
    </row>
    <row r="45" spans="1:24" x14ac:dyDescent="0.2">
      <c r="A45" s="1">
        <v>44</v>
      </c>
      <c r="B45" s="1" t="s">
        <v>44</v>
      </c>
      <c r="C45" s="1">
        <v>28.2</v>
      </c>
      <c r="H45" s="1">
        <v>28.4</v>
      </c>
      <c r="I45" s="42">
        <v>30.5</v>
      </c>
      <c r="J45" s="42">
        <v>52.4</v>
      </c>
      <c r="K45" s="42">
        <v>50.5</v>
      </c>
      <c r="L45" s="42">
        <v>51.9</v>
      </c>
      <c r="M45" s="1">
        <v>42.4</v>
      </c>
      <c r="N45" s="1">
        <v>51.7</v>
      </c>
      <c r="O45" s="1">
        <v>33.6</v>
      </c>
      <c r="P45" s="1">
        <v>31.2</v>
      </c>
      <c r="Q45" s="1">
        <v>33.200000000000003</v>
      </c>
      <c r="R45" s="1">
        <v>28.9</v>
      </c>
      <c r="S45" s="1"/>
      <c r="T45" s="1"/>
      <c r="U45" s="1"/>
      <c r="V45" s="1"/>
      <c r="W45" s="1"/>
      <c r="X45" s="1"/>
    </row>
    <row r="46" spans="1:24" x14ac:dyDescent="0.2">
      <c r="A46" s="1">
        <v>45</v>
      </c>
      <c r="B46" s="1" t="s">
        <v>45</v>
      </c>
      <c r="C46" s="1">
        <v>1.9</v>
      </c>
      <c r="H46" s="1">
        <v>2.8</v>
      </c>
      <c r="I46" s="42">
        <v>2.5</v>
      </c>
      <c r="J46" s="42">
        <v>2.8</v>
      </c>
      <c r="K46" s="42">
        <v>3</v>
      </c>
      <c r="L46" s="42">
        <v>3.1</v>
      </c>
      <c r="M46" s="1">
        <v>3.1</v>
      </c>
      <c r="N46" s="1">
        <v>7.6</v>
      </c>
      <c r="O46" s="1">
        <v>8.4</v>
      </c>
      <c r="P46" s="1">
        <v>8.6999999999999993</v>
      </c>
      <c r="Q46" s="1">
        <v>10.1</v>
      </c>
      <c r="R46" s="1">
        <v>4.5999999999999996</v>
      </c>
      <c r="S46" s="1"/>
      <c r="T46" s="1"/>
      <c r="U46" s="1"/>
      <c r="V46" s="1"/>
      <c r="W46" s="1"/>
      <c r="X46" s="1"/>
    </row>
    <row r="47" spans="1:24" x14ac:dyDescent="0.2">
      <c r="A47" s="1">
        <v>46</v>
      </c>
      <c r="B47" s="1" t="s">
        <v>46</v>
      </c>
      <c r="C47" s="1">
        <v>2.1</v>
      </c>
      <c r="H47" s="1">
        <v>4.2</v>
      </c>
      <c r="I47" s="42">
        <v>5.5</v>
      </c>
      <c r="J47" s="42">
        <v>5.6</v>
      </c>
      <c r="K47" s="42">
        <v>6.7</v>
      </c>
      <c r="L47" s="42">
        <v>6</v>
      </c>
      <c r="M47" s="1">
        <v>10.1</v>
      </c>
      <c r="N47" s="1">
        <v>14.9</v>
      </c>
      <c r="O47" s="1">
        <v>18</v>
      </c>
      <c r="P47" s="1">
        <v>14.6</v>
      </c>
      <c r="Q47" s="1">
        <v>17.899999999999999</v>
      </c>
      <c r="R47" s="1">
        <v>5.3</v>
      </c>
      <c r="S47" s="1"/>
      <c r="T47" s="1"/>
      <c r="U47" s="1"/>
      <c r="V47" s="1"/>
      <c r="W47" s="1"/>
      <c r="X47" s="1"/>
    </row>
    <row r="48" spans="1:24" x14ac:dyDescent="0.2">
      <c r="A48" s="1">
        <v>47</v>
      </c>
      <c r="B48" s="1" t="s">
        <v>47</v>
      </c>
      <c r="C48" s="1">
        <v>89.9</v>
      </c>
      <c r="H48" s="1">
        <v>60.6</v>
      </c>
      <c r="I48" s="42">
        <v>62.4</v>
      </c>
      <c r="J48" s="42">
        <v>60.9</v>
      </c>
      <c r="K48" s="42">
        <v>67.599999999999994</v>
      </c>
      <c r="L48" s="42">
        <v>95.4</v>
      </c>
      <c r="M48" s="1">
        <v>178.2</v>
      </c>
      <c r="N48" s="1">
        <v>110</v>
      </c>
      <c r="O48" s="1">
        <v>120.5</v>
      </c>
      <c r="P48" s="1">
        <v>120.2</v>
      </c>
      <c r="Q48" s="1">
        <v>123.9</v>
      </c>
      <c r="R48" s="1">
        <v>63.7</v>
      </c>
      <c r="S48" s="1"/>
      <c r="T48" s="1"/>
      <c r="U48" s="1"/>
      <c r="V48" s="1"/>
      <c r="W48" s="1"/>
      <c r="X48" s="1"/>
    </row>
    <row r="49" spans="1:24" x14ac:dyDescent="0.2">
      <c r="A49" s="1">
        <v>48</v>
      </c>
      <c r="B49" s="1" t="s">
        <v>48</v>
      </c>
      <c r="C49" s="1">
        <v>10.9</v>
      </c>
      <c r="H49" s="1">
        <v>10.4</v>
      </c>
      <c r="I49" s="42">
        <v>11.6</v>
      </c>
      <c r="J49" s="42">
        <v>14.4</v>
      </c>
      <c r="K49" s="42">
        <v>13.1</v>
      </c>
      <c r="L49" s="42">
        <v>14.3</v>
      </c>
      <c r="M49" s="1">
        <v>22.9</v>
      </c>
      <c r="N49" s="1">
        <v>24.2</v>
      </c>
      <c r="O49" s="1">
        <v>20.6</v>
      </c>
      <c r="P49" s="1">
        <v>21.6</v>
      </c>
      <c r="Q49" s="1">
        <v>19.8</v>
      </c>
      <c r="R49" s="1">
        <v>13</v>
      </c>
      <c r="S49" s="1"/>
      <c r="T49" s="1"/>
      <c r="U49" s="1"/>
      <c r="V49" s="1"/>
      <c r="W49" s="1"/>
      <c r="X49" s="1"/>
    </row>
    <row r="50" spans="1:24" x14ac:dyDescent="0.2">
      <c r="A50" s="1">
        <v>49</v>
      </c>
      <c r="B50" s="1" t="s">
        <v>49</v>
      </c>
      <c r="C50" s="1">
        <v>20.5</v>
      </c>
      <c r="H50" s="1">
        <v>56.6</v>
      </c>
      <c r="I50" s="42">
        <v>51.8</v>
      </c>
      <c r="J50" s="42">
        <v>58.1</v>
      </c>
      <c r="K50" s="42">
        <v>12.6</v>
      </c>
      <c r="L50" s="42">
        <v>11.8</v>
      </c>
      <c r="M50" s="1">
        <v>10.8</v>
      </c>
      <c r="N50" s="1">
        <v>17.5</v>
      </c>
      <c r="O50" s="1">
        <v>20.6</v>
      </c>
      <c r="P50" s="1">
        <v>21</v>
      </c>
      <c r="Q50" s="1">
        <v>23.5</v>
      </c>
      <c r="R50" s="1">
        <v>11.5</v>
      </c>
      <c r="S50" s="1"/>
      <c r="T50" s="1"/>
      <c r="U50" s="1"/>
      <c r="V50" s="1"/>
      <c r="W50" s="1"/>
      <c r="X50" s="1"/>
    </row>
    <row r="51" spans="1:24" x14ac:dyDescent="0.2">
      <c r="A51" s="1">
        <v>50</v>
      </c>
      <c r="B51" s="1" t="s">
        <v>50</v>
      </c>
      <c r="C51" s="1">
        <v>34.6</v>
      </c>
      <c r="H51" s="1">
        <v>47.8</v>
      </c>
      <c r="I51" s="42">
        <v>50.1</v>
      </c>
      <c r="J51" s="42">
        <v>44.2</v>
      </c>
      <c r="K51" s="42">
        <v>53</v>
      </c>
      <c r="L51" s="42">
        <v>57.9</v>
      </c>
      <c r="M51" s="1">
        <v>47.3</v>
      </c>
      <c r="N51" s="1">
        <v>104.3</v>
      </c>
      <c r="O51" s="1">
        <v>81.599999999999994</v>
      </c>
      <c r="P51" s="1">
        <v>92.6</v>
      </c>
      <c r="Q51" s="1">
        <v>86.7</v>
      </c>
      <c r="R51" s="1">
        <v>66.8</v>
      </c>
      <c r="S51" s="1"/>
      <c r="T51" s="1"/>
      <c r="U51" s="1"/>
      <c r="V51" s="1"/>
      <c r="W51" s="1"/>
      <c r="X51" s="1"/>
    </row>
    <row r="52" spans="1:24" x14ac:dyDescent="0.2">
      <c r="A52" s="1">
        <v>51</v>
      </c>
      <c r="B52" s="1" t="s">
        <v>51</v>
      </c>
      <c r="C52" s="1">
        <v>7.1</v>
      </c>
      <c r="H52" s="1">
        <v>9.3000000000000007</v>
      </c>
      <c r="I52" s="42">
        <v>12.6</v>
      </c>
      <c r="J52" s="42">
        <v>15.3</v>
      </c>
      <c r="K52" s="42">
        <v>12.2</v>
      </c>
      <c r="L52" s="42">
        <v>16.399999999999999</v>
      </c>
      <c r="M52" s="1">
        <v>29.4</v>
      </c>
      <c r="N52" s="1">
        <v>25.8</v>
      </c>
      <c r="O52" s="1">
        <v>23</v>
      </c>
      <c r="P52" s="1">
        <v>23.5</v>
      </c>
      <c r="Q52" s="1">
        <v>27.8</v>
      </c>
      <c r="R52" s="1">
        <v>16</v>
      </c>
      <c r="S52" s="1"/>
      <c r="T52" s="1"/>
      <c r="U52" s="1"/>
      <c r="V52" s="1"/>
      <c r="W52" s="1"/>
      <c r="X52" s="1"/>
    </row>
    <row r="53" spans="1:24" x14ac:dyDescent="0.2">
      <c r="A53" s="1">
        <v>52</v>
      </c>
      <c r="B53" s="1" t="s">
        <v>52</v>
      </c>
      <c r="C53" s="1">
        <v>60.6</v>
      </c>
      <c r="H53" s="1">
        <v>70.2</v>
      </c>
      <c r="I53" s="42">
        <v>83.6</v>
      </c>
      <c r="J53" s="42">
        <v>76.2</v>
      </c>
      <c r="K53" s="42">
        <v>70.099999999999994</v>
      </c>
      <c r="L53" s="42">
        <v>104.4</v>
      </c>
      <c r="M53" s="1">
        <v>104.5</v>
      </c>
      <c r="N53" s="1">
        <v>105.9</v>
      </c>
      <c r="O53" s="1">
        <v>97.6</v>
      </c>
      <c r="P53" s="1">
        <v>105</v>
      </c>
      <c r="Q53" s="1">
        <v>100.5</v>
      </c>
      <c r="R53" s="1">
        <v>47.4</v>
      </c>
      <c r="S53" s="1"/>
      <c r="T53" s="1"/>
      <c r="U53" s="1"/>
      <c r="V53" s="1"/>
      <c r="W53" s="1"/>
      <c r="X53" s="1"/>
    </row>
    <row r="54" spans="1:24" x14ac:dyDescent="0.2">
      <c r="A54" s="1">
        <v>53</v>
      </c>
      <c r="B54" s="1" t="s">
        <v>53</v>
      </c>
      <c r="C54" s="1">
        <v>4.3</v>
      </c>
      <c r="H54" s="1">
        <v>7.1</v>
      </c>
      <c r="I54" s="42">
        <v>6.6</v>
      </c>
      <c r="J54" s="42">
        <v>6</v>
      </c>
      <c r="K54" s="42">
        <v>4.5999999999999996</v>
      </c>
      <c r="L54" s="42">
        <v>8.5</v>
      </c>
      <c r="M54" s="1">
        <v>12.3</v>
      </c>
      <c r="N54" s="1">
        <v>11.5</v>
      </c>
      <c r="O54" s="1">
        <v>7</v>
      </c>
      <c r="P54" s="1">
        <v>13.1</v>
      </c>
      <c r="Q54" s="1">
        <v>16.3</v>
      </c>
      <c r="R54" s="1">
        <v>6.3</v>
      </c>
      <c r="S54" s="1"/>
      <c r="T54" s="1"/>
      <c r="U54" s="1"/>
      <c r="V54" s="1"/>
      <c r="W54" s="1"/>
      <c r="X54" s="1"/>
    </row>
    <row r="55" spans="1:24" x14ac:dyDescent="0.2">
      <c r="A55" s="1">
        <v>54</v>
      </c>
      <c r="B55" s="1" t="s">
        <v>54</v>
      </c>
      <c r="C55" s="1">
        <v>5.6</v>
      </c>
      <c r="H55" s="1">
        <v>10.3</v>
      </c>
      <c r="I55" s="42">
        <v>9.5</v>
      </c>
      <c r="J55" s="42">
        <v>9</v>
      </c>
      <c r="K55" s="42">
        <v>7.4</v>
      </c>
      <c r="L55" s="42">
        <v>9.3000000000000007</v>
      </c>
      <c r="M55" s="1">
        <v>3.1</v>
      </c>
      <c r="N55" s="1">
        <v>23.3</v>
      </c>
      <c r="O55" s="1">
        <v>18.3</v>
      </c>
      <c r="P55" s="1">
        <v>21.6</v>
      </c>
      <c r="Q55" s="1">
        <v>24.7</v>
      </c>
      <c r="R55" s="1">
        <v>16.8</v>
      </c>
      <c r="S55" s="1"/>
      <c r="T55" s="1"/>
      <c r="U55" s="1"/>
      <c r="V55" s="1"/>
      <c r="W55" s="1"/>
      <c r="X55" s="1"/>
    </row>
    <row r="56" spans="1:24" x14ac:dyDescent="0.2">
      <c r="A56" s="1">
        <v>55</v>
      </c>
      <c r="B56" s="1" t="s">
        <v>55</v>
      </c>
      <c r="C56" s="1">
        <v>25</v>
      </c>
      <c r="H56" s="1">
        <v>59.4</v>
      </c>
      <c r="I56" s="42">
        <v>59.1</v>
      </c>
      <c r="J56" s="42">
        <v>61.3</v>
      </c>
      <c r="K56" s="42">
        <v>64.3</v>
      </c>
      <c r="L56" s="42">
        <v>48.3</v>
      </c>
      <c r="M56" s="1">
        <v>65.900000000000006</v>
      </c>
      <c r="N56" s="1">
        <v>78.2</v>
      </c>
      <c r="O56" s="1">
        <v>77.5</v>
      </c>
      <c r="P56" s="1">
        <v>63.4</v>
      </c>
      <c r="Q56" s="1">
        <v>60</v>
      </c>
      <c r="R56" s="1">
        <v>77.8</v>
      </c>
      <c r="S56" s="1"/>
      <c r="T56" s="1"/>
      <c r="U56" s="1"/>
      <c r="V56" s="1"/>
      <c r="W56" s="1"/>
      <c r="X56" s="1"/>
    </row>
    <row r="57" spans="1:24" x14ac:dyDescent="0.2">
      <c r="A57" s="1">
        <v>56</v>
      </c>
      <c r="B57" s="1" t="s">
        <v>56</v>
      </c>
      <c r="C57" s="1">
        <v>15.1</v>
      </c>
      <c r="H57" s="1">
        <v>23</v>
      </c>
      <c r="I57" s="42">
        <v>23.3</v>
      </c>
      <c r="J57" s="42">
        <v>19.899999999999999</v>
      </c>
      <c r="K57" s="42">
        <v>22.5</v>
      </c>
      <c r="L57" s="42">
        <v>15.6</v>
      </c>
      <c r="M57" s="1">
        <v>20.3</v>
      </c>
      <c r="N57" s="1">
        <v>12.1</v>
      </c>
      <c r="O57" s="1">
        <v>23.6</v>
      </c>
      <c r="P57" s="1">
        <v>40.799999999999997</v>
      </c>
      <c r="Q57" s="1">
        <v>25.7</v>
      </c>
      <c r="R57" s="1">
        <v>13.4</v>
      </c>
      <c r="S57" s="1"/>
      <c r="T57" s="1"/>
      <c r="U57" s="1"/>
      <c r="V57" s="1"/>
      <c r="W57" s="1"/>
      <c r="X57" s="1"/>
    </row>
    <row r="58" spans="1:24" x14ac:dyDescent="0.2">
      <c r="A58" s="1">
        <v>57</v>
      </c>
      <c r="B58" s="1" t="s">
        <v>57</v>
      </c>
      <c r="C58" s="1">
        <v>8.8000000000000007</v>
      </c>
      <c r="H58" s="1">
        <v>7.5</v>
      </c>
      <c r="I58" s="42">
        <v>8.1999999999999993</v>
      </c>
      <c r="J58" s="42">
        <v>11.2</v>
      </c>
      <c r="K58" s="42">
        <v>7.2</v>
      </c>
      <c r="L58" s="42">
        <v>11</v>
      </c>
      <c r="M58" s="1">
        <v>8</v>
      </c>
      <c r="N58" s="1">
        <v>9</v>
      </c>
      <c r="O58" s="1">
        <v>10.6</v>
      </c>
      <c r="P58" s="1">
        <v>11.2</v>
      </c>
      <c r="Q58" s="1">
        <v>8.4</v>
      </c>
      <c r="R58" s="1">
        <v>6.4</v>
      </c>
      <c r="S58" s="1"/>
      <c r="T58" s="1"/>
      <c r="U58" s="1"/>
      <c r="V58" s="1"/>
      <c r="W58" s="1"/>
      <c r="X58" s="1"/>
    </row>
    <row r="59" spans="1:24" x14ac:dyDescent="0.2">
      <c r="A59" s="1">
        <v>58</v>
      </c>
      <c r="B59" s="1" t="s">
        <v>58</v>
      </c>
      <c r="C59" s="1">
        <v>1.7</v>
      </c>
      <c r="H59" s="1">
        <v>2.9</v>
      </c>
      <c r="I59" s="42">
        <v>2.5</v>
      </c>
      <c r="J59" s="42">
        <v>1.8</v>
      </c>
      <c r="K59" s="42">
        <v>2.6</v>
      </c>
      <c r="L59" s="42">
        <v>7.9</v>
      </c>
      <c r="M59" s="1">
        <v>9</v>
      </c>
      <c r="N59" s="1">
        <v>8.3000000000000007</v>
      </c>
      <c r="O59" s="1">
        <v>8.6999999999999993</v>
      </c>
      <c r="P59" s="1">
        <v>8.9</v>
      </c>
      <c r="Q59" s="1">
        <v>8.6</v>
      </c>
      <c r="R59" s="1">
        <v>4.9000000000000004</v>
      </c>
      <c r="S59" s="1"/>
      <c r="T59" s="1"/>
      <c r="U59" s="1"/>
      <c r="V59" s="1"/>
      <c r="W59" s="1"/>
      <c r="X59" s="1"/>
    </row>
    <row r="60" spans="1:24" x14ac:dyDescent="0.2">
      <c r="A60" s="1">
        <v>59</v>
      </c>
      <c r="B60" s="1" t="s">
        <v>59</v>
      </c>
      <c r="C60" s="1">
        <v>78.400000000000006</v>
      </c>
      <c r="H60" s="1">
        <v>57.5</v>
      </c>
      <c r="I60" s="42">
        <v>57.5</v>
      </c>
      <c r="J60" s="42">
        <v>70.2</v>
      </c>
      <c r="K60" s="42">
        <v>65.400000000000006</v>
      </c>
      <c r="L60" s="42">
        <v>69</v>
      </c>
      <c r="M60" s="1">
        <v>73</v>
      </c>
      <c r="N60" s="1">
        <v>128.6</v>
      </c>
      <c r="O60" s="1">
        <v>103.5</v>
      </c>
      <c r="P60" s="1">
        <v>102.8</v>
      </c>
      <c r="Q60" s="1">
        <v>95.6</v>
      </c>
      <c r="R60" s="1">
        <v>72</v>
      </c>
      <c r="S60" s="1"/>
      <c r="T60" s="1"/>
      <c r="U60" s="1"/>
      <c r="V60" s="1"/>
      <c r="W60" s="1"/>
      <c r="X60" s="1"/>
    </row>
    <row r="61" spans="1:24" x14ac:dyDescent="0.2">
      <c r="A61" s="1">
        <v>60</v>
      </c>
      <c r="B61" s="1" t="s">
        <v>60</v>
      </c>
      <c r="C61" s="1">
        <v>17.5</v>
      </c>
      <c r="H61" s="1">
        <v>18.8</v>
      </c>
      <c r="I61" s="42">
        <v>18.8</v>
      </c>
      <c r="J61" s="42">
        <v>19.2</v>
      </c>
      <c r="K61" s="42">
        <v>19</v>
      </c>
      <c r="L61" s="42">
        <v>27.7</v>
      </c>
      <c r="M61" s="1">
        <v>50.4</v>
      </c>
      <c r="N61" s="1">
        <v>31.6</v>
      </c>
      <c r="O61" s="1">
        <v>40</v>
      </c>
      <c r="P61" s="1">
        <v>36</v>
      </c>
      <c r="Q61" s="1">
        <v>45.1</v>
      </c>
      <c r="R61" s="1">
        <v>35.200000000000003</v>
      </c>
      <c r="S61" s="1"/>
      <c r="T61" s="1"/>
      <c r="U61" s="1"/>
      <c r="V61" s="1"/>
      <c r="W61" s="1"/>
      <c r="X61" s="1"/>
    </row>
    <row r="62" spans="1:24" x14ac:dyDescent="0.2">
      <c r="A62" s="1">
        <v>61</v>
      </c>
      <c r="B62" s="1" t="s">
        <v>61</v>
      </c>
      <c r="C62" s="1">
        <v>38.799999999999997</v>
      </c>
      <c r="H62" s="1">
        <v>39.1</v>
      </c>
      <c r="I62" s="42">
        <v>51.4</v>
      </c>
      <c r="J62" s="42">
        <v>38.5</v>
      </c>
      <c r="K62" s="42">
        <v>43.3</v>
      </c>
      <c r="L62" s="42">
        <v>39.9</v>
      </c>
      <c r="M62" s="1">
        <v>47.8</v>
      </c>
      <c r="N62" s="1">
        <v>62.3</v>
      </c>
      <c r="O62" s="1">
        <v>56</v>
      </c>
      <c r="P62" s="1">
        <v>65.8</v>
      </c>
      <c r="Q62" s="1">
        <v>70.5</v>
      </c>
      <c r="R62" s="1">
        <v>40.700000000000003</v>
      </c>
      <c r="S62" s="1"/>
      <c r="T62" s="1"/>
      <c r="U62" s="1"/>
      <c r="V62" s="1"/>
      <c r="W62" s="1"/>
      <c r="X62" s="1"/>
    </row>
    <row r="63" spans="1:24" x14ac:dyDescent="0.2">
      <c r="A63" s="1">
        <v>62</v>
      </c>
      <c r="B63" s="1" t="s">
        <v>62</v>
      </c>
      <c r="C63" s="1">
        <v>0.3</v>
      </c>
      <c r="H63" s="1">
        <v>38.5</v>
      </c>
      <c r="I63" s="42">
        <v>10.8</v>
      </c>
      <c r="J63" s="42">
        <v>21.6</v>
      </c>
      <c r="K63" s="42">
        <v>23.3</v>
      </c>
      <c r="L63" s="42">
        <v>10.199999999999999</v>
      </c>
      <c r="M63" s="1">
        <v>12.4</v>
      </c>
      <c r="N63" s="1">
        <v>15.8</v>
      </c>
      <c r="O63" s="1">
        <v>11.6</v>
      </c>
      <c r="P63" s="1">
        <v>6.1</v>
      </c>
      <c r="Q63" s="1">
        <v>8.6999999999999993</v>
      </c>
      <c r="R63" s="1">
        <v>11.9</v>
      </c>
      <c r="S63" s="1"/>
      <c r="T63" s="1"/>
      <c r="U63" s="1"/>
      <c r="V63" s="1"/>
      <c r="W63" s="1"/>
      <c r="X63" s="1"/>
    </row>
    <row r="64" spans="1:24" x14ac:dyDescent="0.2">
      <c r="A64" s="1">
        <v>63</v>
      </c>
      <c r="B64" s="1" t="s">
        <v>63</v>
      </c>
      <c r="C64" s="1">
        <v>12.9</v>
      </c>
      <c r="H64" s="1">
        <v>6.9</v>
      </c>
      <c r="I64" s="42">
        <v>7.3</v>
      </c>
      <c r="J64" s="42">
        <v>9.1999999999999993</v>
      </c>
      <c r="K64" s="42">
        <v>3.6</v>
      </c>
      <c r="L64" s="42">
        <v>6.2</v>
      </c>
      <c r="M64" s="1">
        <v>9.1</v>
      </c>
      <c r="N64" s="1">
        <v>19.8</v>
      </c>
      <c r="O64" s="1">
        <v>9.9</v>
      </c>
      <c r="P64" s="1">
        <v>7.8</v>
      </c>
      <c r="Q64" s="1">
        <v>7.3</v>
      </c>
      <c r="R64" s="1">
        <v>7.7</v>
      </c>
      <c r="S64" s="1"/>
      <c r="T64" s="1"/>
      <c r="U64" s="1"/>
      <c r="V64" s="1"/>
      <c r="W64" s="1"/>
      <c r="X64" s="1"/>
    </row>
    <row r="65" spans="1:24" x14ac:dyDescent="0.2">
      <c r="A65" s="1">
        <v>64</v>
      </c>
      <c r="B65" s="1" t="s">
        <v>64</v>
      </c>
      <c r="C65" s="1">
        <v>0.2</v>
      </c>
      <c r="H65" s="1">
        <v>0.3</v>
      </c>
      <c r="I65" s="42">
        <v>0.3</v>
      </c>
      <c r="J65" s="42">
        <v>0.1</v>
      </c>
      <c r="K65" s="42">
        <v>0.2</v>
      </c>
      <c r="L65" s="42">
        <v>0.4</v>
      </c>
      <c r="M65" s="1">
        <v>0.3</v>
      </c>
      <c r="N65" s="1">
        <v>0.7</v>
      </c>
      <c r="O65" s="1">
        <v>3.5</v>
      </c>
      <c r="P65" s="1">
        <v>1.2</v>
      </c>
      <c r="Q65" s="1">
        <v>0.7</v>
      </c>
      <c r="R65" s="1">
        <v>0.5</v>
      </c>
      <c r="S65" s="1"/>
      <c r="T65" s="1"/>
      <c r="U65" s="1"/>
      <c r="V65" s="1"/>
      <c r="W65" s="1"/>
      <c r="X65" s="1"/>
    </row>
    <row r="66" spans="1:24" x14ac:dyDescent="0.2">
      <c r="A66" s="1">
        <v>65</v>
      </c>
      <c r="B66" s="1" t="s">
        <v>65</v>
      </c>
      <c r="C66" s="1">
        <v>1.6</v>
      </c>
      <c r="H66" s="1">
        <v>4.5999999999999996</v>
      </c>
      <c r="I66" s="42">
        <v>2.2999999999999998</v>
      </c>
      <c r="J66" s="42">
        <v>4.2</v>
      </c>
      <c r="K66" s="42">
        <v>2.8</v>
      </c>
      <c r="L66" s="42">
        <v>3.6</v>
      </c>
      <c r="M66" s="1">
        <v>6.5</v>
      </c>
      <c r="N66" s="1">
        <v>2.4</v>
      </c>
      <c r="O66" s="1">
        <v>2.9</v>
      </c>
      <c r="P66" s="1">
        <v>5.6</v>
      </c>
      <c r="Q66" s="1">
        <v>3.4</v>
      </c>
      <c r="R66" s="1">
        <v>3.4</v>
      </c>
      <c r="S66" s="1"/>
      <c r="T66" s="1"/>
      <c r="U66" s="1"/>
      <c r="V66" s="1"/>
      <c r="W66" s="1"/>
      <c r="X66" s="1"/>
    </row>
    <row r="67" spans="1:24" x14ac:dyDescent="0.2">
      <c r="A67" s="1">
        <v>66</v>
      </c>
      <c r="B67" s="1" t="s">
        <v>66</v>
      </c>
      <c r="C67" s="1">
        <v>34.4</v>
      </c>
      <c r="H67" s="1">
        <v>54.3</v>
      </c>
      <c r="I67" s="42">
        <v>27.5</v>
      </c>
      <c r="J67" s="42">
        <v>33.200000000000003</v>
      </c>
      <c r="K67" s="42">
        <v>31.4</v>
      </c>
      <c r="L67" s="42">
        <v>25.6</v>
      </c>
      <c r="M67" s="1">
        <v>23.3</v>
      </c>
      <c r="N67" s="1">
        <v>40.1</v>
      </c>
      <c r="O67" s="1">
        <v>43</v>
      </c>
      <c r="P67" s="1">
        <v>37.1</v>
      </c>
      <c r="Q67" s="1">
        <v>39.9</v>
      </c>
      <c r="R67" s="1">
        <v>24.5</v>
      </c>
      <c r="S67" s="1"/>
      <c r="T67" s="1"/>
      <c r="U67" s="1"/>
      <c r="V67" s="1"/>
      <c r="W67" s="1"/>
      <c r="X67" s="1"/>
    </row>
    <row r="68" spans="1:24" x14ac:dyDescent="0.2">
      <c r="A68" s="1">
        <v>67</v>
      </c>
      <c r="B68" s="1" t="s">
        <v>67</v>
      </c>
      <c r="C68" s="1">
        <v>6.9</v>
      </c>
      <c r="H68" s="1">
        <v>10.3</v>
      </c>
      <c r="I68" s="42">
        <v>8.8000000000000007</v>
      </c>
      <c r="J68" s="42">
        <v>11.3</v>
      </c>
      <c r="K68" s="42">
        <v>11.9</v>
      </c>
      <c r="L68" s="42">
        <v>12.7</v>
      </c>
      <c r="M68" s="1">
        <v>7.7</v>
      </c>
      <c r="N68" s="1">
        <v>6.3</v>
      </c>
      <c r="O68" s="1">
        <v>8.1</v>
      </c>
      <c r="P68" s="1">
        <v>6.5</v>
      </c>
      <c r="Q68" s="1">
        <v>1.5</v>
      </c>
      <c r="R68" s="1">
        <v>1</v>
      </c>
      <c r="S68" s="1"/>
      <c r="T68" s="1"/>
      <c r="U68" s="1"/>
      <c r="V68" s="1"/>
      <c r="W68" s="1"/>
      <c r="X68" s="1"/>
    </row>
    <row r="69" spans="1:24" x14ac:dyDescent="0.2">
      <c r="A69" s="1">
        <v>68</v>
      </c>
      <c r="B69" s="1" t="s">
        <v>68</v>
      </c>
      <c r="C69" s="1">
        <v>54.8</v>
      </c>
      <c r="H69" s="1">
        <v>30</v>
      </c>
      <c r="I69" s="42">
        <v>20.100000000000001</v>
      </c>
      <c r="J69" s="42">
        <v>30.9</v>
      </c>
      <c r="K69" s="42">
        <v>24.3</v>
      </c>
      <c r="L69" s="42">
        <v>18.399999999999999</v>
      </c>
      <c r="M69" s="1">
        <v>16.5</v>
      </c>
      <c r="N69" s="1">
        <v>29.7</v>
      </c>
      <c r="O69" s="1">
        <v>23.9</v>
      </c>
      <c r="P69" s="1">
        <v>26</v>
      </c>
      <c r="Q69" s="1">
        <v>20.2</v>
      </c>
      <c r="R69" s="1">
        <v>18.899999999999999</v>
      </c>
      <c r="S69" s="1"/>
      <c r="T69" s="1"/>
      <c r="U69" s="1"/>
      <c r="V69" s="1"/>
      <c r="W69" s="1"/>
      <c r="X69" s="1"/>
    </row>
    <row r="70" spans="1:24" x14ac:dyDescent="0.2">
      <c r="A70" s="1">
        <v>69</v>
      </c>
      <c r="B70" s="1" t="s">
        <v>69</v>
      </c>
      <c r="C70" s="1">
        <v>10.6</v>
      </c>
      <c r="H70" s="1">
        <v>24.3</v>
      </c>
      <c r="I70" s="42">
        <v>66.7</v>
      </c>
      <c r="J70" s="42">
        <v>21.1</v>
      </c>
      <c r="K70" s="42">
        <v>25.3</v>
      </c>
      <c r="L70" s="42">
        <v>20.5</v>
      </c>
      <c r="M70" s="1">
        <v>11.9</v>
      </c>
      <c r="N70" s="1">
        <v>33.799999999999997</v>
      </c>
      <c r="O70" s="1">
        <v>24.8</v>
      </c>
      <c r="P70" s="1">
        <v>30.6</v>
      </c>
      <c r="Q70" s="1">
        <v>22.4</v>
      </c>
      <c r="R70" s="1">
        <v>18</v>
      </c>
      <c r="S70" s="1"/>
      <c r="T70" s="1"/>
      <c r="U70" s="1"/>
      <c r="V70" s="1"/>
      <c r="W70" s="1"/>
      <c r="X70" s="1"/>
    </row>
    <row r="71" spans="1:24" x14ac:dyDescent="0.2">
      <c r="A71" s="1">
        <v>70</v>
      </c>
      <c r="B71" s="1" t="s">
        <v>70</v>
      </c>
      <c r="C71" s="1">
        <v>10.8</v>
      </c>
      <c r="H71" s="1">
        <v>21.4</v>
      </c>
      <c r="I71" s="42">
        <v>20.6</v>
      </c>
      <c r="J71" s="42">
        <v>21.5</v>
      </c>
      <c r="K71" s="42">
        <v>22.4</v>
      </c>
      <c r="L71" s="42">
        <v>24</v>
      </c>
      <c r="M71" s="1">
        <v>28.6</v>
      </c>
      <c r="N71" s="1">
        <v>34.1</v>
      </c>
      <c r="O71" s="1">
        <v>30.2</v>
      </c>
      <c r="P71" s="1">
        <v>29.1</v>
      </c>
      <c r="Q71" s="1">
        <v>29</v>
      </c>
      <c r="R71" s="1">
        <v>24.6</v>
      </c>
      <c r="S71" s="1"/>
      <c r="T71" s="1"/>
      <c r="U71" s="1"/>
      <c r="V71" s="1"/>
      <c r="W71" s="1"/>
      <c r="X71" s="1"/>
    </row>
    <row r="72" spans="1:24" x14ac:dyDescent="0.2">
      <c r="A72" s="1">
        <v>71</v>
      </c>
      <c r="B72" s="1" t="s">
        <v>71</v>
      </c>
      <c r="C72" s="1">
        <v>36.1</v>
      </c>
      <c r="H72" s="1">
        <v>41.6</v>
      </c>
      <c r="I72" s="42">
        <v>33.700000000000003</v>
      </c>
      <c r="J72" s="42">
        <v>33.1</v>
      </c>
      <c r="K72" s="42">
        <v>35.700000000000003</v>
      </c>
      <c r="L72" s="42">
        <v>31.8</v>
      </c>
      <c r="M72" s="1">
        <v>29.9</v>
      </c>
      <c r="N72" s="1">
        <v>97.3</v>
      </c>
      <c r="O72" s="1">
        <v>75.599999999999994</v>
      </c>
      <c r="P72" s="1">
        <v>42.9</v>
      </c>
      <c r="Q72" s="1">
        <v>46</v>
      </c>
      <c r="R72" s="1">
        <v>33.799999999999997</v>
      </c>
      <c r="S72" s="1"/>
      <c r="T72" s="1"/>
      <c r="U72" s="1"/>
      <c r="V72" s="1"/>
      <c r="W72" s="1"/>
      <c r="X72" s="1"/>
    </row>
    <row r="73" spans="1:24" x14ac:dyDescent="0.2">
      <c r="A73" s="1">
        <v>72</v>
      </c>
      <c r="B73" s="1" t="s">
        <v>72</v>
      </c>
      <c r="C73" s="1">
        <v>27</v>
      </c>
      <c r="H73" s="1">
        <v>29.1</v>
      </c>
      <c r="I73" s="42">
        <v>21.3</v>
      </c>
      <c r="J73" s="42">
        <v>28.1</v>
      </c>
      <c r="K73" s="42">
        <v>26.8</v>
      </c>
      <c r="L73" s="42">
        <v>28.4</v>
      </c>
      <c r="M73" s="1">
        <v>29.8</v>
      </c>
      <c r="N73" s="1">
        <v>41.6</v>
      </c>
      <c r="O73" s="1">
        <v>49.7</v>
      </c>
      <c r="P73" s="1">
        <v>58.3</v>
      </c>
      <c r="Q73" s="1">
        <v>64</v>
      </c>
      <c r="R73" s="1">
        <v>42.8</v>
      </c>
      <c r="S73" s="1"/>
      <c r="T73" s="1"/>
      <c r="U73" s="1"/>
      <c r="V73" s="1"/>
      <c r="W73" s="1"/>
      <c r="X73" s="1"/>
    </row>
    <row r="74" spans="1:24" x14ac:dyDescent="0.2">
      <c r="A74" s="1">
        <v>73</v>
      </c>
      <c r="B74" s="1" t="s">
        <v>73</v>
      </c>
      <c r="C74" s="1">
        <v>10.9</v>
      </c>
      <c r="H74" s="1">
        <v>10.9</v>
      </c>
      <c r="I74" s="42">
        <v>9.9</v>
      </c>
      <c r="J74" s="42">
        <v>6.9</v>
      </c>
      <c r="K74" s="42">
        <v>6.8</v>
      </c>
      <c r="L74" s="42">
        <v>5.7</v>
      </c>
      <c r="M74" s="1">
        <v>8.8000000000000007</v>
      </c>
      <c r="N74" s="1">
        <v>7</v>
      </c>
      <c r="O74" s="1">
        <v>8.9</v>
      </c>
      <c r="P74" s="1">
        <v>8.9</v>
      </c>
      <c r="Q74" s="1">
        <v>5.7</v>
      </c>
      <c r="R74" s="1">
        <v>7.2</v>
      </c>
      <c r="S74" s="1"/>
      <c r="T74" s="1"/>
      <c r="U74" s="1"/>
      <c r="V74" s="1"/>
      <c r="W74" s="1"/>
      <c r="X74" s="1"/>
    </row>
    <row r="75" spans="1:24" x14ac:dyDescent="0.2">
      <c r="A75" s="1">
        <v>74</v>
      </c>
      <c r="B75" s="1" t="s">
        <v>74</v>
      </c>
      <c r="C75" s="1">
        <v>6.7</v>
      </c>
      <c r="H75" s="1">
        <v>8.3000000000000007</v>
      </c>
      <c r="I75" s="42">
        <v>9.6999999999999993</v>
      </c>
      <c r="J75" s="42">
        <v>9.6</v>
      </c>
      <c r="K75" s="42">
        <v>8.6999999999999993</v>
      </c>
      <c r="L75" s="42">
        <v>12.7</v>
      </c>
      <c r="M75" s="1">
        <v>13.8</v>
      </c>
      <c r="N75" s="1">
        <v>10.4</v>
      </c>
      <c r="O75" s="1">
        <v>10.1</v>
      </c>
      <c r="P75" s="1">
        <v>11.2</v>
      </c>
      <c r="Q75" s="1">
        <v>11.4</v>
      </c>
      <c r="R75" s="1">
        <v>7</v>
      </c>
      <c r="S75" s="1"/>
      <c r="T75" s="1"/>
      <c r="U75" s="1"/>
      <c r="V75" s="1"/>
      <c r="W75" s="1"/>
      <c r="X75" s="1"/>
    </row>
    <row r="76" spans="1:24" x14ac:dyDescent="0.2">
      <c r="A76" s="1">
        <v>75</v>
      </c>
      <c r="B76" s="1" t="s">
        <v>75</v>
      </c>
      <c r="C76" s="1">
        <v>4.3</v>
      </c>
      <c r="H76" s="1">
        <v>8.5</v>
      </c>
      <c r="I76" s="42">
        <v>8.6</v>
      </c>
      <c r="J76" s="42">
        <v>5.9</v>
      </c>
      <c r="K76" s="42">
        <v>3.7</v>
      </c>
      <c r="L76" s="42">
        <v>4.9000000000000004</v>
      </c>
      <c r="M76" s="1">
        <v>10.3</v>
      </c>
      <c r="N76" s="1">
        <v>11.8</v>
      </c>
      <c r="O76" s="1">
        <v>5.2</v>
      </c>
      <c r="P76" s="1">
        <v>7.1</v>
      </c>
      <c r="Q76" s="1">
        <v>6.6</v>
      </c>
      <c r="R76" s="1">
        <v>5.5</v>
      </c>
      <c r="S76" s="1"/>
      <c r="T76" s="1"/>
      <c r="U76" s="1"/>
      <c r="V76" s="1"/>
      <c r="W76" s="1"/>
      <c r="X76" s="1"/>
    </row>
    <row r="77" spans="1:24" x14ac:dyDescent="0.2">
      <c r="A77" s="1">
        <v>76</v>
      </c>
      <c r="B77" s="1" t="s">
        <v>76</v>
      </c>
      <c r="C77" s="1">
        <v>2.2000000000000002</v>
      </c>
      <c r="H77" s="1">
        <v>4.5</v>
      </c>
      <c r="I77" s="42">
        <v>12.9</v>
      </c>
      <c r="J77" s="42">
        <v>4.7</v>
      </c>
      <c r="K77" s="42">
        <v>9.1</v>
      </c>
      <c r="L77" s="42">
        <v>10</v>
      </c>
      <c r="M77" s="1">
        <v>13.7</v>
      </c>
      <c r="N77" s="1">
        <v>7.3</v>
      </c>
      <c r="O77" s="1">
        <v>38.5</v>
      </c>
      <c r="P77" s="1">
        <v>47.5</v>
      </c>
      <c r="Q77" s="1">
        <v>22.3</v>
      </c>
      <c r="R77" s="1">
        <v>7.2</v>
      </c>
      <c r="S77" s="1"/>
      <c r="T77" s="1"/>
      <c r="U77" s="1"/>
      <c r="V77" s="1"/>
      <c r="W77" s="1"/>
      <c r="X77" s="1"/>
    </row>
    <row r="78" spans="1:24" x14ac:dyDescent="0.2">
      <c r="A78" s="1">
        <v>77</v>
      </c>
      <c r="B78" s="1" t="s">
        <v>77</v>
      </c>
      <c r="C78" s="1">
        <v>21.9</v>
      </c>
      <c r="H78" s="1">
        <v>19.8</v>
      </c>
      <c r="I78" s="42">
        <v>14.7</v>
      </c>
      <c r="J78" s="42">
        <v>15.2</v>
      </c>
      <c r="K78" s="42">
        <v>13.3</v>
      </c>
      <c r="L78" s="42">
        <v>15.3</v>
      </c>
      <c r="M78" s="1">
        <v>15.6</v>
      </c>
      <c r="N78" s="1">
        <v>16.8</v>
      </c>
      <c r="O78" s="1">
        <v>12.1</v>
      </c>
      <c r="P78" s="1">
        <v>12.1</v>
      </c>
      <c r="Q78" s="1">
        <v>15.8</v>
      </c>
      <c r="R78" s="1">
        <v>28.9</v>
      </c>
      <c r="S78" s="1"/>
      <c r="T78" s="1"/>
      <c r="U78" s="1"/>
      <c r="V78" s="1"/>
      <c r="W78" s="1"/>
      <c r="X78" s="1"/>
    </row>
    <row r="79" spans="1:24" x14ac:dyDescent="0.2">
      <c r="A79" s="1">
        <v>78</v>
      </c>
      <c r="B79" s="1" t="s">
        <v>78</v>
      </c>
      <c r="C79" s="1">
        <v>3.9</v>
      </c>
      <c r="H79" s="1">
        <v>2.6</v>
      </c>
      <c r="I79" s="42">
        <v>2</v>
      </c>
      <c r="J79" s="42">
        <v>2.2000000000000002</v>
      </c>
      <c r="K79" s="42">
        <v>2.8</v>
      </c>
      <c r="L79" s="42">
        <v>2.6</v>
      </c>
      <c r="M79" s="1">
        <v>2.2999999999999998</v>
      </c>
      <c r="N79" s="1">
        <v>2.7</v>
      </c>
      <c r="O79" s="1">
        <v>2.7</v>
      </c>
      <c r="P79" s="1">
        <v>2.2999999999999998</v>
      </c>
      <c r="Q79" s="1">
        <v>2.2999999999999998</v>
      </c>
      <c r="R79" s="1">
        <v>2.8</v>
      </c>
      <c r="S79" s="1"/>
      <c r="T79" s="1"/>
      <c r="U79" s="1"/>
      <c r="V79" s="1"/>
      <c r="W79" s="1"/>
      <c r="X79" s="1"/>
    </row>
    <row r="80" spans="1:24" x14ac:dyDescent="0.2">
      <c r="A80" s="1">
        <v>79</v>
      </c>
      <c r="B80" s="1" t="s">
        <v>79</v>
      </c>
      <c r="C80" s="1">
        <v>0.7</v>
      </c>
      <c r="H80" s="1">
        <v>0.6</v>
      </c>
      <c r="I80" s="42">
        <v>0.5</v>
      </c>
      <c r="J80" s="42">
        <v>0.5</v>
      </c>
      <c r="K80" s="42">
        <v>0.4</v>
      </c>
      <c r="L80" s="42">
        <v>0.5</v>
      </c>
      <c r="M80" s="1">
        <v>0.5</v>
      </c>
      <c r="N80" s="1">
        <v>0.8</v>
      </c>
      <c r="O80" s="1">
        <v>0.5</v>
      </c>
      <c r="P80" s="1">
        <v>0.5</v>
      </c>
      <c r="Q80" s="1">
        <v>0.4</v>
      </c>
      <c r="R80" s="1">
        <v>0.5</v>
      </c>
      <c r="S80" s="1"/>
      <c r="T80" s="1"/>
      <c r="U80" s="1"/>
      <c r="V80" s="1"/>
      <c r="W80" s="1"/>
      <c r="X80" s="1"/>
    </row>
    <row r="81" spans="1:24" x14ac:dyDescent="0.2">
      <c r="A81" s="1">
        <v>80</v>
      </c>
      <c r="B81" s="1" t="s">
        <v>80</v>
      </c>
      <c r="C81" s="1">
        <v>1.3</v>
      </c>
      <c r="H81" s="1">
        <v>0.7</v>
      </c>
      <c r="I81" s="42">
        <v>1.3</v>
      </c>
      <c r="J81" s="42">
        <v>1.2</v>
      </c>
      <c r="K81" s="42">
        <v>0.8</v>
      </c>
      <c r="L81" s="42">
        <v>1.9</v>
      </c>
      <c r="M81" s="1">
        <v>2.2999999999999998</v>
      </c>
      <c r="N81" s="1">
        <v>1.2</v>
      </c>
      <c r="O81" s="1">
        <v>1.8</v>
      </c>
      <c r="P81" s="1">
        <v>2.6</v>
      </c>
      <c r="Q81" s="1">
        <v>2.5</v>
      </c>
      <c r="R81" s="1">
        <v>3.7</v>
      </c>
      <c r="S81" s="1"/>
      <c r="T81" s="1"/>
      <c r="U81" s="1"/>
      <c r="V81" s="1"/>
      <c r="W81" s="1"/>
      <c r="X81" s="1"/>
    </row>
    <row r="82" spans="1:24" x14ac:dyDescent="0.2">
      <c r="A82" s="1">
        <v>81</v>
      </c>
      <c r="B82" s="1" t="s">
        <v>81</v>
      </c>
      <c r="C82" s="1">
        <v>0.1</v>
      </c>
      <c r="H82" s="1">
        <v>0.1</v>
      </c>
      <c r="I82" s="42">
        <v>0.2</v>
      </c>
      <c r="J82" s="42">
        <v>0.2</v>
      </c>
      <c r="K82" s="42">
        <v>0.4</v>
      </c>
      <c r="L82" s="42">
        <v>0.2</v>
      </c>
      <c r="M82" s="1">
        <v>0.2</v>
      </c>
      <c r="N82" s="1">
        <v>0.3</v>
      </c>
      <c r="O82" s="1">
        <v>0.2</v>
      </c>
      <c r="P82" s="1">
        <v>0.2</v>
      </c>
      <c r="Q82" s="1">
        <v>0.2</v>
      </c>
      <c r="R82" s="1">
        <v>0.7</v>
      </c>
      <c r="S82" s="1"/>
      <c r="T82" s="1"/>
      <c r="U82" s="1"/>
      <c r="V82" s="1"/>
      <c r="W82" s="1"/>
      <c r="X82" s="1"/>
    </row>
    <row r="83" spans="1:24" x14ac:dyDescent="0.2">
      <c r="A83" s="1">
        <v>82</v>
      </c>
      <c r="B83" s="1" t="s">
        <v>82</v>
      </c>
      <c r="C83" s="1" t="s">
        <v>83</v>
      </c>
      <c r="H83" s="1">
        <v>0.1</v>
      </c>
      <c r="I83" s="42">
        <v>0</v>
      </c>
      <c r="J83" s="42">
        <v>0</v>
      </c>
      <c r="K83" s="42">
        <v>0</v>
      </c>
      <c r="L83" s="42">
        <v>0.1</v>
      </c>
      <c r="M83" s="1">
        <v>0</v>
      </c>
      <c r="N83" s="1">
        <v>0.1</v>
      </c>
      <c r="O83" s="1">
        <v>0</v>
      </c>
      <c r="P83" s="1">
        <v>0</v>
      </c>
      <c r="Q83" s="1">
        <v>0</v>
      </c>
      <c r="R83" s="1">
        <v>0</v>
      </c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2"/>
      <c r="H84" s="2"/>
      <c r="M84" s="2"/>
      <c r="N84" s="2"/>
      <c r="O84" s="2"/>
      <c r="P84" s="2"/>
      <c r="Q84" s="2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5" t="s">
        <v>94</v>
      </c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H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H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H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H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H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H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H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H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</sheetData>
  <hyperlinks>
    <hyperlink ref="B85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85"/>
  <sheetViews>
    <sheetView topLeftCell="G67" workbookViewId="0">
      <selection activeCell="R2" sqref="R2"/>
    </sheetView>
  </sheetViews>
  <sheetFormatPr defaultColWidth="8.7109375" defaultRowHeight="14.25" x14ac:dyDescent="0.2"/>
  <cols>
    <col min="1" max="1" width="8.7109375" style="14"/>
    <col min="2" max="2" width="34.5703125" style="14" customWidth="1"/>
    <col min="3" max="3" width="9.42578125" style="14" bestFit="1" customWidth="1"/>
    <col min="4" max="5" width="10.5703125" style="14" customWidth="1"/>
    <col min="6" max="6" width="10.85546875" style="14" customWidth="1"/>
    <col min="7" max="7" width="11" style="14" customWidth="1"/>
    <col min="8" max="9" width="9.42578125" style="14" bestFit="1" customWidth="1"/>
    <col min="10" max="13" width="10.42578125" style="14" bestFit="1" customWidth="1"/>
    <col min="14" max="14" width="9.42578125" style="14" bestFit="1" customWidth="1"/>
    <col min="15" max="16" width="10.42578125" style="14" bestFit="1" customWidth="1"/>
    <col min="17" max="17" width="11.28515625" style="14" customWidth="1"/>
    <col min="18" max="16384" width="8.7109375" style="14"/>
  </cols>
  <sheetData>
    <row r="1" spans="1:18" x14ac:dyDescent="0.2">
      <c r="A1" s="35" t="s">
        <v>137</v>
      </c>
      <c r="B1"/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2">
      <c r="A2">
        <v>1</v>
      </c>
      <c r="B2" t="s">
        <v>1</v>
      </c>
      <c r="C2">
        <v>144987.79999999999</v>
      </c>
      <c r="D2">
        <v>178846.1</v>
      </c>
      <c r="E2">
        <v>237013.3</v>
      </c>
      <c r="F2">
        <v>317656.3</v>
      </c>
      <c r="G2">
        <v>304345.3</v>
      </c>
      <c r="H2">
        <v>398361.4</v>
      </c>
      <c r="I2">
        <v>507839.8</v>
      </c>
      <c r="J2">
        <v>545517.19999999995</v>
      </c>
      <c r="K2">
        <v>569006.4</v>
      </c>
      <c r="L2">
        <v>619677.69999999995</v>
      </c>
      <c r="M2">
        <v>693379.4</v>
      </c>
      <c r="N2">
        <v>729083.8</v>
      </c>
      <c r="O2">
        <v>785254.1</v>
      </c>
      <c r="P2">
        <v>865979</v>
      </c>
      <c r="Q2">
        <v>955951.6</v>
      </c>
      <c r="R2">
        <f>FORECAST($R$1,M2:Q2,$M$1:$Q$1)</f>
        <v>1004541.4600000083</v>
      </c>
    </row>
    <row r="3" spans="1:18" x14ac:dyDescent="0.2">
      <c r="A3">
        <v>2</v>
      </c>
      <c r="B3" t="s">
        <v>2</v>
      </c>
      <c r="C3">
        <v>66692.3</v>
      </c>
      <c r="D3">
        <v>82100.399999999994</v>
      </c>
      <c r="E3">
        <v>102706.2</v>
      </c>
      <c r="F3">
        <v>125834.4</v>
      </c>
      <c r="G3">
        <v>126477.4</v>
      </c>
      <c r="H3">
        <v>147024</v>
      </c>
      <c r="I3">
        <v>174211.8</v>
      </c>
      <c r="J3">
        <v>207397.5</v>
      </c>
      <c r="K3">
        <v>219502.8</v>
      </c>
      <c r="L3">
        <v>242722.4</v>
      </c>
      <c r="M3">
        <v>271782.5</v>
      </c>
      <c r="N3">
        <v>281131</v>
      </c>
      <c r="O3">
        <v>305258.90000000002</v>
      </c>
      <c r="P3">
        <v>328814</v>
      </c>
      <c r="Q3">
        <v>397714.3</v>
      </c>
      <c r="R3">
        <f>FORECAST($R$1,M3:Q3,$M$1:$Q$1)</f>
        <v>406804.12000000477</v>
      </c>
    </row>
    <row r="4" spans="1:18" x14ac:dyDescent="0.2">
      <c r="A4">
        <v>3</v>
      </c>
      <c r="B4" t="s">
        <v>3</v>
      </c>
      <c r="C4">
        <v>86926.8</v>
      </c>
      <c r="D4">
        <v>112841.7</v>
      </c>
      <c r="E4">
        <v>146663</v>
      </c>
      <c r="F4">
        <v>175395.7</v>
      </c>
      <c r="G4">
        <v>185824.6</v>
      </c>
      <c r="H4">
        <v>224759.2</v>
      </c>
      <c r="I4">
        <v>261222.6</v>
      </c>
      <c r="J4">
        <v>286018.59999999998</v>
      </c>
      <c r="K4">
        <v>306641.40000000002</v>
      </c>
      <c r="L4">
        <v>328064.2</v>
      </c>
      <c r="M4">
        <v>368489.2</v>
      </c>
      <c r="N4">
        <v>393775.1</v>
      </c>
      <c r="O4">
        <v>412942.7</v>
      </c>
      <c r="P4">
        <v>440543</v>
      </c>
      <c r="Q4">
        <v>537434.6</v>
      </c>
      <c r="R4">
        <f t="shared" ref="R4:R67" si="0">FORECAST($R$1,M4:Q4,$M$1:$Q$1)</f>
        <v>546034.53000000119</v>
      </c>
    </row>
    <row r="5" spans="1:18" x14ac:dyDescent="0.2">
      <c r="A5">
        <v>4</v>
      </c>
      <c r="B5" t="s">
        <v>4</v>
      </c>
      <c r="C5">
        <v>133586.6</v>
      </c>
      <c r="D5">
        <v>166176.5</v>
      </c>
      <c r="E5">
        <v>222811.9</v>
      </c>
      <c r="F5">
        <v>287072.09999999998</v>
      </c>
      <c r="G5">
        <v>301729.09999999998</v>
      </c>
      <c r="H5">
        <v>346568.2</v>
      </c>
      <c r="I5">
        <v>474973.9</v>
      </c>
      <c r="J5">
        <v>563965.4</v>
      </c>
      <c r="K5">
        <v>611720.4</v>
      </c>
      <c r="L5">
        <v>717667.2</v>
      </c>
      <c r="M5">
        <v>805969.6</v>
      </c>
      <c r="N5">
        <v>817283</v>
      </c>
      <c r="O5">
        <v>868290.6</v>
      </c>
      <c r="P5">
        <v>943595.6</v>
      </c>
      <c r="Q5">
        <v>1002597.7</v>
      </c>
      <c r="R5">
        <f t="shared" si="0"/>
        <v>1043417.9399999976</v>
      </c>
    </row>
    <row r="6" spans="1:18" x14ac:dyDescent="0.2">
      <c r="A6">
        <v>5</v>
      </c>
      <c r="B6" t="s">
        <v>5</v>
      </c>
      <c r="C6">
        <v>44415.4</v>
      </c>
      <c r="D6">
        <v>55090</v>
      </c>
      <c r="E6">
        <v>74752</v>
      </c>
      <c r="F6">
        <v>86980.3</v>
      </c>
      <c r="G6">
        <v>87061.9</v>
      </c>
      <c r="H6">
        <v>109884.5</v>
      </c>
      <c r="I6">
        <v>128905.4</v>
      </c>
      <c r="J6">
        <v>136115</v>
      </c>
      <c r="K6">
        <v>158228.70000000001</v>
      </c>
      <c r="L6">
        <v>151876.79999999999</v>
      </c>
      <c r="M6">
        <v>180517.5</v>
      </c>
      <c r="N6">
        <v>178895.9</v>
      </c>
      <c r="O6">
        <v>184807</v>
      </c>
      <c r="P6">
        <v>197839.8</v>
      </c>
      <c r="Q6">
        <v>249755.8</v>
      </c>
      <c r="R6">
        <f t="shared" si="0"/>
        <v>245589.35000000149</v>
      </c>
    </row>
    <row r="7" spans="1:18" x14ac:dyDescent="0.2">
      <c r="A7">
        <v>6</v>
      </c>
      <c r="B7" t="s">
        <v>6</v>
      </c>
      <c r="C7">
        <v>70953.899999999994</v>
      </c>
      <c r="D7">
        <v>86150.5</v>
      </c>
      <c r="E7">
        <v>111869</v>
      </c>
      <c r="F7">
        <v>150394.4</v>
      </c>
      <c r="G7">
        <v>154946.1</v>
      </c>
      <c r="H7">
        <v>188601.3</v>
      </c>
      <c r="I7">
        <v>234749</v>
      </c>
      <c r="J7">
        <v>285256.59999999998</v>
      </c>
      <c r="K7">
        <v>292841</v>
      </c>
      <c r="L7">
        <v>326459.5</v>
      </c>
      <c r="M7">
        <v>339760.8</v>
      </c>
      <c r="N7">
        <v>372345.1</v>
      </c>
      <c r="O7">
        <v>415966.7</v>
      </c>
      <c r="P7">
        <v>465987.5</v>
      </c>
      <c r="Q7">
        <v>545109.4</v>
      </c>
      <c r="R7">
        <f t="shared" si="0"/>
        <v>579135.78000001609</v>
      </c>
    </row>
    <row r="8" spans="1:18" x14ac:dyDescent="0.2">
      <c r="A8">
        <v>7</v>
      </c>
      <c r="B8" t="s">
        <v>7</v>
      </c>
      <c r="C8">
        <v>44684.7</v>
      </c>
      <c r="D8">
        <v>54351.1</v>
      </c>
      <c r="E8">
        <v>65700.399999999994</v>
      </c>
      <c r="F8">
        <v>81040.7</v>
      </c>
      <c r="G8">
        <v>78920.7</v>
      </c>
      <c r="H8">
        <v>98130.7</v>
      </c>
      <c r="I8">
        <v>116629.8</v>
      </c>
      <c r="J8">
        <v>130840.4</v>
      </c>
      <c r="K8">
        <v>139015.9</v>
      </c>
      <c r="L8">
        <v>146731.5</v>
      </c>
      <c r="M8">
        <v>160579.79999999999</v>
      </c>
      <c r="N8">
        <v>158127.5</v>
      </c>
      <c r="O8">
        <v>166945.29999999999</v>
      </c>
      <c r="P8">
        <v>180287.2</v>
      </c>
      <c r="Q8">
        <v>202926.1</v>
      </c>
      <c r="R8">
        <f t="shared" si="0"/>
        <v>205828.86999999732</v>
      </c>
    </row>
    <row r="9" spans="1:18" x14ac:dyDescent="0.2">
      <c r="A9">
        <v>8</v>
      </c>
      <c r="B9" t="s">
        <v>8</v>
      </c>
      <c r="C9">
        <v>86624.9</v>
      </c>
      <c r="D9">
        <v>104035.7</v>
      </c>
      <c r="E9">
        <v>128799</v>
      </c>
      <c r="F9">
        <v>167865.8</v>
      </c>
      <c r="G9">
        <v>161570.9</v>
      </c>
      <c r="H9">
        <v>193648.6</v>
      </c>
      <c r="I9">
        <v>228851.4</v>
      </c>
      <c r="J9">
        <v>248213.1</v>
      </c>
      <c r="K9">
        <v>271542.5</v>
      </c>
      <c r="L9">
        <v>298287.3</v>
      </c>
      <c r="M9">
        <v>336999.4</v>
      </c>
      <c r="N9">
        <v>362393.8</v>
      </c>
      <c r="O9">
        <v>387309.8</v>
      </c>
      <c r="P9">
        <v>428441.3</v>
      </c>
      <c r="Q9">
        <v>496699.4</v>
      </c>
      <c r="R9">
        <f t="shared" si="0"/>
        <v>518002.98999999464</v>
      </c>
    </row>
    <row r="10" spans="1:18" x14ac:dyDescent="0.2">
      <c r="A10">
        <v>9</v>
      </c>
      <c r="B10" t="s">
        <v>9</v>
      </c>
      <c r="C10">
        <v>145194.4</v>
      </c>
      <c r="D10">
        <v>179057.3</v>
      </c>
      <c r="E10">
        <v>209821.5</v>
      </c>
      <c r="F10">
        <v>259532.2</v>
      </c>
      <c r="G10">
        <v>226662</v>
      </c>
      <c r="H10">
        <v>248544.9</v>
      </c>
      <c r="I10">
        <v>287816.8</v>
      </c>
      <c r="J10">
        <v>293301.3</v>
      </c>
      <c r="K10">
        <v>315685.40000000002</v>
      </c>
      <c r="L10">
        <v>398464.5</v>
      </c>
      <c r="M10">
        <v>448994.3</v>
      </c>
      <c r="N10">
        <v>483653.3</v>
      </c>
      <c r="O10">
        <v>506340.5</v>
      </c>
      <c r="P10">
        <v>580504</v>
      </c>
      <c r="Q10">
        <v>570380</v>
      </c>
      <c r="R10">
        <f t="shared" si="0"/>
        <v>619861.05000001192</v>
      </c>
    </row>
    <row r="11" spans="1:18" x14ac:dyDescent="0.2">
      <c r="A11">
        <v>10</v>
      </c>
      <c r="B11" t="s">
        <v>10</v>
      </c>
      <c r="C11">
        <v>708062.1</v>
      </c>
      <c r="D11">
        <v>934328.9</v>
      </c>
      <c r="E11">
        <v>1295649.8999999999</v>
      </c>
      <c r="F11">
        <v>1645753</v>
      </c>
      <c r="G11">
        <v>1519446.3</v>
      </c>
      <c r="H11">
        <v>1832867.3</v>
      </c>
      <c r="I11">
        <v>2176795.2999999998</v>
      </c>
      <c r="J11">
        <v>2357081.9</v>
      </c>
      <c r="K11">
        <v>2545951.5</v>
      </c>
      <c r="L11">
        <v>2742886.1</v>
      </c>
      <c r="M11">
        <v>3180924.6</v>
      </c>
      <c r="N11">
        <v>3662299.8</v>
      </c>
      <c r="O11">
        <v>3780063.1</v>
      </c>
      <c r="P11">
        <v>4201768.8</v>
      </c>
      <c r="Q11">
        <v>5128439.0999999996</v>
      </c>
      <c r="R11">
        <f t="shared" si="0"/>
        <v>5321048.4800000191</v>
      </c>
    </row>
    <row r="12" spans="1:18" x14ac:dyDescent="0.2">
      <c r="A12">
        <v>11</v>
      </c>
      <c r="B12" t="s">
        <v>11</v>
      </c>
      <c r="C12">
        <v>53181.9</v>
      </c>
      <c r="D12">
        <v>64801.599999999999</v>
      </c>
      <c r="E12">
        <v>77101.2</v>
      </c>
      <c r="F12">
        <v>96669.9</v>
      </c>
      <c r="G12">
        <v>90623.6</v>
      </c>
      <c r="H12">
        <v>106196.7</v>
      </c>
      <c r="I12">
        <v>131198.20000000001</v>
      </c>
      <c r="J12">
        <v>146103.20000000001</v>
      </c>
      <c r="K12">
        <v>164797</v>
      </c>
      <c r="L12">
        <v>178822.5</v>
      </c>
      <c r="M12">
        <v>208237.9</v>
      </c>
      <c r="N12">
        <v>215356.5</v>
      </c>
      <c r="O12">
        <v>215146.6</v>
      </c>
      <c r="P12">
        <v>230706.2</v>
      </c>
      <c r="Q12">
        <v>265672.7</v>
      </c>
      <c r="R12">
        <f t="shared" si="0"/>
        <v>266089.77000000328</v>
      </c>
    </row>
    <row r="13" spans="1:18" x14ac:dyDescent="0.2">
      <c r="A13">
        <v>12</v>
      </c>
      <c r="B13" t="s">
        <v>12</v>
      </c>
      <c r="C13">
        <v>84382.7</v>
      </c>
      <c r="D13">
        <v>105491.9</v>
      </c>
      <c r="E13">
        <v>121305.2</v>
      </c>
      <c r="F13">
        <v>150151.20000000001</v>
      </c>
      <c r="G13">
        <v>153634.1</v>
      </c>
      <c r="H13">
        <v>179127.9</v>
      </c>
      <c r="I13">
        <v>214142.6</v>
      </c>
      <c r="J13">
        <v>253881.60000000001</v>
      </c>
      <c r="K13">
        <v>279286.5</v>
      </c>
      <c r="L13">
        <v>295611.7</v>
      </c>
      <c r="M13">
        <v>323131.8</v>
      </c>
      <c r="N13">
        <v>334299.09999999998</v>
      </c>
      <c r="O13">
        <v>360932</v>
      </c>
      <c r="P13">
        <v>383110.2</v>
      </c>
      <c r="Q13">
        <v>436043.2</v>
      </c>
      <c r="R13">
        <f t="shared" si="0"/>
        <v>449893.4299999997</v>
      </c>
    </row>
    <row r="14" spans="1:18" x14ac:dyDescent="0.2">
      <c r="A14">
        <v>13</v>
      </c>
      <c r="B14" t="s">
        <v>13</v>
      </c>
      <c r="C14">
        <v>65525.599999999999</v>
      </c>
      <c r="D14">
        <v>79043.399999999994</v>
      </c>
      <c r="E14">
        <v>95703.4</v>
      </c>
      <c r="F14">
        <v>121601.3</v>
      </c>
      <c r="G14">
        <v>125348.9</v>
      </c>
      <c r="H14">
        <v>154681.1</v>
      </c>
      <c r="I14">
        <v>180811.5</v>
      </c>
      <c r="J14">
        <v>201817</v>
      </c>
      <c r="K14">
        <v>225887.1</v>
      </c>
      <c r="L14">
        <v>234710.1</v>
      </c>
      <c r="M14">
        <v>256706.8</v>
      </c>
      <c r="N14">
        <v>263301.59999999998</v>
      </c>
      <c r="O14">
        <v>291483.40000000002</v>
      </c>
      <c r="P14">
        <v>312857</v>
      </c>
      <c r="Q14">
        <v>348061.5</v>
      </c>
      <c r="R14">
        <f t="shared" si="0"/>
        <v>364161.50000000745</v>
      </c>
    </row>
    <row r="15" spans="1:18" x14ac:dyDescent="0.2">
      <c r="A15">
        <v>14</v>
      </c>
      <c r="B15" t="s">
        <v>14</v>
      </c>
      <c r="C15">
        <v>63614.8</v>
      </c>
      <c r="D15">
        <v>79766.2</v>
      </c>
      <c r="E15">
        <v>106039.6</v>
      </c>
      <c r="F15">
        <v>120836</v>
      </c>
      <c r="G15">
        <v>136323.9</v>
      </c>
      <c r="H15">
        <v>143902.39999999999</v>
      </c>
      <c r="I15">
        <v>173283.1</v>
      </c>
      <c r="J15">
        <v>203331.5</v>
      </c>
      <c r="K15">
        <v>236335.9</v>
      </c>
      <c r="L15">
        <v>285656.5</v>
      </c>
      <c r="M15">
        <v>317213.7</v>
      </c>
      <c r="N15">
        <v>297740.2</v>
      </c>
      <c r="O15">
        <v>298791.09999999998</v>
      </c>
      <c r="P15">
        <v>331631.2</v>
      </c>
      <c r="Q15">
        <v>354301.8</v>
      </c>
      <c r="R15">
        <f t="shared" si="0"/>
        <v>352355.76000000164</v>
      </c>
    </row>
    <row r="16" spans="1:18" x14ac:dyDescent="0.2">
      <c r="A16">
        <v>15</v>
      </c>
      <c r="B16" t="s">
        <v>15</v>
      </c>
      <c r="C16">
        <v>96897.4</v>
      </c>
      <c r="D16">
        <v>127363.8</v>
      </c>
      <c r="E16">
        <v>156034.6</v>
      </c>
      <c r="F16">
        <v>192283</v>
      </c>
      <c r="G16">
        <v>197687</v>
      </c>
      <c r="H16">
        <v>219004.9</v>
      </c>
      <c r="I16">
        <v>255073</v>
      </c>
      <c r="J16">
        <v>268063.90000000002</v>
      </c>
      <c r="K16">
        <v>298669.2</v>
      </c>
      <c r="L16">
        <v>316613.2</v>
      </c>
      <c r="M16">
        <v>329616</v>
      </c>
      <c r="N16">
        <v>361522.2</v>
      </c>
      <c r="O16">
        <v>387524.9</v>
      </c>
      <c r="P16">
        <v>441653.6</v>
      </c>
      <c r="Q16">
        <v>485166.6</v>
      </c>
      <c r="R16">
        <f t="shared" si="0"/>
        <v>518466.43999999762</v>
      </c>
    </row>
    <row r="17" spans="1:18" x14ac:dyDescent="0.2">
      <c r="A17">
        <v>16</v>
      </c>
      <c r="B17" t="s">
        <v>16</v>
      </c>
      <c r="C17">
        <v>116221.2</v>
      </c>
      <c r="D17">
        <v>142240.1</v>
      </c>
      <c r="E17">
        <v>174110.9</v>
      </c>
      <c r="F17">
        <v>231730.8</v>
      </c>
      <c r="G17">
        <v>214925.4</v>
      </c>
      <c r="H17">
        <v>237629.2</v>
      </c>
      <c r="I17">
        <v>279879.3</v>
      </c>
      <c r="J17">
        <v>311240.3</v>
      </c>
      <c r="K17">
        <v>348034.8</v>
      </c>
      <c r="L17">
        <v>411122.3</v>
      </c>
      <c r="M17">
        <v>477537.8</v>
      </c>
      <c r="N17">
        <v>518687.2</v>
      </c>
      <c r="O17">
        <v>556772.80000000005</v>
      </c>
      <c r="P17">
        <v>636133.69999999995</v>
      </c>
      <c r="Q17">
        <v>681612.3</v>
      </c>
      <c r="R17">
        <f t="shared" si="0"/>
        <v>731827.40999999642</v>
      </c>
    </row>
    <row r="18" spans="1:18" x14ac:dyDescent="0.2">
      <c r="A18">
        <v>17</v>
      </c>
      <c r="B18" t="s">
        <v>17</v>
      </c>
      <c r="C18">
        <v>131252.1</v>
      </c>
      <c r="D18">
        <v>153251.5</v>
      </c>
      <c r="E18">
        <v>186577.5</v>
      </c>
      <c r="F18">
        <v>214946.3</v>
      </c>
      <c r="G18">
        <v>212684.4</v>
      </c>
      <c r="H18">
        <v>239644</v>
      </c>
      <c r="I18">
        <v>286967.5</v>
      </c>
      <c r="J18">
        <v>327279.59999999998</v>
      </c>
      <c r="K18">
        <v>362861.8</v>
      </c>
      <c r="L18">
        <v>391462.8</v>
      </c>
      <c r="M18">
        <v>443054.1</v>
      </c>
      <c r="N18">
        <v>472344</v>
      </c>
      <c r="O18">
        <v>511136.6</v>
      </c>
      <c r="P18">
        <v>560577.9</v>
      </c>
      <c r="Q18">
        <v>606820.69999999995</v>
      </c>
      <c r="R18">
        <f t="shared" si="0"/>
        <v>643516.79000000656</v>
      </c>
    </row>
    <row r="19" spans="1:18" x14ac:dyDescent="0.2">
      <c r="A19">
        <v>18</v>
      </c>
      <c r="B19" t="s">
        <v>18</v>
      </c>
      <c r="C19">
        <v>4135154.6</v>
      </c>
      <c r="D19">
        <v>5260232.8</v>
      </c>
      <c r="E19">
        <v>6696259.0999999996</v>
      </c>
      <c r="F19">
        <v>8248652</v>
      </c>
      <c r="G19">
        <v>7126972.4000000004</v>
      </c>
      <c r="H19">
        <v>8375863.7999999998</v>
      </c>
      <c r="I19">
        <v>9948772.8000000007</v>
      </c>
      <c r="J19">
        <v>10666870.5</v>
      </c>
      <c r="K19">
        <v>11814897.4</v>
      </c>
      <c r="L19">
        <v>12779525.699999999</v>
      </c>
      <c r="M19">
        <v>13520862.9</v>
      </c>
      <c r="N19">
        <v>14237751</v>
      </c>
      <c r="O19">
        <v>15688281.4</v>
      </c>
      <c r="P19">
        <v>17881516.199999999</v>
      </c>
      <c r="Q19">
        <v>19673004</v>
      </c>
      <c r="R19">
        <f t="shared" si="0"/>
        <v>20984697.320000172</v>
      </c>
    </row>
    <row r="20" spans="1:18" x14ac:dyDescent="0.2">
      <c r="A20">
        <v>19</v>
      </c>
      <c r="B20" t="s">
        <v>19</v>
      </c>
      <c r="C20">
        <v>77124.800000000003</v>
      </c>
      <c r="D20">
        <v>84228.3</v>
      </c>
      <c r="E20">
        <v>104603.3</v>
      </c>
      <c r="F20">
        <v>115208.2</v>
      </c>
      <c r="G20">
        <v>105924.1</v>
      </c>
      <c r="H20">
        <v>120511.3</v>
      </c>
      <c r="I20">
        <v>154953.70000000001</v>
      </c>
      <c r="J20">
        <v>160841.5</v>
      </c>
      <c r="K20">
        <v>178636.2</v>
      </c>
      <c r="L20">
        <v>191192.1</v>
      </c>
      <c r="M20">
        <v>212049.5</v>
      </c>
      <c r="N20">
        <v>231437.5</v>
      </c>
      <c r="O20">
        <v>251835.7</v>
      </c>
      <c r="P20">
        <v>280012.40000000002</v>
      </c>
      <c r="Q20">
        <v>325184.7</v>
      </c>
      <c r="R20">
        <f t="shared" si="0"/>
        <v>342557.54999999702</v>
      </c>
    </row>
    <row r="21" spans="1:18" x14ac:dyDescent="0.2">
      <c r="A21">
        <v>20</v>
      </c>
      <c r="B21" t="s">
        <v>20</v>
      </c>
      <c r="C21">
        <v>171307.2</v>
      </c>
      <c r="D21">
        <v>218490.7</v>
      </c>
      <c r="E21">
        <v>241150.5</v>
      </c>
      <c r="F21">
        <v>291812.09999999998</v>
      </c>
      <c r="G21">
        <v>302629.2</v>
      </c>
      <c r="H21">
        <v>353853</v>
      </c>
      <c r="I21">
        <v>435959.3</v>
      </c>
      <c r="J21">
        <v>479051.3</v>
      </c>
      <c r="K21">
        <v>482329.9</v>
      </c>
      <c r="L21">
        <v>484166.5</v>
      </c>
      <c r="M21">
        <v>528403.4</v>
      </c>
      <c r="N21">
        <v>547665.4</v>
      </c>
      <c r="O21">
        <v>575652.1</v>
      </c>
      <c r="P21">
        <v>665735.69999999995</v>
      </c>
      <c r="Q21">
        <v>720665.3</v>
      </c>
      <c r="R21">
        <f t="shared" si="0"/>
        <v>758402.6099999845</v>
      </c>
    </row>
    <row r="22" spans="1:18" x14ac:dyDescent="0.2">
      <c r="A22">
        <v>21</v>
      </c>
      <c r="B22" t="s">
        <v>21</v>
      </c>
      <c r="C22">
        <v>166433.4</v>
      </c>
      <c r="D22">
        <v>215932.7</v>
      </c>
      <c r="E22">
        <v>268672.09999999998</v>
      </c>
      <c r="F22">
        <v>289755.90000000002</v>
      </c>
      <c r="G22">
        <v>323606.8</v>
      </c>
      <c r="H22">
        <v>372804.8</v>
      </c>
      <c r="I22">
        <v>439116.79999999999</v>
      </c>
      <c r="J22">
        <v>472470.9</v>
      </c>
      <c r="K22">
        <v>500095.1</v>
      </c>
      <c r="L22">
        <v>542695.30000000005</v>
      </c>
      <c r="M22">
        <v>627698.1</v>
      </c>
      <c r="N22">
        <v>680482.3</v>
      </c>
      <c r="O22">
        <v>726004.8</v>
      </c>
      <c r="P22">
        <v>819247</v>
      </c>
      <c r="Q22">
        <v>890166.5</v>
      </c>
      <c r="R22">
        <f t="shared" si="0"/>
        <v>947830.18999999762</v>
      </c>
    </row>
    <row r="23" spans="1:18" x14ac:dyDescent="0.2">
      <c r="A23">
        <v>22</v>
      </c>
      <c r="B23" t="s">
        <v>22</v>
      </c>
      <c r="C23">
        <v>193966.1</v>
      </c>
      <c r="D23">
        <v>201939.20000000001</v>
      </c>
      <c r="E23">
        <v>243336.3</v>
      </c>
      <c r="F23">
        <v>294926.2</v>
      </c>
      <c r="G23">
        <v>213396.9</v>
      </c>
      <c r="H23">
        <v>262432.7</v>
      </c>
      <c r="I23">
        <v>323067.90000000002</v>
      </c>
      <c r="J23">
        <v>355291.3</v>
      </c>
      <c r="K23">
        <v>346227.6</v>
      </c>
      <c r="L23">
        <v>387211.7</v>
      </c>
      <c r="M23">
        <v>478893</v>
      </c>
      <c r="N23">
        <v>477220.4</v>
      </c>
      <c r="O23">
        <v>508767.7</v>
      </c>
      <c r="P23">
        <v>582630.40000000002</v>
      </c>
      <c r="Q23">
        <v>559051.1</v>
      </c>
      <c r="R23">
        <f t="shared" si="0"/>
        <v>601030.38000000268</v>
      </c>
    </row>
    <row r="24" spans="1:18" x14ac:dyDescent="0.2">
      <c r="A24">
        <v>23</v>
      </c>
      <c r="B24" t="s">
        <v>23</v>
      </c>
      <c r="C24">
        <v>81837.600000000006</v>
      </c>
      <c r="D24">
        <v>103138.7</v>
      </c>
      <c r="E24">
        <v>143927.70000000001</v>
      </c>
      <c r="F24">
        <v>179266.7</v>
      </c>
      <c r="G24">
        <v>169519.6</v>
      </c>
      <c r="H24">
        <v>195749.1</v>
      </c>
      <c r="I24">
        <v>241004.79999999999</v>
      </c>
      <c r="J24">
        <v>265361.2</v>
      </c>
      <c r="K24">
        <v>275885.8</v>
      </c>
      <c r="L24">
        <v>314088.3</v>
      </c>
      <c r="M24">
        <v>349818.6</v>
      </c>
      <c r="N24">
        <v>385499.1</v>
      </c>
      <c r="O24">
        <v>417287.1</v>
      </c>
      <c r="P24">
        <v>460854.9</v>
      </c>
      <c r="Q24">
        <v>630137.69999999995</v>
      </c>
      <c r="R24">
        <f t="shared" si="0"/>
        <v>639517.68000000715</v>
      </c>
    </row>
    <row r="25" spans="1:18" x14ac:dyDescent="0.2">
      <c r="A25">
        <v>24</v>
      </c>
      <c r="B25" t="s">
        <v>24</v>
      </c>
      <c r="C25">
        <v>205416.9</v>
      </c>
      <c r="D25">
        <v>265260.40000000002</v>
      </c>
      <c r="E25">
        <v>309028.59999999998</v>
      </c>
      <c r="F25">
        <v>383255.4</v>
      </c>
      <c r="G25">
        <v>430395.5</v>
      </c>
      <c r="H25">
        <v>490303.7</v>
      </c>
      <c r="I25">
        <v>581712</v>
      </c>
      <c r="J25">
        <v>672066.9</v>
      </c>
      <c r="K25">
        <v>678718.3</v>
      </c>
      <c r="L25">
        <v>703325.6</v>
      </c>
      <c r="M25">
        <v>849616.6</v>
      </c>
      <c r="N25">
        <v>916452.6</v>
      </c>
      <c r="O25">
        <v>963804.1</v>
      </c>
      <c r="P25">
        <v>1104435.8999999999</v>
      </c>
      <c r="Q25">
        <v>519724.5</v>
      </c>
      <c r="R25">
        <f t="shared" si="0"/>
        <v>729266.46999998391</v>
      </c>
    </row>
    <row r="26" spans="1:18" x14ac:dyDescent="0.2">
      <c r="A26">
        <v>25</v>
      </c>
      <c r="B26" t="s">
        <v>25</v>
      </c>
      <c r="C26">
        <v>132870.20000000001</v>
      </c>
      <c r="D26">
        <v>158127</v>
      </c>
      <c r="E26">
        <v>191584.6</v>
      </c>
      <c r="F26">
        <v>213733.5</v>
      </c>
      <c r="G26">
        <v>202235.5</v>
      </c>
      <c r="H26">
        <v>233438.9</v>
      </c>
      <c r="I26">
        <v>263811.7</v>
      </c>
      <c r="J26">
        <v>283846.2</v>
      </c>
      <c r="K26">
        <v>306578.7</v>
      </c>
      <c r="L26">
        <v>328291.8</v>
      </c>
      <c r="M26">
        <v>401582.7</v>
      </c>
      <c r="N26">
        <v>432362.8</v>
      </c>
      <c r="O26">
        <v>442609.6</v>
      </c>
      <c r="P26">
        <v>482547.9</v>
      </c>
      <c r="Q26">
        <v>1224514.1000000001</v>
      </c>
      <c r="R26">
        <f t="shared" si="0"/>
        <v>1105537.7900000215</v>
      </c>
    </row>
    <row r="27" spans="1:18" x14ac:dyDescent="0.2">
      <c r="A27">
        <v>26</v>
      </c>
      <c r="B27" t="s">
        <v>26</v>
      </c>
      <c r="C27">
        <v>63848.3</v>
      </c>
      <c r="D27">
        <v>74923.8</v>
      </c>
      <c r="E27">
        <v>86664.9</v>
      </c>
      <c r="F27">
        <v>115141.3</v>
      </c>
      <c r="G27">
        <v>117710</v>
      </c>
      <c r="H27">
        <v>127407.8</v>
      </c>
      <c r="I27">
        <v>153419.70000000001</v>
      </c>
      <c r="J27">
        <v>170605.7</v>
      </c>
      <c r="K27">
        <v>178818.1</v>
      </c>
      <c r="L27">
        <v>209304.4</v>
      </c>
      <c r="M27">
        <v>234075.7</v>
      </c>
      <c r="N27">
        <v>243392.9</v>
      </c>
      <c r="O27">
        <v>252650.2</v>
      </c>
      <c r="P27">
        <v>262008</v>
      </c>
      <c r="Q27">
        <v>616909</v>
      </c>
      <c r="R27">
        <f t="shared" si="0"/>
        <v>557091.67000001669</v>
      </c>
    </row>
    <row r="28" spans="1:18" x14ac:dyDescent="0.2">
      <c r="A28">
        <v>27</v>
      </c>
      <c r="B28" t="s">
        <v>27</v>
      </c>
      <c r="C28">
        <v>40582.9</v>
      </c>
      <c r="D28">
        <v>51464.9</v>
      </c>
      <c r="E28">
        <v>61561.9</v>
      </c>
      <c r="F28">
        <v>73283.199999999997</v>
      </c>
      <c r="G28">
        <v>74647.8</v>
      </c>
      <c r="H28">
        <v>87066</v>
      </c>
      <c r="I28">
        <v>100498.5</v>
      </c>
      <c r="J28">
        <v>107547.5</v>
      </c>
      <c r="K28">
        <v>114676.2</v>
      </c>
      <c r="L28">
        <v>123825.60000000001</v>
      </c>
      <c r="M28">
        <v>135239.5</v>
      </c>
      <c r="N28">
        <v>145554.1</v>
      </c>
      <c r="O28">
        <v>151518.5</v>
      </c>
      <c r="P28">
        <v>164228.5</v>
      </c>
      <c r="Q28">
        <v>273543.5</v>
      </c>
      <c r="R28">
        <f t="shared" si="0"/>
        <v>262601.53999999911</v>
      </c>
    </row>
    <row r="29" spans="1:18" x14ac:dyDescent="0.2">
      <c r="A29">
        <v>28</v>
      </c>
      <c r="B29" t="s">
        <v>28</v>
      </c>
      <c r="C29">
        <v>666392.80000000005</v>
      </c>
      <c r="D29">
        <v>825102.3</v>
      </c>
      <c r="E29">
        <v>1119660.3</v>
      </c>
      <c r="F29">
        <v>1431839.6</v>
      </c>
      <c r="G29">
        <v>1475805.3</v>
      </c>
      <c r="H29">
        <v>1699486.4</v>
      </c>
      <c r="I29">
        <v>2091914.3</v>
      </c>
      <c r="J29">
        <v>2280426</v>
      </c>
      <c r="K29">
        <v>2491423.2999999998</v>
      </c>
      <c r="L29">
        <v>2661210</v>
      </c>
      <c r="M29">
        <v>3387417.7</v>
      </c>
      <c r="N29">
        <v>3666017.9</v>
      </c>
      <c r="O29">
        <v>3824577.7</v>
      </c>
      <c r="P29">
        <v>4193489.5</v>
      </c>
      <c r="Q29">
        <v>197129.60000000001</v>
      </c>
      <c r="R29">
        <f t="shared" si="0"/>
        <v>1297795.1000001431</v>
      </c>
    </row>
    <row r="30" spans="1:18" x14ac:dyDescent="0.2">
      <c r="A30">
        <v>29</v>
      </c>
      <c r="B30" t="s">
        <v>29</v>
      </c>
      <c r="C30">
        <v>17029.099999999999</v>
      </c>
      <c r="D30">
        <v>201939.20000000001</v>
      </c>
      <c r="E30">
        <v>243336.3</v>
      </c>
      <c r="F30">
        <v>294926.2</v>
      </c>
      <c r="G30">
        <v>213396.9</v>
      </c>
      <c r="H30">
        <v>47194.5</v>
      </c>
      <c r="I30">
        <v>56803.3</v>
      </c>
      <c r="J30">
        <v>65300.4</v>
      </c>
      <c r="K30">
        <v>70862.3</v>
      </c>
      <c r="L30">
        <v>75622.5</v>
      </c>
      <c r="M30">
        <v>84306</v>
      </c>
      <c r="N30">
        <v>90384.1</v>
      </c>
      <c r="O30">
        <v>99495.6</v>
      </c>
      <c r="P30">
        <v>108417.60000000001</v>
      </c>
      <c r="Q30">
        <v>5124594</v>
      </c>
      <c r="R30">
        <f t="shared" si="0"/>
        <v>4131022.3100001812</v>
      </c>
    </row>
    <row r="31" spans="1:18" x14ac:dyDescent="0.2">
      <c r="A31">
        <v>30</v>
      </c>
      <c r="B31" t="s">
        <v>30</v>
      </c>
      <c r="C31">
        <v>9685.7000000000007</v>
      </c>
      <c r="D31">
        <v>103138.7</v>
      </c>
      <c r="E31">
        <v>143927.70000000001</v>
      </c>
      <c r="F31">
        <v>179266.7</v>
      </c>
      <c r="G31">
        <v>169519.6</v>
      </c>
      <c r="H31">
        <v>24404.1</v>
      </c>
      <c r="I31">
        <v>29318.7</v>
      </c>
      <c r="J31">
        <v>35897.800000000003</v>
      </c>
      <c r="K31">
        <v>41165.9</v>
      </c>
      <c r="L31">
        <v>46680.6</v>
      </c>
      <c r="M31">
        <v>51958.5</v>
      </c>
      <c r="N31">
        <v>61403.4</v>
      </c>
      <c r="O31">
        <v>71358.399999999994</v>
      </c>
      <c r="P31">
        <v>73692.2</v>
      </c>
      <c r="Q31">
        <v>132235.6</v>
      </c>
      <c r="R31">
        <f t="shared" si="0"/>
        <v>129982.51999999583</v>
      </c>
    </row>
    <row r="32" spans="1:18" x14ac:dyDescent="0.2">
      <c r="A32">
        <v>31</v>
      </c>
      <c r="B32" t="s">
        <v>31</v>
      </c>
      <c r="C32"/>
      <c r="D32"/>
      <c r="E32"/>
      <c r="F32"/>
      <c r="G32"/>
      <c r="H32"/>
      <c r="I32"/>
      <c r="J32"/>
      <c r="K32"/>
      <c r="L32">
        <v>189439.2</v>
      </c>
      <c r="M32">
        <v>265970.59999999998</v>
      </c>
      <c r="N32">
        <v>327739.3</v>
      </c>
      <c r="O32">
        <v>346100.4</v>
      </c>
      <c r="P32">
        <v>391299</v>
      </c>
      <c r="Q32">
        <v>88948.9</v>
      </c>
      <c r="R32">
        <f t="shared" si="0"/>
        <v>196866.53000000119</v>
      </c>
    </row>
    <row r="33" spans="1:18" x14ac:dyDescent="0.2">
      <c r="A33">
        <v>32</v>
      </c>
      <c r="B33" t="s">
        <v>32</v>
      </c>
      <c r="C33">
        <v>372929.8</v>
      </c>
      <c r="D33">
        <v>158127</v>
      </c>
      <c r="E33">
        <v>191584.6</v>
      </c>
      <c r="F33">
        <v>213733.5</v>
      </c>
      <c r="G33">
        <v>202235.5</v>
      </c>
      <c r="H33">
        <v>1028308.4</v>
      </c>
      <c r="I33">
        <v>1244652.8</v>
      </c>
      <c r="J33">
        <v>1459490.8</v>
      </c>
      <c r="K33">
        <v>1662969.1</v>
      </c>
      <c r="L33">
        <v>1784833.5</v>
      </c>
      <c r="M33">
        <v>1933512.1</v>
      </c>
      <c r="N33">
        <v>2076603.8</v>
      </c>
      <c r="O33">
        <v>2227575.6</v>
      </c>
      <c r="P33">
        <v>2344620.7000000002</v>
      </c>
      <c r="Q33">
        <v>469281.3</v>
      </c>
      <c r="R33">
        <f t="shared" si="0"/>
        <v>1012185.2899999619</v>
      </c>
    </row>
    <row r="34" spans="1:18" x14ac:dyDescent="0.2">
      <c r="A34">
        <v>33</v>
      </c>
      <c r="B34" t="s">
        <v>33</v>
      </c>
      <c r="C34">
        <v>70127.600000000006</v>
      </c>
      <c r="D34">
        <v>74923.8</v>
      </c>
      <c r="E34">
        <v>86664.9</v>
      </c>
      <c r="F34">
        <v>115141.3</v>
      </c>
      <c r="G34">
        <v>117710</v>
      </c>
      <c r="H34">
        <v>144888.79999999999</v>
      </c>
      <c r="I34">
        <v>172616.6</v>
      </c>
      <c r="J34">
        <v>209654.39999999999</v>
      </c>
      <c r="K34">
        <v>273917.09999999998</v>
      </c>
      <c r="L34">
        <v>296319.3</v>
      </c>
      <c r="M34">
        <v>322303</v>
      </c>
      <c r="N34">
        <v>346779.4</v>
      </c>
      <c r="O34">
        <v>420601.7</v>
      </c>
      <c r="P34">
        <v>553395.69999999995</v>
      </c>
      <c r="Q34">
        <v>2569810.7000000002</v>
      </c>
      <c r="R34">
        <f t="shared" si="0"/>
        <v>2253067.6100000143</v>
      </c>
    </row>
    <row r="35" spans="1:18" x14ac:dyDescent="0.2">
      <c r="A35">
        <v>34</v>
      </c>
      <c r="B35" t="s">
        <v>34</v>
      </c>
      <c r="C35">
        <v>203232.2</v>
      </c>
      <c r="D35">
        <v>252142.7</v>
      </c>
      <c r="E35">
        <v>331766.8</v>
      </c>
      <c r="F35">
        <v>416678.5</v>
      </c>
      <c r="G35">
        <v>377514.3</v>
      </c>
      <c r="H35">
        <v>433473.7</v>
      </c>
      <c r="I35">
        <v>508433.3</v>
      </c>
      <c r="J35">
        <v>571516.1</v>
      </c>
      <c r="K35">
        <v>607472.19999999995</v>
      </c>
      <c r="L35">
        <v>715409.6</v>
      </c>
      <c r="M35">
        <v>740458</v>
      </c>
      <c r="N35">
        <v>746794.8</v>
      </c>
      <c r="O35">
        <v>772624.2</v>
      </c>
      <c r="P35">
        <v>852028.6</v>
      </c>
      <c r="Q35">
        <v>602306.69999999995</v>
      </c>
      <c r="R35">
        <f t="shared" si="0"/>
        <v>691521.8200000003</v>
      </c>
    </row>
    <row r="36" spans="1:18" x14ac:dyDescent="0.2">
      <c r="A36">
        <v>35</v>
      </c>
      <c r="B36" t="s">
        <v>35</v>
      </c>
      <c r="C36">
        <v>263051.5</v>
      </c>
      <c r="D36">
        <v>825102.3</v>
      </c>
      <c r="E36">
        <v>1119660.3</v>
      </c>
      <c r="F36">
        <v>1431839.6</v>
      </c>
      <c r="G36">
        <v>1475805.3</v>
      </c>
      <c r="H36">
        <v>659667.4</v>
      </c>
      <c r="I36">
        <v>765967.2</v>
      </c>
      <c r="J36">
        <v>843560.3</v>
      </c>
      <c r="K36">
        <v>917689.1</v>
      </c>
      <c r="L36">
        <v>1007758.8</v>
      </c>
      <c r="M36">
        <v>1189144</v>
      </c>
      <c r="N36">
        <v>1283748.1000000001</v>
      </c>
      <c r="O36">
        <v>1352321.9</v>
      </c>
      <c r="P36">
        <v>1446226.6</v>
      </c>
      <c r="Q36">
        <v>961413.3</v>
      </c>
      <c r="R36">
        <f t="shared" si="0"/>
        <v>1158675.9099999964</v>
      </c>
    </row>
    <row r="37" spans="1:18" x14ac:dyDescent="0.2">
      <c r="A37">
        <v>36</v>
      </c>
      <c r="B37" t="s">
        <v>36</v>
      </c>
      <c r="C37"/>
      <c r="D37"/>
      <c r="E37"/>
      <c r="F37"/>
      <c r="G37"/>
      <c r="H37"/>
      <c r="I37"/>
      <c r="J37"/>
      <c r="K37"/>
      <c r="L37">
        <v>30148.6</v>
      </c>
      <c r="M37">
        <v>48663.3</v>
      </c>
      <c r="N37">
        <v>65863.7</v>
      </c>
      <c r="O37">
        <v>72789.600000000006</v>
      </c>
      <c r="P37">
        <v>79254.600000000006</v>
      </c>
      <c r="Q37">
        <v>1637748.1</v>
      </c>
      <c r="R37">
        <f t="shared" si="0"/>
        <v>1338332.0099999905</v>
      </c>
    </row>
    <row r="38" spans="1:18" x14ac:dyDescent="0.2">
      <c r="A38">
        <v>37</v>
      </c>
      <c r="B38" t="s">
        <v>37</v>
      </c>
      <c r="C38">
        <v>90442.6</v>
      </c>
      <c r="D38">
        <v>124153.5</v>
      </c>
      <c r="E38">
        <v>156928.79999999999</v>
      </c>
      <c r="F38">
        <v>216277.2</v>
      </c>
      <c r="G38">
        <v>257832.7</v>
      </c>
      <c r="H38">
        <v>274354.2</v>
      </c>
      <c r="I38">
        <v>330322.8</v>
      </c>
      <c r="J38">
        <v>374710.3</v>
      </c>
      <c r="K38">
        <v>452882.2</v>
      </c>
      <c r="L38">
        <v>528131.30000000005</v>
      </c>
      <c r="M38">
        <v>569297.30000000005</v>
      </c>
      <c r="N38">
        <v>582901</v>
      </c>
      <c r="O38">
        <v>591849.80000000005</v>
      </c>
      <c r="P38">
        <v>625063.4</v>
      </c>
      <c r="Q38">
        <v>718497.8</v>
      </c>
      <c r="R38">
        <f t="shared" si="0"/>
        <v>719690.88000001013</v>
      </c>
    </row>
    <row r="39" spans="1:18" x14ac:dyDescent="0.2">
      <c r="A39">
        <v>38</v>
      </c>
      <c r="B39" t="s">
        <v>131</v>
      </c>
      <c r="C39">
        <v>7419.3</v>
      </c>
      <c r="D39">
        <v>9033.5</v>
      </c>
      <c r="E39">
        <v>16812.400000000001</v>
      </c>
      <c r="F39">
        <v>19172.900000000001</v>
      </c>
      <c r="G39">
        <v>18953.3</v>
      </c>
      <c r="H39">
        <v>19929.099999999999</v>
      </c>
      <c r="I39">
        <v>26858.9</v>
      </c>
      <c r="J39">
        <v>37413.9</v>
      </c>
      <c r="K39">
        <v>45766.7</v>
      </c>
      <c r="L39">
        <v>51908.2</v>
      </c>
      <c r="M39">
        <v>50091</v>
      </c>
      <c r="N39">
        <v>52201.599999999999</v>
      </c>
      <c r="O39">
        <v>52708.4</v>
      </c>
      <c r="P39">
        <v>55457.1</v>
      </c>
      <c r="Q39">
        <v>73186.100000000006</v>
      </c>
      <c r="R39">
        <f t="shared" si="0"/>
        <v>71562.549999998882</v>
      </c>
    </row>
    <row r="40" spans="1:18" x14ac:dyDescent="0.2">
      <c r="A40">
        <v>39</v>
      </c>
      <c r="B40" t="s">
        <v>39</v>
      </c>
      <c r="C40">
        <v>36833.4</v>
      </c>
      <c r="D40">
        <v>43309.7</v>
      </c>
      <c r="E40">
        <v>48908.7</v>
      </c>
      <c r="F40">
        <v>58093.4</v>
      </c>
      <c r="G40">
        <v>65660.100000000006</v>
      </c>
      <c r="H40">
        <v>77086.399999999994</v>
      </c>
      <c r="I40">
        <v>90594.5</v>
      </c>
      <c r="J40">
        <v>106711.2</v>
      </c>
      <c r="K40">
        <v>110971.5</v>
      </c>
      <c r="L40">
        <v>116886</v>
      </c>
      <c r="M40">
        <v>120528.8</v>
      </c>
      <c r="N40">
        <v>135416.70000000001</v>
      </c>
      <c r="O40">
        <v>138345.60000000001</v>
      </c>
      <c r="P40">
        <v>145658.20000000001</v>
      </c>
      <c r="Q40">
        <v>171044.4</v>
      </c>
      <c r="R40">
        <f t="shared" si="0"/>
        <v>175580.55000000075</v>
      </c>
    </row>
    <row r="41" spans="1:18" x14ac:dyDescent="0.2">
      <c r="A41">
        <v>40</v>
      </c>
      <c r="B41" t="s">
        <v>40</v>
      </c>
      <c r="C41">
        <v>16724.3</v>
      </c>
      <c r="D41">
        <v>23260.1</v>
      </c>
      <c r="E41">
        <v>27469.7</v>
      </c>
      <c r="F41">
        <v>35714.199999999997</v>
      </c>
      <c r="G41">
        <v>38584.1</v>
      </c>
      <c r="H41">
        <v>43651.5</v>
      </c>
      <c r="I41">
        <v>49252.1</v>
      </c>
      <c r="J41">
        <v>58712.1</v>
      </c>
      <c r="K41">
        <v>66106.600000000006</v>
      </c>
      <c r="L41">
        <v>65326.6</v>
      </c>
      <c r="M41">
        <v>67482.7</v>
      </c>
      <c r="N41">
        <v>71382.100000000006</v>
      </c>
      <c r="O41">
        <v>75645.8</v>
      </c>
      <c r="P41">
        <v>77046.3</v>
      </c>
      <c r="Q41">
        <v>92019</v>
      </c>
      <c r="R41">
        <f t="shared" si="0"/>
        <v>93136.220000000671</v>
      </c>
    </row>
    <row r="42" spans="1:18" x14ac:dyDescent="0.2">
      <c r="A42">
        <v>41</v>
      </c>
      <c r="B42" t="s">
        <v>130</v>
      </c>
      <c r="C42">
        <v>31182.2</v>
      </c>
      <c r="D42">
        <v>43341.2</v>
      </c>
      <c r="E42">
        <v>52804.800000000003</v>
      </c>
      <c r="F42">
        <v>57707.4</v>
      </c>
      <c r="G42">
        <v>64081.4</v>
      </c>
      <c r="H42">
        <v>75327.399999999994</v>
      </c>
      <c r="I42">
        <v>85876.7</v>
      </c>
      <c r="J42">
        <v>97448.8</v>
      </c>
      <c r="K42">
        <v>118637.5</v>
      </c>
      <c r="L42">
        <v>125960.5</v>
      </c>
      <c r="M42">
        <v>126051.2</v>
      </c>
      <c r="N42">
        <v>125196.6</v>
      </c>
      <c r="O42">
        <v>128161.1</v>
      </c>
      <c r="P42">
        <v>130043.4</v>
      </c>
      <c r="Q42">
        <v>173235.4</v>
      </c>
      <c r="R42">
        <f t="shared" si="0"/>
        <v>166302.10000000149</v>
      </c>
    </row>
    <row r="43" spans="1:18" x14ac:dyDescent="0.2">
      <c r="A43">
        <v>42</v>
      </c>
      <c r="B43" t="s">
        <v>129</v>
      </c>
      <c r="C43">
        <v>22898.9</v>
      </c>
      <c r="D43">
        <v>32344.400000000001</v>
      </c>
      <c r="E43">
        <v>48056.1</v>
      </c>
      <c r="F43">
        <v>66273.8</v>
      </c>
      <c r="G43">
        <v>64308.3</v>
      </c>
      <c r="H43">
        <v>70694.899999999994</v>
      </c>
      <c r="I43">
        <v>86623</v>
      </c>
      <c r="J43">
        <v>102289.1</v>
      </c>
      <c r="K43">
        <v>122402.8</v>
      </c>
      <c r="L43">
        <v>148942.1</v>
      </c>
      <c r="M43">
        <v>154401.4</v>
      </c>
      <c r="N43">
        <v>169380.3</v>
      </c>
      <c r="O43">
        <v>178943.5</v>
      </c>
      <c r="P43">
        <v>193077.1</v>
      </c>
      <c r="Q43">
        <v>241631.6</v>
      </c>
      <c r="R43">
        <f t="shared" si="0"/>
        <v>246933.94000000507</v>
      </c>
    </row>
    <row r="44" spans="1:18" x14ac:dyDescent="0.2">
      <c r="A44">
        <v>43</v>
      </c>
      <c r="B44" t="s">
        <v>43</v>
      </c>
      <c r="C44">
        <v>146569.29999999999</v>
      </c>
      <c r="D44">
        <v>181675.1</v>
      </c>
      <c r="E44">
        <v>222239.6</v>
      </c>
      <c r="F44">
        <v>274992</v>
      </c>
      <c r="G44">
        <v>277251</v>
      </c>
      <c r="H44">
        <v>330790.8</v>
      </c>
      <c r="I44">
        <v>396791.6</v>
      </c>
      <c r="J44">
        <v>431753.4</v>
      </c>
      <c r="K44">
        <v>480905.3</v>
      </c>
      <c r="L44">
        <v>540796.80000000005</v>
      </c>
      <c r="M44">
        <v>621198.30000000005</v>
      </c>
      <c r="N44">
        <v>642895.30000000005</v>
      </c>
      <c r="O44">
        <v>663211</v>
      </c>
      <c r="P44">
        <v>715511.4</v>
      </c>
      <c r="Q44">
        <v>827044.4</v>
      </c>
      <c r="R44">
        <f t="shared" si="0"/>
        <v>839264.57000000775</v>
      </c>
    </row>
    <row r="45" spans="1:18" x14ac:dyDescent="0.2">
      <c r="A45">
        <v>44</v>
      </c>
      <c r="B45" t="s">
        <v>44</v>
      </c>
      <c r="C45">
        <v>381646.5</v>
      </c>
      <c r="D45">
        <v>505205.8</v>
      </c>
      <c r="E45">
        <v>590054.1</v>
      </c>
      <c r="F45">
        <v>743133.4</v>
      </c>
      <c r="G45">
        <v>647911.69999999995</v>
      </c>
      <c r="H45">
        <v>759203.3</v>
      </c>
      <c r="I45">
        <v>941023.6</v>
      </c>
      <c r="J45">
        <v>1149384.6000000001</v>
      </c>
      <c r="K45">
        <v>1163219</v>
      </c>
      <c r="L45">
        <v>1260010.3999999999</v>
      </c>
      <c r="M45">
        <v>1316598.3</v>
      </c>
      <c r="N45">
        <v>1337977.6000000001</v>
      </c>
      <c r="O45">
        <v>1410203.4</v>
      </c>
      <c r="P45">
        <v>1673695.8</v>
      </c>
      <c r="Q45">
        <v>1810091</v>
      </c>
      <c r="R45">
        <f t="shared" si="0"/>
        <v>1906524.2999999821</v>
      </c>
    </row>
    <row r="46" spans="1:18" x14ac:dyDescent="0.2">
      <c r="A46">
        <v>45</v>
      </c>
      <c r="B46" t="s">
        <v>45</v>
      </c>
      <c r="C46">
        <v>33350.699999999997</v>
      </c>
      <c r="D46">
        <v>43663.7</v>
      </c>
      <c r="E46">
        <v>55069.2</v>
      </c>
      <c r="F46">
        <v>65765.3</v>
      </c>
      <c r="G46">
        <v>69271.5</v>
      </c>
      <c r="H46">
        <v>82374.399999999994</v>
      </c>
      <c r="I46">
        <v>97323.3</v>
      </c>
      <c r="J46">
        <v>117201.1</v>
      </c>
      <c r="K46">
        <v>125950.2</v>
      </c>
      <c r="L46">
        <v>143396.1</v>
      </c>
      <c r="M46">
        <v>171689.5</v>
      </c>
      <c r="N46">
        <v>158716.70000000001</v>
      </c>
      <c r="O46">
        <v>166158.6</v>
      </c>
      <c r="P46">
        <v>177728.7</v>
      </c>
      <c r="Q46">
        <v>204080.8</v>
      </c>
      <c r="R46">
        <f t="shared" si="0"/>
        <v>200813.24000000209</v>
      </c>
    </row>
    <row r="47" spans="1:18" x14ac:dyDescent="0.2">
      <c r="A47">
        <v>46</v>
      </c>
      <c r="B47" t="s">
        <v>46</v>
      </c>
      <c r="C47">
        <v>44267</v>
      </c>
      <c r="D47">
        <v>57974.2</v>
      </c>
      <c r="E47">
        <v>77048.800000000003</v>
      </c>
      <c r="F47">
        <v>94058.3</v>
      </c>
      <c r="G47">
        <v>90862.399999999994</v>
      </c>
      <c r="H47">
        <v>105343.8</v>
      </c>
      <c r="I47">
        <v>119955.2</v>
      </c>
      <c r="J47">
        <v>134315.6</v>
      </c>
      <c r="K47">
        <v>148705.70000000001</v>
      </c>
      <c r="L47">
        <v>173872.7</v>
      </c>
      <c r="M47">
        <v>180352.3</v>
      </c>
      <c r="N47">
        <v>201715.7</v>
      </c>
      <c r="O47">
        <v>215348.8</v>
      </c>
      <c r="P47">
        <v>227287.6</v>
      </c>
      <c r="Q47">
        <v>263349.2</v>
      </c>
      <c r="R47">
        <f t="shared" si="0"/>
        <v>275080.4299999997</v>
      </c>
    </row>
    <row r="48" spans="1:18" x14ac:dyDescent="0.2">
      <c r="A48">
        <v>47</v>
      </c>
      <c r="B48" t="s">
        <v>47</v>
      </c>
      <c r="C48">
        <v>482759.2</v>
      </c>
      <c r="D48">
        <v>605911.5</v>
      </c>
      <c r="E48">
        <v>757401.4</v>
      </c>
      <c r="F48">
        <v>926056.7</v>
      </c>
      <c r="G48">
        <v>885064</v>
      </c>
      <c r="H48">
        <v>1001622.8</v>
      </c>
      <c r="I48">
        <v>1305947</v>
      </c>
      <c r="J48">
        <v>1437001</v>
      </c>
      <c r="K48">
        <v>1551472.1</v>
      </c>
      <c r="L48">
        <v>1661413.8</v>
      </c>
      <c r="M48">
        <v>1867258.7</v>
      </c>
      <c r="N48">
        <v>1933091.5</v>
      </c>
      <c r="O48">
        <v>2139809.5</v>
      </c>
      <c r="P48">
        <v>2469217.4</v>
      </c>
      <c r="Q48">
        <v>2795850.6</v>
      </c>
      <c r="R48">
        <f t="shared" si="0"/>
        <v>2959038.4499999881</v>
      </c>
    </row>
    <row r="49" spans="1:18" x14ac:dyDescent="0.2">
      <c r="A49">
        <v>48</v>
      </c>
      <c r="B49" t="s">
        <v>48</v>
      </c>
      <c r="C49">
        <v>139995.29999999999</v>
      </c>
      <c r="D49">
        <v>164848.5</v>
      </c>
      <c r="E49">
        <v>205647.4</v>
      </c>
      <c r="F49">
        <v>243135.5</v>
      </c>
      <c r="G49">
        <v>230938.3</v>
      </c>
      <c r="H49">
        <v>274578.09999999998</v>
      </c>
      <c r="I49">
        <v>335984</v>
      </c>
      <c r="J49">
        <v>372782.7</v>
      </c>
      <c r="K49">
        <v>405126.40000000002</v>
      </c>
      <c r="L49">
        <v>450548.9</v>
      </c>
      <c r="M49">
        <v>517999.8</v>
      </c>
      <c r="N49">
        <v>531855.80000000005</v>
      </c>
      <c r="O49">
        <v>552303.5</v>
      </c>
      <c r="P49">
        <v>631118.30000000005</v>
      </c>
      <c r="Q49">
        <v>721345.1</v>
      </c>
      <c r="R49">
        <f t="shared" si="0"/>
        <v>742710.42999999225</v>
      </c>
    </row>
    <row r="50" spans="1:18" x14ac:dyDescent="0.2">
      <c r="A50">
        <v>49</v>
      </c>
      <c r="B50" t="s">
        <v>49</v>
      </c>
      <c r="C50">
        <v>69391.600000000006</v>
      </c>
      <c r="D50">
        <v>93172</v>
      </c>
      <c r="E50">
        <v>123453.3</v>
      </c>
      <c r="F50">
        <v>155032.29999999999</v>
      </c>
      <c r="G50">
        <v>139909.5</v>
      </c>
      <c r="H50">
        <v>157704.6</v>
      </c>
      <c r="I50">
        <v>188785.7</v>
      </c>
      <c r="J50">
        <v>217821.1</v>
      </c>
      <c r="K50">
        <v>223147.9</v>
      </c>
      <c r="L50">
        <v>237447.2</v>
      </c>
      <c r="M50">
        <v>251307</v>
      </c>
      <c r="N50">
        <v>260565.7</v>
      </c>
      <c r="O50">
        <v>275272.2</v>
      </c>
      <c r="P50">
        <v>297774.09999999998</v>
      </c>
      <c r="Q50">
        <v>339766.5</v>
      </c>
      <c r="R50">
        <f t="shared" si="0"/>
        <v>349175.3200000003</v>
      </c>
    </row>
    <row r="51" spans="1:18" x14ac:dyDescent="0.2">
      <c r="A51">
        <v>50</v>
      </c>
      <c r="B51" t="s">
        <v>50</v>
      </c>
      <c r="C51">
        <v>327273.3</v>
      </c>
      <c r="D51">
        <v>383770.1</v>
      </c>
      <c r="E51">
        <v>477794.2</v>
      </c>
      <c r="F51">
        <v>607362.69999999995</v>
      </c>
      <c r="G51">
        <v>539831.5</v>
      </c>
      <c r="H51">
        <v>623116.80000000005</v>
      </c>
      <c r="I51">
        <v>840101.1</v>
      </c>
      <c r="J51">
        <v>860342.7</v>
      </c>
      <c r="K51">
        <v>880264.4</v>
      </c>
      <c r="L51">
        <v>974192.9</v>
      </c>
      <c r="M51">
        <v>1063780.3</v>
      </c>
      <c r="N51">
        <v>1095969.3999999999</v>
      </c>
      <c r="O51">
        <v>1191441</v>
      </c>
      <c r="P51">
        <v>1318472.7</v>
      </c>
      <c r="Q51">
        <v>1495011.8</v>
      </c>
      <c r="R51">
        <f t="shared" si="0"/>
        <v>1558424.9300000072</v>
      </c>
    </row>
    <row r="52" spans="1:18" x14ac:dyDescent="0.2">
      <c r="A52">
        <v>51</v>
      </c>
      <c r="B52" t="s">
        <v>51</v>
      </c>
      <c r="C52">
        <v>79800.600000000006</v>
      </c>
      <c r="D52">
        <v>97047.1</v>
      </c>
      <c r="E52">
        <v>118154.9</v>
      </c>
      <c r="F52">
        <v>151116.70000000001</v>
      </c>
      <c r="G52">
        <v>146321.29999999999</v>
      </c>
      <c r="H52">
        <v>172352</v>
      </c>
      <c r="I52">
        <v>195269.5</v>
      </c>
      <c r="J52">
        <v>208505.4</v>
      </c>
      <c r="K52">
        <v>224152.3</v>
      </c>
      <c r="L52">
        <v>254089.4</v>
      </c>
      <c r="M52">
        <v>282191</v>
      </c>
      <c r="N52">
        <v>293082.5</v>
      </c>
      <c r="O52">
        <v>307058.7</v>
      </c>
      <c r="P52">
        <v>332556.2</v>
      </c>
      <c r="Q52">
        <v>370255.9</v>
      </c>
      <c r="R52">
        <f t="shared" si="0"/>
        <v>381709.91000000387</v>
      </c>
    </row>
    <row r="53" spans="1:18" x14ac:dyDescent="0.2">
      <c r="A53">
        <v>52</v>
      </c>
      <c r="B53" t="s">
        <v>128</v>
      </c>
      <c r="C53">
        <v>299723.7</v>
      </c>
      <c r="D53">
        <v>376180.3</v>
      </c>
      <c r="E53">
        <v>473307.4</v>
      </c>
      <c r="F53">
        <v>588790.80000000005</v>
      </c>
      <c r="G53">
        <v>547223</v>
      </c>
      <c r="H53">
        <v>652805.9</v>
      </c>
      <c r="I53">
        <v>770774</v>
      </c>
      <c r="J53">
        <v>842195.5</v>
      </c>
      <c r="K53">
        <v>925182</v>
      </c>
      <c r="L53">
        <v>1009460.1</v>
      </c>
      <c r="M53">
        <v>1104643.2</v>
      </c>
      <c r="N53">
        <v>1160782.3</v>
      </c>
      <c r="O53">
        <v>1261939.3999999999</v>
      </c>
      <c r="P53">
        <v>1367544</v>
      </c>
      <c r="Q53">
        <v>1621913.1</v>
      </c>
      <c r="R53">
        <f t="shared" si="0"/>
        <v>1675754.8500000238</v>
      </c>
    </row>
    <row r="54" spans="1:18" x14ac:dyDescent="0.2">
      <c r="A54">
        <v>53</v>
      </c>
      <c r="B54" t="s">
        <v>53</v>
      </c>
      <c r="C54">
        <v>213138.2</v>
      </c>
      <c r="D54">
        <v>302808.40000000002</v>
      </c>
      <c r="E54">
        <v>370880.9</v>
      </c>
      <c r="F54">
        <v>430023.1</v>
      </c>
      <c r="G54">
        <v>413395.5</v>
      </c>
      <c r="H54">
        <v>458145.4</v>
      </c>
      <c r="I54">
        <v>553320.9</v>
      </c>
      <c r="J54">
        <v>628563.6</v>
      </c>
      <c r="K54">
        <v>717014.8</v>
      </c>
      <c r="L54">
        <v>731277.7</v>
      </c>
      <c r="M54">
        <v>774962.1</v>
      </c>
      <c r="N54">
        <v>765333.3</v>
      </c>
      <c r="O54">
        <v>823856.4</v>
      </c>
      <c r="P54">
        <v>1000644</v>
      </c>
      <c r="Q54">
        <v>1107155.3</v>
      </c>
      <c r="R54">
        <f t="shared" si="0"/>
        <v>1164299.349999994</v>
      </c>
    </row>
    <row r="55" spans="1:18" x14ac:dyDescent="0.2">
      <c r="A55">
        <v>54</v>
      </c>
      <c r="B55" t="s">
        <v>54</v>
      </c>
      <c r="C55">
        <v>74362.7</v>
      </c>
      <c r="D55">
        <v>88805</v>
      </c>
      <c r="E55">
        <v>119104</v>
      </c>
      <c r="F55">
        <v>147853.20000000001</v>
      </c>
      <c r="G55">
        <v>147185.1</v>
      </c>
      <c r="H55">
        <v>172166.7</v>
      </c>
      <c r="I55">
        <v>213401.2</v>
      </c>
      <c r="J55">
        <v>239962.5</v>
      </c>
      <c r="K55">
        <v>270436.8</v>
      </c>
      <c r="L55">
        <v>295238.7</v>
      </c>
      <c r="M55">
        <v>343328.6</v>
      </c>
      <c r="N55">
        <v>348877</v>
      </c>
      <c r="O55">
        <v>366719.7</v>
      </c>
      <c r="P55">
        <v>400516.8</v>
      </c>
      <c r="Q55">
        <v>448975.5</v>
      </c>
      <c r="R55">
        <f t="shared" si="0"/>
        <v>460563.60000000149</v>
      </c>
    </row>
    <row r="56" spans="1:18" x14ac:dyDescent="0.2">
      <c r="A56">
        <v>55</v>
      </c>
      <c r="B56" t="s">
        <v>55</v>
      </c>
      <c r="C56">
        <v>401812.2</v>
      </c>
      <c r="D56">
        <v>487713.5</v>
      </c>
      <c r="E56">
        <v>584968.6</v>
      </c>
      <c r="F56">
        <v>699295.6</v>
      </c>
      <c r="G56">
        <v>583999.9</v>
      </c>
      <c r="H56">
        <v>695651.2</v>
      </c>
      <c r="I56">
        <v>834149.3</v>
      </c>
      <c r="J56">
        <v>937434.5</v>
      </c>
      <c r="K56">
        <v>1048545.8</v>
      </c>
      <c r="L56">
        <v>1149147.8</v>
      </c>
      <c r="M56">
        <v>1264910.3</v>
      </c>
      <c r="N56">
        <v>1270326.2</v>
      </c>
      <c r="O56">
        <v>1349094.9</v>
      </c>
      <c r="P56">
        <v>1510518.7</v>
      </c>
      <c r="Q56">
        <v>1687924.3</v>
      </c>
      <c r="R56">
        <f t="shared" si="0"/>
        <v>1742421.0300000012</v>
      </c>
    </row>
    <row r="57" spans="1:18" x14ac:dyDescent="0.2">
      <c r="A57">
        <v>56</v>
      </c>
      <c r="B57" t="s">
        <v>56</v>
      </c>
      <c r="C57">
        <v>170930.5</v>
      </c>
      <c r="D57">
        <v>204291.20000000001</v>
      </c>
      <c r="E57">
        <v>252867.20000000001</v>
      </c>
      <c r="F57">
        <v>321747.20000000001</v>
      </c>
      <c r="G57">
        <v>326370.40000000002</v>
      </c>
      <c r="H57">
        <v>376169.4</v>
      </c>
      <c r="I57">
        <v>431028</v>
      </c>
      <c r="J57">
        <v>478275.8</v>
      </c>
      <c r="K57">
        <v>526178.9</v>
      </c>
      <c r="L57">
        <v>566646.1</v>
      </c>
      <c r="M57">
        <v>625176.80000000005</v>
      </c>
      <c r="N57">
        <v>643125.1</v>
      </c>
      <c r="O57">
        <v>668592.80000000005</v>
      </c>
      <c r="P57">
        <v>712545.4</v>
      </c>
      <c r="Q57">
        <v>811772.2</v>
      </c>
      <c r="R57">
        <f t="shared" si="0"/>
        <v>825025.78999999166</v>
      </c>
    </row>
    <row r="58" spans="1:18" x14ac:dyDescent="0.2">
      <c r="A58">
        <v>57</v>
      </c>
      <c r="B58" t="s">
        <v>57</v>
      </c>
      <c r="C58">
        <v>80584.399999999994</v>
      </c>
      <c r="D58">
        <v>101950.3</v>
      </c>
      <c r="E58">
        <v>124676.2</v>
      </c>
      <c r="F58">
        <v>150680.29999999999</v>
      </c>
      <c r="G58">
        <v>154247.4</v>
      </c>
      <c r="H58">
        <v>178235.4</v>
      </c>
      <c r="I58">
        <v>223672.7</v>
      </c>
      <c r="J58">
        <v>240556.1</v>
      </c>
      <c r="K58">
        <v>265288.7</v>
      </c>
      <c r="L58">
        <v>278808.2</v>
      </c>
      <c r="M58">
        <v>304479.09999999998</v>
      </c>
      <c r="N58">
        <v>325284.2</v>
      </c>
      <c r="O58">
        <v>333508.8</v>
      </c>
      <c r="P58">
        <v>347854.1</v>
      </c>
      <c r="Q58">
        <v>420318.4</v>
      </c>
      <c r="R58">
        <f t="shared" si="0"/>
        <v>422563.47000000626</v>
      </c>
    </row>
    <row r="59" spans="1:18" x14ac:dyDescent="0.2">
      <c r="A59">
        <v>58</v>
      </c>
      <c r="B59" t="s">
        <v>58</v>
      </c>
      <c r="C59">
        <v>50245.8</v>
      </c>
      <c r="D59">
        <v>68434.5</v>
      </c>
      <c r="E59">
        <v>81076</v>
      </c>
      <c r="F59">
        <v>106223.2</v>
      </c>
      <c r="G59">
        <v>107914.5</v>
      </c>
      <c r="H59">
        <v>117879.5</v>
      </c>
      <c r="I59">
        <v>136325.1</v>
      </c>
      <c r="J59">
        <v>146045.5</v>
      </c>
      <c r="K59">
        <v>167037.9</v>
      </c>
      <c r="L59">
        <v>170310.3</v>
      </c>
      <c r="M59">
        <v>179436.3</v>
      </c>
      <c r="N59">
        <v>189790.3</v>
      </c>
      <c r="O59">
        <v>197754.8</v>
      </c>
      <c r="P59">
        <v>213032.1</v>
      </c>
      <c r="Q59">
        <v>233468.6</v>
      </c>
      <c r="R59">
        <f t="shared" si="0"/>
        <v>242088.33999999985</v>
      </c>
    </row>
    <row r="60" spans="1:18" x14ac:dyDescent="0.2">
      <c r="A60">
        <v>59</v>
      </c>
      <c r="B60" t="s">
        <v>127</v>
      </c>
      <c r="C60">
        <v>475575.5</v>
      </c>
      <c r="D60">
        <v>653908.30000000005</v>
      </c>
      <c r="E60">
        <v>820792.5</v>
      </c>
      <c r="F60">
        <v>923550.8</v>
      </c>
      <c r="G60">
        <v>825267.4</v>
      </c>
      <c r="H60">
        <v>1046600.1</v>
      </c>
      <c r="I60">
        <v>1291019.1000000001</v>
      </c>
      <c r="J60">
        <v>1484879</v>
      </c>
      <c r="K60">
        <v>1568655.2</v>
      </c>
      <c r="L60">
        <v>1659783.9</v>
      </c>
      <c r="M60">
        <v>1822835</v>
      </c>
      <c r="N60">
        <v>1990836.7</v>
      </c>
      <c r="O60">
        <v>2130909.7999999998</v>
      </c>
      <c r="P60">
        <v>2277576.2999999998</v>
      </c>
      <c r="Q60">
        <v>2529549.2999999998</v>
      </c>
      <c r="R60">
        <f t="shared" si="0"/>
        <v>2660391.8800000548</v>
      </c>
    </row>
    <row r="61" spans="1:18" x14ac:dyDescent="0.2">
      <c r="A61">
        <v>60</v>
      </c>
      <c r="B61" t="s">
        <v>60</v>
      </c>
      <c r="C61">
        <v>2215584.4</v>
      </c>
      <c r="D61">
        <v>2551355.4</v>
      </c>
      <c r="E61">
        <v>2758813.1</v>
      </c>
      <c r="F61">
        <v>3121401.3</v>
      </c>
      <c r="G61">
        <v>2870284</v>
      </c>
      <c r="H61">
        <v>3301573.3</v>
      </c>
      <c r="I61">
        <v>4112596</v>
      </c>
      <c r="J61">
        <v>4625467.5</v>
      </c>
      <c r="K61">
        <v>4950207.4000000004</v>
      </c>
      <c r="L61">
        <v>5295348.5</v>
      </c>
      <c r="M61">
        <v>5851557.7999999998</v>
      </c>
      <c r="N61">
        <v>6009561.2999999998</v>
      </c>
      <c r="O61">
        <v>6975211.9000000004</v>
      </c>
      <c r="P61">
        <v>8790443.4000000004</v>
      </c>
      <c r="Q61">
        <v>8919088.8000000007</v>
      </c>
      <c r="R61">
        <f t="shared" si="0"/>
        <v>9983955.870000124</v>
      </c>
    </row>
    <row r="62" spans="1:18" x14ac:dyDescent="0.2">
      <c r="A62">
        <v>61</v>
      </c>
      <c r="B62" t="s">
        <v>61</v>
      </c>
      <c r="C62">
        <v>349957.2</v>
      </c>
      <c r="D62">
        <v>446918</v>
      </c>
      <c r="E62">
        <v>575643.69999999995</v>
      </c>
      <c r="F62">
        <v>664492.69999999995</v>
      </c>
      <c r="G62">
        <v>556985.30000000005</v>
      </c>
      <c r="H62">
        <v>652865.5</v>
      </c>
      <c r="I62">
        <v>774401</v>
      </c>
      <c r="J62">
        <v>841972.3</v>
      </c>
      <c r="K62">
        <v>882339.6</v>
      </c>
      <c r="L62">
        <v>993900.6</v>
      </c>
      <c r="M62">
        <v>1209242.7</v>
      </c>
      <c r="N62">
        <v>1271133.1000000001</v>
      </c>
      <c r="O62">
        <v>1353119.5</v>
      </c>
      <c r="P62">
        <v>1473727.8</v>
      </c>
      <c r="Q62">
        <v>1545582.5</v>
      </c>
      <c r="R62">
        <f t="shared" si="0"/>
        <v>1633143.4100000262</v>
      </c>
    </row>
    <row r="63" spans="1:18" x14ac:dyDescent="0.2">
      <c r="A63">
        <v>62</v>
      </c>
      <c r="B63" t="s">
        <v>62</v>
      </c>
      <c r="C63">
        <v>8805.7999999999993</v>
      </c>
      <c r="D63">
        <v>11609.4</v>
      </c>
      <c r="E63">
        <v>15108.5</v>
      </c>
      <c r="F63">
        <v>18701</v>
      </c>
      <c r="G63">
        <v>19911.599999999999</v>
      </c>
      <c r="H63">
        <v>22393.7</v>
      </c>
      <c r="I63">
        <v>26380.799999999999</v>
      </c>
      <c r="J63">
        <v>30444.6</v>
      </c>
      <c r="K63">
        <v>33313.5</v>
      </c>
      <c r="L63">
        <v>39191.9</v>
      </c>
      <c r="M63">
        <v>42165.7</v>
      </c>
      <c r="N63">
        <v>44264.7</v>
      </c>
      <c r="O63">
        <v>44897.9</v>
      </c>
      <c r="P63">
        <v>50566.8</v>
      </c>
      <c r="Q63">
        <v>58976.800000000003</v>
      </c>
      <c r="R63">
        <f t="shared" si="0"/>
        <v>60151.669999999925</v>
      </c>
    </row>
    <row r="64" spans="1:18" x14ac:dyDescent="0.2">
      <c r="A64">
        <v>63</v>
      </c>
      <c r="B64" t="s">
        <v>63</v>
      </c>
      <c r="C64">
        <v>74912.899999999994</v>
      </c>
      <c r="D64">
        <v>91712.4</v>
      </c>
      <c r="E64">
        <v>107442</v>
      </c>
      <c r="F64">
        <v>124738.5</v>
      </c>
      <c r="G64">
        <v>121187.7</v>
      </c>
      <c r="H64">
        <v>133525.6</v>
      </c>
      <c r="I64">
        <v>153624.1</v>
      </c>
      <c r="J64">
        <v>164737.79999999999</v>
      </c>
      <c r="K64">
        <v>176888.9</v>
      </c>
      <c r="L64">
        <v>186492.9</v>
      </c>
      <c r="M64">
        <v>202823.4</v>
      </c>
      <c r="N64">
        <v>198230.1</v>
      </c>
      <c r="O64">
        <v>201614.7</v>
      </c>
      <c r="P64">
        <v>226134.7</v>
      </c>
      <c r="Q64">
        <v>285832.2</v>
      </c>
      <c r="R64">
        <f t="shared" si="0"/>
        <v>281103.68000000715</v>
      </c>
    </row>
    <row r="65" spans="1:18" x14ac:dyDescent="0.2">
      <c r="A65">
        <v>64</v>
      </c>
      <c r="B65" t="s">
        <v>64</v>
      </c>
      <c r="C65">
        <v>11662.5</v>
      </c>
      <c r="D65">
        <v>15146.8</v>
      </c>
      <c r="E65">
        <v>19384.2</v>
      </c>
      <c r="F65">
        <v>23870.5</v>
      </c>
      <c r="G65">
        <v>26921.9</v>
      </c>
      <c r="H65">
        <v>30772.799999999999</v>
      </c>
      <c r="I65">
        <v>33398.9</v>
      </c>
      <c r="J65">
        <v>37369.1</v>
      </c>
      <c r="K65">
        <v>41298.699999999997</v>
      </c>
      <c r="L65">
        <v>45947.9</v>
      </c>
      <c r="M65">
        <v>47289.599999999999</v>
      </c>
      <c r="N65">
        <v>52769.4</v>
      </c>
      <c r="O65">
        <v>59446.3</v>
      </c>
      <c r="P65">
        <v>68774</v>
      </c>
      <c r="Q65">
        <v>79211.5</v>
      </c>
      <c r="R65">
        <f t="shared" si="0"/>
        <v>85452.679999999702</v>
      </c>
    </row>
    <row r="66" spans="1:18" x14ac:dyDescent="0.2">
      <c r="A66">
        <v>65</v>
      </c>
      <c r="B66" t="s">
        <v>65</v>
      </c>
      <c r="C66">
        <v>41727.5</v>
      </c>
      <c r="D66">
        <v>53689.3</v>
      </c>
      <c r="E66">
        <v>63722</v>
      </c>
      <c r="F66">
        <v>72308.800000000003</v>
      </c>
      <c r="G66">
        <v>81019.899999999994</v>
      </c>
      <c r="H66">
        <v>96039.8</v>
      </c>
      <c r="I66">
        <v>113088.1</v>
      </c>
      <c r="J66">
        <v>130638.5</v>
      </c>
      <c r="K66">
        <v>141850.5</v>
      </c>
      <c r="L66">
        <v>158372.79999999999</v>
      </c>
      <c r="M66">
        <v>170413.1</v>
      </c>
      <c r="N66">
        <v>196321.7</v>
      </c>
      <c r="O66">
        <v>207531.3</v>
      </c>
      <c r="P66">
        <v>235310.9</v>
      </c>
      <c r="Q66">
        <v>256250.8</v>
      </c>
      <c r="R66">
        <f t="shared" si="0"/>
        <v>276364.93999999762</v>
      </c>
    </row>
    <row r="67" spans="1:18" x14ac:dyDescent="0.2">
      <c r="A67">
        <v>66</v>
      </c>
      <c r="B67" t="s">
        <v>66</v>
      </c>
      <c r="C67">
        <v>135686.39999999999</v>
      </c>
      <c r="D67">
        <v>173810.5</v>
      </c>
      <c r="E67">
        <v>223563.4</v>
      </c>
      <c r="F67">
        <v>259343.1</v>
      </c>
      <c r="G67">
        <v>265613.3</v>
      </c>
      <c r="H67">
        <v>302900.7</v>
      </c>
      <c r="I67">
        <v>332117.8</v>
      </c>
      <c r="J67">
        <v>368995.2</v>
      </c>
      <c r="K67">
        <v>416110.3</v>
      </c>
      <c r="L67">
        <v>446023.8</v>
      </c>
      <c r="M67">
        <v>487903.3</v>
      </c>
      <c r="N67">
        <v>501889.3</v>
      </c>
      <c r="O67">
        <v>513463.9</v>
      </c>
      <c r="P67">
        <v>549972.9</v>
      </c>
      <c r="Q67">
        <v>630813.80000000005</v>
      </c>
      <c r="R67">
        <f t="shared" si="0"/>
        <v>636980.02000001073</v>
      </c>
    </row>
    <row r="68" spans="1:18" x14ac:dyDescent="0.2">
      <c r="A68">
        <v>67</v>
      </c>
      <c r="B68" t="s">
        <v>67</v>
      </c>
      <c r="C68">
        <v>69647.100000000006</v>
      </c>
      <c r="D68">
        <v>90732.1</v>
      </c>
      <c r="E68">
        <v>110822.39999999999</v>
      </c>
      <c r="F68">
        <v>140302</v>
      </c>
      <c r="G68">
        <v>148587.9</v>
      </c>
      <c r="H68">
        <v>166742.5</v>
      </c>
      <c r="I68">
        <v>203869</v>
      </c>
      <c r="J68">
        <v>223968.8</v>
      </c>
      <c r="K68">
        <v>229239.4</v>
      </c>
      <c r="L68">
        <v>234840.8</v>
      </c>
      <c r="M68">
        <v>247666.2</v>
      </c>
      <c r="N68">
        <v>277100.5</v>
      </c>
      <c r="O68">
        <v>301050.5</v>
      </c>
      <c r="P68">
        <v>326865.7</v>
      </c>
      <c r="Q68">
        <v>364555.6</v>
      </c>
      <c r="R68">
        <f t="shared" ref="R68:R83" si="1">FORECAST($R$1,M68:Q68,$M$1:$Q$1)</f>
        <v>388510.89999999851</v>
      </c>
    </row>
    <row r="69" spans="1:18" x14ac:dyDescent="0.2">
      <c r="A69">
        <v>68</v>
      </c>
      <c r="B69" t="s">
        <v>68</v>
      </c>
      <c r="C69">
        <v>439736.9</v>
      </c>
      <c r="D69">
        <v>585881.9</v>
      </c>
      <c r="E69">
        <v>734154.8</v>
      </c>
      <c r="F69">
        <v>737950.5</v>
      </c>
      <c r="G69">
        <v>749194.8</v>
      </c>
      <c r="H69">
        <v>1055525</v>
      </c>
      <c r="I69">
        <v>1170827.3</v>
      </c>
      <c r="J69">
        <v>1183228</v>
      </c>
      <c r="K69">
        <v>1256934.1000000001</v>
      </c>
      <c r="L69">
        <v>1410719.9</v>
      </c>
      <c r="M69">
        <v>1667041.1</v>
      </c>
      <c r="N69">
        <v>1745743.2</v>
      </c>
      <c r="O69">
        <v>1899226</v>
      </c>
      <c r="P69">
        <v>2280025.9</v>
      </c>
      <c r="Q69">
        <v>2692239.2</v>
      </c>
      <c r="R69">
        <f t="shared" si="1"/>
        <v>2832258.7499999404</v>
      </c>
    </row>
    <row r="70" spans="1:18" x14ac:dyDescent="0.2">
      <c r="A70">
        <v>69</v>
      </c>
      <c r="B70" t="s">
        <v>69</v>
      </c>
      <c r="C70">
        <v>258095.5</v>
      </c>
      <c r="D70">
        <v>330834.3</v>
      </c>
      <c r="E70">
        <v>402654.7</v>
      </c>
      <c r="F70">
        <v>438852.4</v>
      </c>
      <c r="G70">
        <v>458774.9</v>
      </c>
      <c r="H70">
        <v>546141</v>
      </c>
      <c r="I70">
        <v>634561.4</v>
      </c>
      <c r="J70">
        <v>737971.6</v>
      </c>
      <c r="K70">
        <v>805197.5</v>
      </c>
      <c r="L70">
        <v>916317.5</v>
      </c>
      <c r="M70">
        <v>1001717.6</v>
      </c>
      <c r="N70">
        <v>1066420.7</v>
      </c>
      <c r="O70">
        <v>1194672.3999999999</v>
      </c>
      <c r="P70">
        <v>1392934.8</v>
      </c>
      <c r="Q70">
        <v>1545680.6</v>
      </c>
      <c r="R70">
        <f t="shared" si="1"/>
        <v>1664617.2500000596</v>
      </c>
    </row>
    <row r="71" spans="1:18" x14ac:dyDescent="0.2">
      <c r="A71">
        <v>70</v>
      </c>
      <c r="B71" t="s">
        <v>70</v>
      </c>
      <c r="C71">
        <v>295378.40000000002</v>
      </c>
      <c r="D71">
        <v>342210.6</v>
      </c>
      <c r="E71">
        <v>437790.2</v>
      </c>
      <c r="F71">
        <v>575901.9</v>
      </c>
      <c r="G71">
        <v>512408</v>
      </c>
      <c r="H71">
        <v>625914.9</v>
      </c>
      <c r="I71">
        <v>751198.4</v>
      </c>
      <c r="J71">
        <v>718320.4</v>
      </c>
      <c r="K71">
        <v>667950.5</v>
      </c>
      <c r="L71">
        <v>752024</v>
      </c>
      <c r="M71">
        <v>843345.4</v>
      </c>
      <c r="N71">
        <v>865325.3</v>
      </c>
      <c r="O71">
        <v>1058430.3999999999</v>
      </c>
      <c r="P71">
        <v>1241598.6000000001</v>
      </c>
      <c r="Q71">
        <v>1110415.1000000001</v>
      </c>
      <c r="R71">
        <f t="shared" si="1"/>
        <v>1296946.7700000107</v>
      </c>
    </row>
    <row r="72" spans="1:18" x14ac:dyDescent="0.2">
      <c r="A72">
        <v>71</v>
      </c>
      <c r="B72" t="s">
        <v>126</v>
      </c>
      <c r="C72">
        <v>235381.8</v>
      </c>
      <c r="D72">
        <v>296064.5</v>
      </c>
      <c r="E72">
        <v>365531.2</v>
      </c>
      <c r="F72">
        <v>453574.6</v>
      </c>
      <c r="G72">
        <v>425400.2</v>
      </c>
      <c r="H72">
        <v>484141.3</v>
      </c>
      <c r="I72">
        <v>598563.5</v>
      </c>
      <c r="J72">
        <v>728154</v>
      </c>
      <c r="K72">
        <v>817516.7</v>
      </c>
      <c r="L72">
        <v>911219</v>
      </c>
      <c r="M72">
        <v>1021642.9</v>
      </c>
      <c r="N72">
        <v>1046879</v>
      </c>
      <c r="O72">
        <v>1148427.6000000001</v>
      </c>
      <c r="P72">
        <v>1252258.7</v>
      </c>
      <c r="Q72">
        <v>1409192</v>
      </c>
      <c r="R72">
        <f t="shared" si="1"/>
        <v>1469823.4099999964</v>
      </c>
    </row>
    <row r="73" spans="1:18" x14ac:dyDescent="0.2">
      <c r="A73">
        <v>72</v>
      </c>
      <c r="B73" t="s">
        <v>72</v>
      </c>
      <c r="C73">
        <v>220686.1</v>
      </c>
      <c r="D73">
        <v>262506.7</v>
      </c>
      <c r="E73">
        <v>296004.7</v>
      </c>
      <c r="F73">
        <v>347760.3</v>
      </c>
      <c r="G73">
        <v>336259.6</v>
      </c>
      <c r="H73">
        <v>382620.4</v>
      </c>
      <c r="I73">
        <v>451418.8</v>
      </c>
      <c r="J73">
        <v>491507.6</v>
      </c>
      <c r="K73">
        <v>551734</v>
      </c>
      <c r="L73">
        <v>602605.1</v>
      </c>
      <c r="M73">
        <v>618127.69999999995</v>
      </c>
      <c r="N73">
        <v>621502.80000000005</v>
      </c>
      <c r="O73">
        <v>650308.69999999995</v>
      </c>
      <c r="P73">
        <v>681619.5</v>
      </c>
      <c r="Q73">
        <v>772954.7</v>
      </c>
      <c r="R73">
        <f t="shared" si="1"/>
        <v>779833.8900000155</v>
      </c>
    </row>
    <row r="74" spans="1:18" x14ac:dyDescent="0.2">
      <c r="A74">
        <v>73</v>
      </c>
      <c r="B74" t="s">
        <v>73</v>
      </c>
      <c r="C74">
        <v>159578.5</v>
      </c>
      <c r="D74">
        <v>188800.7</v>
      </c>
      <c r="E74">
        <v>214487</v>
      </c>
      <c r="F74">
        <v>248906.2</v>
      </c>
      <c r="G74">
        <v>245808.3</v>
      </c>
      <c r="H74">
        <v>284676.7</v>
      </c>
      <c r="I74">
        <v>333885.7</v>
      </c>
      <c r="J74">
        <v>371472.9</v>
      </c>
      <c r="K74">
        <v>402562.1</v>
      </c>
      <c r="L74">
        <v>430266.8</v>
      </c>
      <c r="M74">
        <v>471456.7</v>
      </c>
      <c r="N74">
        <v>480156.3</v>
      </c>
      <c r="O74">
        <v>510949.9</v>
      </c>
      <c r="P74">
        <v>579363.4</v>
      </c>
      <c r="Q74">
        <v>622805.30000000005</v>
      </c>
      <c r="R74">
        <f t="shared" si="1"/>
        <v>653517.6099999845</v>
      </c>
    </row>
    <row r="75" spans="1:18" x14ac:dyDescent="0.2">
      <c r="A75">
        <v>74</v>
      </c>
      <c r="B75" t="s">
        <v>74</v>
      </c>
      <c r="C75">
        <v>183027</v>
      </c>
      <c r="D75">
        <v>206845</v>
      </c>
      <c r="E75">
        <v>242656.5</v>
      </c>
      <c r="F75">
        <v>309518.3</v>
      </c>
      <c r="G75">
        <v>328201.7</v>
      </c>
      <c r="H75">
        <v>386825.1</v>
      </c>
      <c r="I75">
        <v>486830.9</v>
      </c>
      <c r="J75">
        <v>541306.80000000005</v>
      </c>
      <c r="K75">
        <v>570284.69999999995</v>
      </c>
      <c r="L75">
        <v>658140.4</v>
      </c>
      <c r="M75">
        <v>747601.7</v>
      </c>
      <c r="N75">
        <v>862694.6</v>
      </c>
      <c r="O75">
        <v>916684.5</v>
      </c>
      <c r="P75">
        <v>1084556.2</v>
      </c>
      <c r="Q75">
        <v>1220319.8</v>
      </c>
      <c r="R75">
        <f t="shared" si="1"/>
        <v>1316560.7000000179</v>
      </c>
    </row>
    <row r="76" spans="1:18" x14ac:dyDescent="0.2">
      <c r="A76">
        <v>75</v>
      </c>
      <c r="B76" t="s">
        <v>75</v>
      </c>
      <c r="C76">
        <v>43974.3</v>
      </c>
      <c r="D76">
        <v>56119.8</v>
      </c>
      <c r="E76">
        <v>66076.800000000003</v>
      </c>
      <c r="F76">
        <v>77854.3</v>
      </c>
      <c r="G76">
        <v>94643.199999999997</v>
      </c>
      <c r="H76">
        <v>103123.2</v>
      </c>
      <c r="I76">
        <v>114375.9</v>
      </c>
      <c r="J76">
        <v>127412.7</v>
      </c>
      <c r="K76">
        <v>133364</v>
      </c>
      <c r="L76">
        <v>145761.29999999999</v>
      </c>
      <c r="M76">
        <v>175404.79999999999</v>
      </c>
      <c r="N76">
        <v>197067.5</v>
      </c>
      <c r="O76">
        <v>201967.9</v>
      </c>
      <c r="P76">
        <v>236483.5</v>
      </c>
      <c r="Q76">
        <v>279672.7</v>
      </c>
      <c r="R76">
        <f t="shared" si="1"/>
        <v>292504.8200000003</v>
      </c>
    </row>
    <row r="77" spans="1:18" x14ac:dyDescent="0.2">
      <c r="A77">
        <v>76</v>
      </c>
      <c r="B77" t="s">
        <v>76</v>
      </c>
      <c r="C77">
        <v>186623.3</v>
      </c>
      <c r="D77">
        <v>215934.4</v>
      </c>
      <c r="E77">
        <v>259041.4</v>
      </c>
      <c r="F77">
        <v>316581.90000000002</v>
      </c>
      <c r="G77">
        <v>368996.7</v>
      </c>
      <c r="H77">
        <v>470679.2</v>
      </c>
      <c r="I77">
        <v>549722.80000000005</v>
      </c>
      <c r="J77">
        <v>557489.30000000005</v>
      </c>
      <c r="K77">
        <v>577473.9</v>
      </c>
      <c r="L77">
        <v>642423</v>
      </c>
      <c r="M77">
        <v>717609.9</v>
      </c>
      <c r="N77">
        <v>739244.3</v>
      </c>
      <c r="O77">
        <v>776336.7</v>
      </c>
      <c r="P77">
        <v>834023.4</v>
      </c>
      <c r="Q77">
        <v>1066724.7</v>
      </c>
      <c r="R77">
        <f t="shared" si="1"/>
        <v>1064690.4099999964</v>
      </c>
    </row>
    <row r="78" spans="1:18" x14ac:dyDescent="0.2">
      <c r="A78">
        <v>77</v>
      </c>
      <c r="B78" t="s">
        <v>125</v>
      </c>
      <c r="C78">
        <v>161194.4</v>
      </c>
      <c r="D78">
        <v>194259.6</v>
      </c>
      <c r="E78">
        <v>231293.2</v>
      </c>
      <c r="F78">
        <v>269178.59999999998</v>
      </c>
      <c r="G78">
        <v>276895.40000000002</v>
      </c>
      <c r="H78">
        <v>353590.3</v>
      </c>
      <c r="I78">
        <v>399594.2</v>
      </c>
      <c r="J78">
        <v>437994.3</v>
      </c>
      <c r="K78">
        <v>498067.20000000001</v>
      </c>
      <c r="L78">
        <v>539338.4</v>
      </c>
      <c r="M78">
        <v>595792.30000000005</v>
      </c>
      <c r="N78">
        <v>627406.5</v>
      </c>
      <c r="O78">
        <v>648395.1</v>
      </c>
      <c r="P78">
        <v>710639.6</v>
      </c>
      <c r="Q78">
        <v>802972.2</v>
      </c>
      <c r="R78">
        <f t="shared" si="1"/>
        <v>826319.00999999046</v>
      </c>
    </row>
    <row r="79" spans="1:18" x14ac:dyDescent="0.2">
      <c r="A79">
        <v>78</v>
      </c>
      <c r="B79" t="s">
        <v>78</v>
      </c>
      <c r="C79">
        <v>76861.2</v>
      </c>
      <c r="D79">
        <v>95090.9</v>
      </c>
      <c r="E79">
        <v>111761.2</v>
      </c>
      <c r="F79">
        <v>131563.70000000001</v>
      </c>
      <c r="G79">
        <v>151118.6</v>
      </c>
      <c r="H79">
        <v>178689.6</v>
      </c>
      <c r="I79">
        <v>225401.7</v>
      </c>
      <c r="J79">
        <v>229407.1</v>
      </c>
      <c r="K79">
        <v>210700.9</v>
      </c>
      <c r="L79">
        <v>232053</v>
      </c>
      <c r="M79">
        <v>277380.5</v>
      </c>
      <c r="N79">
        <v>271096.5</v>
      </c>
      <c r="O79">
        <v>270474.3</v>
      </c>
      <c r="P79">
        <v>301069.40000000002</v>
      </c>
      <c r="Q79">
        <v>412481.1</v>
      </c>
      <c r="R79">
        <f t="shared" si="1"/>
        <v>396552.59000000358</v>
      </c>
    </row>
    <row r="80" spans="1:18" x14ac:dyDescent="0.2">
      <c r="A80">
        <v>79</v>
      </c>
      <c r="B80" t="s">
        <v>79</v>
      </c>
      <c r="C80">
        <v>27167.8</v>
      </c>
      <c r="D80">
        <v>31203.200000000001</v>
      </c>
      <c r="E80">
        <v>35314.400000000001</v>
      </c>
      <c r="F80">
        <v>42053.8</v>
      </c>
      <c r="G80">
        <v>47895.9</v>
      </c>
      <c r="H80">
        <v>59619.7</v>
      </c>
      <c r="I80">
        <v>72174.2</v>
      </c>
      <c r="J80">
        <v>78417.899999999994</v>
      </c>
      <c r="K80">
        <v>88905.9</v>
      </c>
      <c r="L80">
        <v>96936.8</v>
      </c>
      <c r="M80">
        <v>125798.3</v>
      </c>
      <c r="N80">
        <v>148387.20000000001</v>
      </c>
      <c r="O80">
        <v>156829.9</v>
      </c>
      <c r="P80">
        <v>170723.4</v>
      </c>
      <c r="Q80">
        <v>213579.8</v>
      </c>
      <c r="R80">
        <f t="shared" si="1"/>
        <v>222433.48000000417</v>
      </c>
    </row>
    <row r="81" spans="1:18" x14ac:dyDescent="0.2">
      <c r="A81">
        <v>80</v>
      </c>
      <c r="B81" t="s">
        <v>80</v>
      </c>
      <c r="C81">
        <v>121014.1</v>
      </c>
      <c r="D81">
        <v>166105.4</v>
      </c>
      <c r="E81">
        <v>286273</v>
      </c>
      <c r="F81">
        <v>333581.59999999998</v>
      </c>
      <c r="G81">
        <v>392380.1</v>
      </c>
      <c r="H81">
        <v>487659.5</v>
      </c>
      <c r="I81">
        <v>600247.9</v>
      </c>
      <c r="J81">
        <v>641886.4</v>
      </c>
      <c r="K81">
        <v>671743.6</v>
      </c>
      <c r="L81">
        <v>799165.4</v>
      </c>
      <c r="M81">
        <v>837495.2</v>
      </c>
      <c r="N81">
        <v>748695.8</v>
      </c>
      <c r="O81">
        <v>769248.7</v>
      </c>
      <c r="P81">
        <v>1179668.7</v>
      </c>
      <c r="Q81">
        <v>1173894.8</v>
      </c>
      <c r="R81">
        <f t="shared" si="1"/>
        <v>1272932.2699999809</v>
      </c>
    </row>
    <row r="82" spans="1:18" x14ac:dyDescent="0.2">
      <c r="A82">
        <v>81</v>
      </c>
      <c r="B82" t="s">
        <v>81</v>
      </c>
      <c r="C82">
        <v>14204.2</v>
      </c>
      <c r="D82">
        <v>17976.8</v>
      </c>
      <c r="E82">
        <v>23726.1</v>
      </c>
      <c r="F82">
        <v>23977</v>
      </c>
      <c r="G82">
        <v>25320</v>
      </c>
      <c r="H82">
        <v>31555.9</v>
      </c>
      <c r="I82">
        <v>39467</v>
      </c>
      <c r="J82">
        <v>42743.6</v>
      </c>
      <c r="K82">
        <v>38428.699999999997</v>
      </c>
      <c r="L82">
        <v>41948.1</v>
      </c>
      <c r="M82">
        <v>44554.8</v>
      </c>
      <c r="N82">
        <v>46014.5</v>
      </c>
      <c r="O82">
        <v>52747.9</v>
      </c>
      <c r="P82">
        <v>55808.800000000003</v>
      </c>
      <c r="Q82">
        <v>56570.5</v>
      </c>
      <c r="R82">
        <f t="shared" si="1"/>
        <v>61287.009999999776</v>
      </c>
    </row>
    <row r="83" spans="1:18" x14ac:dyDescent="0.2">
      <c r="A83">
        <v>82</v>
      </c>
      <c r="B83" t="s">
        <v>82</v>
      </c>
      <c r="C83">
        <v>12355.4</v>
      </c>
      <c r="D83">
        <v>15538</v>
      </c>
      <c r="E83">
        <v>20984.1</v>
      </c>
      <c r="F83">
        <v>30558.7</v>
      </c>
      <c r="G83">
        <v>45067.6</v>
      </c>
      <c r="H83">
        <v>38978.1</v>
      </c>
      <c r="I83">
        <v>44757.599999999999</v>
      </c>
      <c r="J83">
        <v>45633.9</v>
      </c>
      <c r="K83">
        <v>44466.9</v>
      </c>
      <c r="L83">
        <v>57751.3</v>
      </c>
      <c r="M83">
        <v>61735.5</v>
      </c>
      <c r="N83">
        <v>67704.800000000003</v>
      </c>
      <c r="O83">
        <v>68242.600000000006</v>
      </c>
      <c r="P83">
        <v>78143.399999999994</v>
      </c>
      <c r="Q83">
        <v>94884.3</v>
      </c>
      <c r="R83">
        <f t="shared" si="1"/>
        <v>97162.980000000447</v>
      </c>
    </row>
    <row r="84" spans="1:18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85"/>
  <sheetViews>
    <sheetView topLeftCell="A28" workbookViewId="0">
      <selection activeCell="R61" sqref="R61"/>
    </sheetView>
  </sheetViews>
  <sheetFormatPr defaultRowHeight="12.75" x14ac:dyDescent="0.2"/>
  <cols>
    <col min="2" max="2" width="26.5703125" customWidth="1"/>
    <col min="5" max="6" width="0" hidden="1" customWidth="1"/>
    <col min="7" max="14" width="9.140625" hidden="1" customWidth="1"/>
    <col min="15" max="17" width="9.140625" customWidth="1"/>
  </cols>
  <sheetData>
    <row r="1" spans="1:18" x14ac:dyDescent="0.2"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2">
      <c r="A2" s="1">
        <v>1</v>
      </c>
      <c r="B2" s="1" t="s">
        <v>1</v>
      </c>
      <c r="C2">
        <v>39.299999999999997</v>
      </c>
      <c r="D2">
        <v>39.200000000000003</v>
      </c>
      <c r="E2">
        <v>35.4</v>
      </c>
      <c r="F2">
        <v>32</v>
      </c>
      <c r="G2">
        <v>33.5</v>
      </c>
      <c r="H2">
        <v>36.6</v>
      </c>
      <c r="I2">
        <v>39.9</v>
      </c>
      <c r="J2">
        <v>41.9</v>
      </c>
      <c r="K2">
        <v>43.3</v>
      </c>
      <c r="L2">
        <v>45.4</v>
      </c>
      <c r="M2">
        <v>46.9</v>
      </c>
      <c r="N2">
        <v>48.2</v>
      </c>
      <c r="O2">
        <v>47.6</v>
      </c>
      <c r="P2">
        <v>49.5</v>
      </c>
      <c r="Q2">
        <v>52.5</v>
      </c>
      <c r="R2">
        <v>52.5</v>
      </c>
    </row>
    <row r="3" spans="1:18" x14ac:dyDescent="0.2">
      <c r="A3" s="1">
        <v>2</v>
      </c>
      <c r="B3" s="1" t="s">
        <v>2</v>
      </c>
      <c r="C3">
        <v>42.8</v>
      </c>
      <c r="D3">
        <v>40.6</v>
      </c>
      <c r="E3">
        <v>43.9</v>
      </c>
      <c r="F3">
        <v>40.799999999999997</v>
      </c>
      <c r="G3">
        <v>46.3</v>
      </c>
      <c r="H3">
        <v>46.7</v>
      </c>
      <c r="I3">
        <v>44.6</v>
      </c>
      <c r="J3">
        <v>46</v>
      </c>
      <c r="K3">
        <v>45.6</v>
      </c>
      <c r="L3">
        <v>46.2</v>
      </c>
      <c r="M3">
        <v>46.3</v>
      </c>
      <c r="N3">
        <v>43.7</v>
      </c>
      <c r="O3">
        <v>45.5</v>
      </c>
      <c r="P3">
        <v>48.8</v>
      </c>
      <c r="Q3">
        <v>48.2</v>
      </c>
      <c r="R3">
        <v>49.1</v>
      </c>
    </row>
    <row r="4" spans="1:18" x14ac:dyDescent="0.2">
      <c r="A4" s="1">
        <v>3</v>
      </c>
      <c r="B4" s="1" t="s">
        <v>3</v>
      </c>
      <c r="C4">
        <v>40.6</v>
      </c>
      <c r="D4">
        <v>40.700000000000003</v>
      </c>
      <c r="E4">
        <v>39.799999999999997</v>
      </c>
      <c r="F4">
        <v>40.5</v>
      </c>
      <c r="G4">
        <v>41.5</v>
      </c>
      <c r="H4">
        <v>41.7</v>
      </c>
      <c r="I4">
        <v>42.4</v>
      </c>
      <c r="J4">
        <v>43.2</v>
      </c>
      <c r="K4">
        <v>43.7</v>
      </c>
      <c r="L4">
        <v>43.8</v>
      </c>
      <c r="M4">
        <v>45.6</v>
      </c>
      <c r="N4">
        <v>47.7</v>
      </c>
      <c r="O4">
        <v>48.4</v>
      </c>
      <c r="P4">
        <v>49.4</v>
      </c>
      <c r="Q4">
        <v>50.9</v>
      </c>
      <c r="R4">
        <v>54.7</v>
      </c>
    </row>
    <row r="5" spans="1:18" x14ac:dyDescent="0.2">
      <c r="A5" s="1">
        <v>4</v>
      </c>
      <c r="B5" s="1" t="s">
        <v>4</v>
      </c>
      <c r="C5">
        <v>47</v>
      </c>
      <c r="D5">
        <v>48.1</v>
      </c>
      <c r="E5">
        <v>46.8</v>
      </c>
      <c r="F5">
        <v>45.6</v>
      </c>
      <c r="G5">
        <v>44.9</v>
      </c>
      <c r="H5">
        <v>45.4</v>
      </c>
      <c r="I5">
        <v>44.5</v>
      </c>
      <c r="J5">
        <v>44.7</v>
      </c>
      <c r="K5">
        <v>43</v>
      </c>
      <c r="L5">
        <v>44.4</v>
      </c>
      <c r="M5">
        <v>44.5</v>
      </c>
      <c r="N5">
        <v>46.3</v>
      </c>
      <c r="O5">
        <v>40.4</v>
      </c>
      <c r="P5">
        <v>41.3</v>
      </c>
      <c r="Q5">
        <v>40.200000000000003</v>
      </c>
      <c r="R5">
        <v>40.700000000000003</v>
      </c>
    </row>
    <row r="6" spans="1:18" x14ac:dyDescent="0.2">
      <c r="A6" s="1">
        <v>5</v>
      </c>
      <c r="B6" s="1" t="s">
        <v>5</v>
      </c>
      <c r="C6">
        <v>44.9</v>
      </c>
      <c r="D6">
        <v>44.2</v>
      </c>
      <c r="E6">
        <v>44.6</v>
      </c>
      <c r="F6">
        <v>45.2</v>
      </c>
      <c r="G6">
        <v>46</v>
      </c>
      <c r="H6">
        <v>46</v>
      </c>
      <c r="I6">
        <v>39.1</v>
      </c>
      <c r="J6">
        <v>39.299999999999997</v>
      </c>
      <c r="K6">
        <v>42.2</v>
      </c>
      <c r="L6">
        <v>41.5</v>
      </c>
      <c r="M6">
        <v>44.2</v>
      </c>
      <c r="N6">
        <v>47.2</v>
      </c>
      <c r="O6">
        <v>48.3</v>
      </c>
      <c r="P6">
        <v>49.9</v>
      </c>
      <c r="Q6">
        <v>51.3</v>
      </c>
      <c r="R6">
        <v>52.3</v>
      </c>
    </row>
    <row r="7" spans="1:18" x14ac:dyDescent="0.2">
      <c r="A7" s="1">
        <v>6</v>
      </c>
      <c r="B7" s="1" t="s">
        <v>6</v>
      </c>
      <c r="C7">
        <v>40.5</v>
      </c>
      <c r="D7">
        <v>41.8</v>
      </c>
      <c r="E7">
        <v>43.2</v>
      </c>
      <c r="F7">
        <v>41.2</v>
      </c>
      <c r="G7">
        <v>38.4</v>
      </c>
      <c r="H7">
        <v>34</v>
      </c>
      <c r="I7">
        <v>36.700000000000003</v>
      </c>
      <c r="J7">
        <v>39.1</v>
      </c>
      <c r="K7">
        <v>35.799999999999997</v>
      </c>
      <c r="L7">
        <v>37</v>
      </c>
      <c r="M7">
        <v>36.799999999999997</v>
      </c>
      <c r="N7">
        <v>39.700000000000003</v>
      </c>
      <c r="O7">
        <v>41.9</v>
      </c>
      <c r="P7">
        <v>43.5</v>
      </c>
      <c r="Q7">
        <v>45.1</v>
      </c>
      <c r="R7">
        <v>47.7</v>
      </c>
    </row>
    <row r="8" spans="1:18" x14ac:dyDescent="0.2">
      <c r="A8" s="1">
        <v>7</v>
      </c>
      <c r="B8" s="1" t="s">
        <v>7</v>
      </c>
      <c r="C8">
        <v>41.8</v>
      </c>
      <c r="D8">
        <v>29.5</v>
      </c>
      <c r="E8">
        <v>31.5</v>
      </c>
      <c r="F8">
        <v>30.2</v>
      </c>
      <c r="G8">
        <v>35</v>
      </c>
      <c r="H8">
        <v>37.9</v>
      </c>
      <c r="I8">
        <v>41.5</v>
      </c>
      <c r="J8">
        <v>45.3</v>
      </c>
      <c r="K8">
        <v>48.4</v>
      </c>
      <c r="L8">
        <v>49.9</v>
      </c>
      <c r="M8">
        <v>48.8</v>
      </c>
      <c r="N8">
        <v>48.6</v>
      </c>
      <c r="O8">
        <v>50.6</v>
      </c>
      <c r="P8">
        <v>51.7</v>
      </c>
      <c r="Q8">
        <v>53.7</v>
      </c>
      <c r="R8">
        <v>56.2</v>
      </c>
    </row>
    <row r="9" spans="1:18" x14ac:dyDescent="0.2">
      <c r="A9" s="1">
        <v>8</v>
      </c>
      <c r="B9" s="1" t="s">
        <v>8</v>
      </c>
      <c r="C9">
        <v>48.9</v>
      </c>
      <c r="D9">
        <v>48.6</v>
      </c>
      <c r="E9">
        <v>48.7</v>
      </c>
      <c r="F9">
        <v>47.8</v>
      </c>
      <c r="G9">
        <v>46.9</v>
      </c>
      <c r="H9">
        <v>48.8</v>
      </c>
      <c r="I9">
        <v>49.1</v>
      </c>
      <c r="J9">
        <v>49.1</v>
      </c>
      <c r="K9">
        <v>47.9</v>
      </c>
      <c r="L9">
        <v>49.9</v>
      </c>
      <c r="M9">
        <v>51.7</v>
      </c>
      <c r="N9">
        <v>51.5</v>
      </c>
      <c r="O9">
        <v>50.5</v>
      </c>
      <c r="P9">
        <v>52.4</v>
      </c>
      <c r="Q9">
        <v>52.8</v>
      </c>
      <c r="R9">
        <v>54.1</v>
      </c>
    </row>
    <row r="10" spans="1:18" x14ac:dyDescent="0.2">
      <c r="A10" s="1">
        <v>9</v>
      </c>
      <c r="B10" s="1" t="s">
        <v>9</v>
      </c>
      <c r="C10">
        <v>43</v>
      </c>
      <c r="D10">
        <v>44.1</v>
      </c>
      <c r="E10">
        <v>44.2</v>
      </c>
      <c r="F10">
        <v>43.2</v>
      </c>
      <c r="G10">
        <v>46</v>
      </c>
      <c r="H10">
        <v>48.6</v>
      </c>
      <c r="I10">
        <v>50.3</v>
      </c>
      <c r="J10">
        <v>51.2</v>
      </c>
      <c r="K10">
        <v>49.2</v>
      </c>
      <c r="L10">
        <v>50.6</v>
      </c>
      <c r="M10">
        <v>52.6</v>
      </c>
      <c r="N10">
        <v>55.7</v>
      </c>
      <c r="O10">
        <v>55.8</v>
      </c>
      <c r="P10">
        <v>57</v>
      </c>
      <c r="Q10">
        <v>56.8</v>
      </c>
      <c r="R10">
        <v>56.5</v>
      </c>
    </row>
    <row r="11" spans="1:18" x14ac:dyDescent="0.2">
      <c r="A11" s="1">
        <v>10</v>
      </c>
      <c r="B11" s="1" t="s">
        <v>10</v>
      </c>
      <c r="C11">
        <v>39.6</v>
      </c>
      <c r="D11">
        <v>40.1</v>
      </c>
      <c r="E11">
        <v>37.1</v>
      </c>
      <c r="F11">
        <v>36.6</v>
      </c>
      <c r="G11">
        <v>38.6</v>
      </c>
      <c r="H11">
        <v>37.700000000000003</v>
      </c>
      <c r="I11">
        <v>39.200000000000003</v>
      </c>
      <c r="J11">
        <v>39.700000000000003</v>
      </c>
      <c r="K11">
        <v>40.5</v>
      </c>
      <c r="L11">
        <v>41.3</v>
      </c>
      <c r="M11">
        <v>42.2</v>
      </c>
      <c r="N11">
        <v>41.9</v>
      </c>
      <c r="O11">
        <v>45</v>
      </c>
      <c r="P11">
        <v>45.5</v>
      </c>
      <c r="Q11">
        <v>43.8</v>
      </c>
      <c r="R11">
        <v>44.8</v>
      </c>
    </row>
    <row r="12" spans="1:18" x14ac:dyDescent="0.2">
      <c r="A12" s="1">
        <v>11</v>
      </c>
      <c r="B12" s="1" t="s">
        <v>11</v>
      </c>
      <c r="C12">
        <v>41</v>
      </c>
      <c r="D12">
        <v>41.4</v>
      </c>
      <c r="E12">
        <v>43.6</v>
      </c>
      <c r="F12">
        <v>40.299999999999997</v>
      </c>
      <c r="G12">
        <v>42.5</v>
      </c>
      <c r="H12">
        <v>43.9</v>
      </c>
      <c r="I12">
        <v>46.2</v>
      </c>
      <c r="J12">
        <v>46.1</v>
      </c>
      <c r="K12">
        <v>48</v>
      </c>
      <c r="L12">
        <v>48.5</v>
      </c>
      <c r="M12">
        <v>48.9</v>
      </c>
      <c r="N12">
        <v>50.7</v>
      </c>
      <c r="O12">
        <v>50.3</v>
      </c>
      <c r="P12">
        <v>51.7</v>
      </c>
      <c r="Q12">
        <v>52.3</v>
      </c>
      <c r="R12">
        <v>52.5</v>
      </c>
    </row>
    <row r="13" spans="1:18" x14ac:dyDescent="0.2">
      <c r="A13" s="1">
        <v>12</v>
      </c>
      <c r="B13" s="1" t="s">
        <v>12</v>
      </c>
      <c r="C13">
        <v>47.5</v>
      </c>
      <c r="D13">
        <v>43.3</v>
      </c>
      <c r="E13">
        <v>43.4</v>
      </c>
      <c r="F13">
        <v>44.2</v>
      </c>
      <c r="G13">
        <v>46.7</v>
      </c>
      <c r="H13">
        <v>49.4</v>
      </c>
      <c r="I13">
        <v>50.4</v>
      </c>
      <c r="J13">
        <v>51.9</v>
      </c>
      <c r="K13">
        <v>51</v>
      </c>
      <c r="L13">
        <v>52.8</v>
      </c>
      <c r="M13">
        <v>53</v>
      </c>
      <c r="N13">
        <v>57.1</v>
      </c>
      <c r="O13">
        <v>59.1</v>
      </c>
      <c r="P13">
        <v>59.4</v>
      </c>
      <c r="Q13">
        <v>61.4</v>
      </c>
      <c r="R13">
        <v>62.6</v>
      </c>
    </row>
    <row r="14" spans="1:18" x14ac:dyDescent="0.2">
      <c r="A14" s="1">
        <v>13</v>
      </c>
      <c r="B14" s="1" t="s">
        <v>13</v>
      </c>
      <c r="C14">
        <v>39.200000000000003</v>
      </c>
      <c r="D14">
        <v>40.299999999999997</v>
      </c>
      <c r="E14">
        <v>41</v>
      </c>
      <c r="F14">
        <v>40.700000000000003</v>
      </c>
      <c r="G14">
        <v>43.1</v>
      </c>
      <c r="H14">
        <v>45.4</v>
      </c>
      <c r="I14">
        <v>42.5</v>
      </c>
      <c r="J14">
        <v>44.6</v>
      </c>
      <c r="K14">
        <v>47</v>
      </c>
      <c r="L14">
        <v>49.1</v>
      </c>
      <c r="M14">
        <v>50.6</v>
      </c>
      <c r="N14">
        <v>52.4</v>
      </c>
      <c r="O14">
        <v>55.2</v>
      </c>
      <c r="P14">
        <v>55.5</v>
      </c>
      <c r="Q14">
        <v>56.4</v>
      </c>
      <c r="R14">
        <v>58.1</v>
      </c>
    </row>
    <row r="15" spans="1:18" x14ac:dyDescent="0.2">
      <c r="A15" s="1">
        <v>14</v>
      </c>
      <c r="B15" s="1" t="s">
        <v>14</v>
      </c>
      <c r="C15">
        <v>55.6</v>
      </c>
      <c r="D15">
        <v>55.4</v>
      </c>
      <c r="E15">
        <v>53.6</v>
      </c>
      <c r="F15">
        <v>54.6</v>
      </c>
      <c r="G15">
        <v>54.9</v>
      </c>
      <c r="H15">
        <v>56.7</v>
      </c>
      <c r="I15">
        <v>57.5</v>
      </c>
      <c r="J15">
        <v>55.9</v>
      </c>
      <c r="K15">
        <v>53.7</v>
      </c>
      <c r="L15">
        <v>56.7</v>
      </c>
      <c r="M15">
        <v>58.1</v>
      </c>
      <c r="N15">
        <v>60.4</v>
      </c>
      <c r="O15">
        <v>60.6</v>
      </c>
      <c r="P15">
        <v>61.6</v>
      </c>
      <c r="Q15">
        <v>61.8</v>
      </c>
      <c r="R15">
        <v>62</v>
      </c>
    </row>
    <row r="16" spans="1:18" x14ac:dyDescent="0.2">
      <c r="A16" s="1">
        <v>15</v>
      </c>
      <c r="B16" s="1" t="s">
        <v>15</v>
      </c>
      <c r="C16">
        <v>38</v>
      </c>
      <c r="D16">
        <v>36.1</v>
      </c>
      <c r="E16">
        <v>37.5</v>
      </c>
      <c r="F16">
        <v>37.299999999999997</v>
      </c>
      <c r="G16">
        <v>38.4</v>
      </c>
      <c r="H16">
        <v>41.4</v>
      </c>
      <c r="I16">
        <v>44.2</v>
      </c>
      <c r="J16">
        <v>38.700000000000003</v>
      </c>
      <c r="K16">
        <v>41</v>
      </c>
      <c r="L16">
        <v>44.2</v>
      </c>
      <c r="M16">
        <v>46.8</v>
      </c>
      <c r="N16">
        <v>47.7</v>
      </c>
      <c r="O16">
        <v>50.3</v>
      </c>
      <c r="P16">
        <v>52.3</v>
      </c>
      <c r="Q16">
        <v>55.2</v>
      </c>
      <c r="R16">
        <v>55.9</v>
      </c>
    </row>
    <row r="17" spans="1:18" x14ac:dyDescent="0.2">
      <c r="A17" s="1">
        <v>16</v>
      </c>
      <c r="B17" s="1" t="s">
        <v>16</v>
      </c>
      <c r="C17">
        <v>49.1</v>
      </c>
      <c r="D17">
        <v>47.1</v>
      </c>
      <c r="E17">
        <v>47</v>
      </c>
      <c r="F17">
        <v>46.9</v>
      </c>
      <c r="G17">
        <v>46.8</v>
      </c>
      <c r="H17">
        <v>45.8</v>
      </c>
      <c r="I17">
        <v>45.9</v>
      </c>
      <c r="J17">
        <v>44.5</v>
      </c>
      <c r="K17">
        <v>45.3</v>
      </c>
      <c r="L17">
        <v>45.2</v>
      </c>
      <c r="M17">
        <v>43.2</v>
      </c>
      <c r="N17">
        <v>46</v>
      </c>
      <c r="O17">
        <v>47.6</v>
      </c>
      <c r="P17">
        <v>45.8</v>
      </c>
      <c r="Q17">
        <v>43</v>
      </c>
      <c r="R17">
        <v>45.3</v>
      </c>
    </row>
    <row r="18" spans="1:18" x14ac:dyDescent="0.2">
      <c r="A18" s="1">
        <v>17</v>
      </c>
      <c r="B18" s="1" t="s">
        <v>17</v>
      </c>
      <c r="C18">
        <v>46.1</v>
      </c>
      <c r="D18">
        <v>45.1</v>
      </c>
      <c r="E18">
        <v>45.3</v>
      </c>
      <c r="F18">
        <v>45</v>
      </c>
      <c r="G18">
        <v>46.9</v>
      </c>
      <c r="H18">
        <v>48.3</v>
      </c>
      <c r="I18">
        <v>46</v>
      </c>
      <c r="J18">
        <v>47.8</v>
      </c>
      <c r="K18">
        <v>48</v>
      </c>
      <c r="L18">
        <v>49.7</v>
      </c>
      <c r="M18">
        <v>51.6</v>
      </c>
      <c r="N18">
        <v>53</v>
      </c>
      <c r="O18">
        <v>54.9</v>
      </c>
      <c r="P18">
        <v>54.8</v>
      </c>
      <c r="Q18">
        <v>58.3</v>
      </c>
      <c r="R18">
        <v>57.5</v>
      </c>
    </row>
    <row r="19" spans="1:18" x14ac:dyDescent="0.2">
      <c r="A19" s="1">
        <v>18</v>
      </c>
      <c r="B19" s="1" t="s">
        <v>18</v>
      </c>
      <c r="C19">
        <v>28.5</v>
      </c>
      <c r="D19">
        <v>30</v>
      </c>
      <c r="E19">
        <v>28.1</v>
      </c>
      <c r="F19">
        <v>30.3</v>
      </c>
      <c r="G19">
        <v>33.200000000000003</v>
      </c>
      <c r="H19">
        <v>33</v>
      </c>
      <c r="I19">
        <v>35</v>
      </c>
      <c r="J19">
        <v>33.700000000000003</v>
      </c>
      <c r="K19">
        <v>33.200000000000003</v>
      </c>
      <c r="L19">
        <v>35.799999999999997</v>
      </c>
      <c r="M19">
        <v>35.5</v>
      </c>
      <c r="N19">
        <v>36.9</v>
      </c>
      <c r="O19">
        <v>37</v>
      </c>
      <c r="P19">
        <v>33.799999999999997</v>
      </c>
      <c r="Q19">
        <v>34</v>
      </c>
      <c r="R19">
        <v>35.4</v>
      </c>
    </row>
    <row r="20" spans="1:18" x14ac:dyDescent="0.2">
      <c r="A20" s="1">
        <v>19</v>
      </c>
      <c r="B20" s="1" t="s">
        <v>19</v>
      </c>
      <c r="C20">
        <v>26</v>
      </c>
      <c r="D20">
        <v>26</v>
      </c>
      <c r="E20">
        <v>28.7</v>
      </c>
      <c r="F20">
        <v>29.3</v>
      </c>
      <c r="G20">
        <v>32.4</v>
      </c>
      <c r="H20">
        <v>35.200000000000003</v>
      </c>
      <c r="I20">
        <v>37.9</v>
      </c>
      <c r="J20">
        <v>41.5</v>
      </c>
      <c r="K20">
        <v>43.4</v>
      </c>
      <c r="L20">
        <v>44</v>
      </c>
      <c r="M20">
        <v>47.2</v>
      </c>
      <c r="N20">
        <v>49.6</v>
      </c>
      <c r="O20">
        <v>52.8</v>
      </c>
      <c r="P20">
        <v>52.1</v>
      </c>
      <c r="Q20">
        <v>52.5</v>
      </c>
      <c r="R20">
        <v>53.8</v>
      </c>
    </row>
    <row r="21" spans="1:18" x14ac:dyDescent="0.2">
      <c r="A21" s="1">
        <v>20</v>
      </c>
      <c r="B21" s="1" t="s">
        <v>20</v>
      </c>
      <c r="C21">
        <v>49.4</v>
      </c>
      <c r="D21">
        <v>49.4</v>
      </c>
      <c r="E21">
        <v>48.1</v>
      </c>
      <c r="F21">
        <v>48.7</v>
      </c>
      <c r="G21">
        <v>49.6</v>
      </c>
      <c r="H21">
        <v>54.6</v>
      </c>
      <c r="I21">
        <v>55.3</v>
      </c>
      <c r="J21">
        <v>44.2</v>
      </c>
      <c r="K21">
        <v>46.2</v>
      </c>
      <c r="L21">
        <v>45.1</v>
      </c>
      <c r="M21">
        <v>46</v>
      </c>
      <c r="N21">
        <v>45</v>
      </c>
      <c r="O21">
        <v>47.1</v>
      </c>
      <c r="P21">
        <v>49.2</v>
      </c>
      <c r="Q21">
        <v>52.6</v>
      </c>
      <c r="R21">
        <v>55.1</v>
      </c>
    </row>
    <row r="22" spans="1:18" x14ac:dyDescent="0.2">
      <c r="A22" s="1">
        <v>21</v>
      </c>
      <c r="B22" s="1" t="s">
        <v>21</v>
      </c>
      <c r="C22">
        <v>44</v>
      </c>
      <c r="D22">
        <v>41.9</v>
      </c>
      <c r="E22">
        <v>39.6</v>
      </c>
      <c r="F22">
        <v>30.4</v>
      </c>
      <c r="G22">
        <v>31.6</v>
      </c>
      <c r="H22">
        <v>36.1</v>
      </c>
      <c r="I22">
        <v>38.4</v>
      </c>
      <c r="J22">
        <v>38.4</v>
      </c>
      <c r="K22">
        <v>42.9</v>
      </c>
      <c r="L22">
        <v>45.7</v>
      </c>
      <c r="M22">
        <v>47.7</v>
      </c>
      <c r="N22">
        <v>50.1</v>
      </c>
      <c r="O22">
        <v>50.9</v>
      </c>
      <c r="P22">
        <v>52.5</v>
      </c>
      <c r="Q22">
        <v>51.5</v>
      </c>
      <c r="R22">
        <v>54.8</v>
      </c>
    </row>
    <row r="23" spans="1:18" x14ac:dyDescent="0.2">
      <c r="A23" s="1">
        <v>22</v>
      </c>
      <c r="B23" s="1" t="s">
        <v>22</v>
      </c>
      <c r="C23">
        <v>50.1</v>
      </c>
      <c r="D23">
        <v>46.1</v>
      </c>
      <c r="E23">
        <v>42.7</v>
      </c>
      <c r="F23">
        <v>42</v>
      </c>
      <c r="G23">
        <v>43.8</v>
      </c>
      <c r="H23">
        <v>46.1</v>
      </c>
      <c r="I23">
        <v>47.1</v>
      </c>
      <c r="J23">
        <v>40.9</v>
      </c>
      <c r="K23">
        <v>43.1</v>
      </c>
      <c r="L23">
        <v>45.9</v>
      </c>
      <c r="M23">
        <v>48.7</v>
      </c>
      <c r="N23">
        <v>51.6</v>
      </c>
      <c r="O23">
        <v>50.5</v>
      </c>
      <c r="P23">
        <v>51.9</v>
      </c>
      <c r="Q23">
        <v>54.3</v>
      </c>
      <c r="R23">
        <v>55</v>
      </c>
    </row>
    <row r="24" spans="1:18" x14ac:dyDescent="0.2">
      <c r="A24" s="1">
        <v>23</v>
      </c>
      <c r="B24" s="1" t="s">
        <v>23</v>
      </c>
      <c r="C24">
        <v>31.5</v>
      </c>
      <c r="D24">
        <v>32.6</v>
      </c>
      <c r="E24">
        <v>33.6</v>
      </c>
      <c r="F24">
        <v>31.1</v>
      </c>
      <c r="G24">
        <v>31.8</v>
      </c>
      <c r="H24">
        <v>33.1</v>
      </c>
      <c r="I24">
        <v>30.3</v>
      </c>
      <c r="J24">
        <v>31.5</v>
      </c>
      <c r="K24">
        <v>34.700000000000003</v>
      </c>
      <c r="L24">
        <v>37.9</v>
      </c>
      <c r="M24">
        <v>40.299999999999997</v>
      </c>
      <c r="N24">
        <v>42.5</v>
      </c>
      <c r="O24">
        <v>38.5</v>
      </c>
      <c r="P24">
        <v>31.6</v>
      </c>
      <c r="Q24">
        <v>35.1</v>
      </c>
      <c r="R24">
        <v>38.5</v>
      </c>
    </row>
    <row r="25" spans="1:18" x14ac:dyDescent="0.2">
      <c r="A25" s="1">
        <v>24</v>
      </c>
      <c r="B25" s="1" t="s">
        <v>24</v>
      </c>
      <c r="C25">
        <v>36.299999999999997</v>
      </c>
      <c r="D25">
        <v>34.4</v>
      </c>
      <c r="E25">
        <v>35.9</v>
      </c>
      <c r="F25">
        <v>36</v>
      </c>
      <c r="G25">
        <v>36.1</v>
      </c>
      <c r="H25">
        <v>36.5</v>
      </c>
      <c r="I25">
        <v>33.700000000000003</v>
      </c>
      <c r="J25">
        <v>32.6</v>
      </c>
      <c r="K25">
        <v>32.4</v>
      </c>
      <c r="L25">
        <v>35.700000000000003</v>
      </c>
      <c r="M25">
        <v>40</v>
      </c>
      <c r="N25">
        <v>43</v>
      </c>
      <c r="O25">
        <v>45.2</v>
      </c>
      <c r="P25">
        <v>44.4</v>
      </c>
      <c r="Q25">
        <v>45.6</v>
      </c>
      <c r="R25">
        <v>47.7</v>
      </c>
    </row>
    <row r="26" spans="1:18" x14ac:dyDescent="0.2">
      <c r="A26" s="1">
        <v>25</v>
      </c>
      <c r="B26" s="1" t="s">
        <v>25</v>
      </c>
      <c r="C26">
        <v>42.9</v>
      </c>
      <c r="D26">
        <v>41.2</v>
      </c>
      <c r="E26">
        <v>42.4</v>
      </c>
      <c r="F26">
        <v>38.700000000000003</v>
      </c>
      <c r="G26">
        <v>39.6</v>
      </c>
      <c r="H26">
        <v>42.7</v>
      </c>
      <c r="I26">
        <v>42.8</v>
      </c>
      <c r="J26">
        <v>37</v>
      </c>
      <c r="K26">
        <v>39.5</v>
      </c>
      <c r="L26">
        <v>38.9</v>
      </c>
      <c r="M26">
        <v>41.8</v>
      </c>
      <c r="N26">
        <v>43</v>
      </c>
      <c r="O26">
        <v>43.1</v>
      </c>
      <c r="P26">
        <v>44.2</v>
      </c>
      <c r="Q26">
        <v>43.8</v>
      </c>
      <c r="R26">
        <v>42.7</v>
      </c>
    </row>
    <row r="27" spans="1:18" x14ac:dyDescent="0.2">
      <c r="A27" s="1">
        <v>26</v>
      </c>
      <c r="B27" s="1" t="s">
        <v>26</v>
      </c>
      <c r="C27">
        <v>40.200000000000003</v>
      </c>
      <c r="D27">
        <v>38.6</v>
      </c>
      <c r="E27">
        <v>39.299999999999997</v>
      </c>
      <c r="F27">
        <v>39.200000000000003</v>
      </c>
      <c r="G27">
        <v>40.9</v>
      </c>
      <c r="H27">
        <v>43.3</v>
      </c>
      <c r="I27">
        <v>45.3</v>
      </c>
      <c r="J27">
        <v>42.4</v>
      </c>
      <c r="K27">
        <v>43.8</v>
      </c>
      <c r="L27">
        <v>45.2</v>
      </c>
      <c r="M27">
        <v>48.4</v>
      </c>
      <c r="N27">
        <v>47.6</v>
      </c>
      <c r="O27">
        <v>46.9</v>
      </c>
      <c r="P27">
        <v>45.9</v>
      </c>
      <c r="Q27">
        <v>50.1</v>
      </c>
      <c r="R27">
        <v>52.9</v>
      </c>
    </row>
    <row r="28" spans="1:18" x14ac:dyDescent="0.2">
      <c r="A28" s="1">
        <v>27</v>
      </c>
      <c r="B28" s="1" t="s">
        <v>27</v>
      </c>
      <c r="C28">
        <v>37.9</v>
      </c>
      <c r="D28">
        <v>40</v>
      </c>
      <c r="E28">
        <v>40.9</v>
      </c>
      <c r="F28">
        <v>37.1</v>
      </c>
      <c r="G28">
        <v>38.700000000000003</v>
      </c>
      <c r="H28">
        <v>41</v>
      </c>
      <c r="I28">
        <v>39.200000000000003</v>
      </c>
      <c r="J28">
        <v>39.9</v>
      </c>
      <c r="K28">
        <v>40.4</v>
      </c>
      <c r="L28">
        <v>43</v>
      </c>
      <c r="M28">
        <v>45.9</v>
      </c>
      <c r="N28">
        <v>47.4</v>
      </c>
      <c r="O28">
        <v>46.6</v>
      </c>
      <c r="P28">
        <v>48.1</v>
      </c>
      <c r="Q28">
        <v>49.3</v>
      </c>
      <c r="R28">
        <v>51</v>
      </c>
    </row>
    <row r="29" spans="1:18" x14ac:dyDescent="0.2">
      <c r="A29" s="1">
        <v>28</v>
      </c>
      <c r="B29" s="1" t="s">
        <v>28</v>
      </c>
      <c r="C29">
        <v>39.799999999999997</v>
      </c>
      <c r="D29">
        <v>37.299999999999997</v>
      </c>
      <c r="E29">
        <v>38.299999999999997</v>
      </c>
      <c r="F29">
        <v>38.1</v>
      </c>
      <c r="G29">
        <v>39.4</v>
      </c>
      <c r="H29">
        <v>40</v>
      </c>
      <c r="I29">
        <v>37.6</v>
      </c>
      <c r="J29">
        <v>39.200000000000003</v>
      </c>
      <c r="K29">
        <v>36.799999999999997</v>
      </c>
      <c r="L29">
        <v>37.5</v>
      </c>
      <c r="M29">
        <v>38.299999999999997</v>
      </c>
      <c r="N29">
        <v>37.700000000000003</v>
      </c>
      <c r="O29">
        <v>38.299999999999997</v>
      </c>
      <c r="P29">
        <v>40</v>
      </c>
      <c r="Q29">
        <v>39.9</v>
      </c>
      <c r="R29">
        <v>41.5</v>
      </c>
    </row>
    <row r="30" spans="1:18" x14ac:dyDescent="0.2">
      <c r="A30" s="1">
        <v>29</v>
      </c>
      <c r="B30" s="1" t="s">
        <v>29</v>
      </c>
      <c r="C30">
        <v>50</v>
      </c>
      <c r="D30">
        <v>56.1</v>
      </c>
      <c r="E30">
        <v>56.1</v>
      </c>
      <c r="F30">
        <v>47.5</v>
      </c>
      <c r="G30">
        <v>46.5</v>
      </c>
      <c r="H30">
        <v>45.6</v>
      </c>
      <c r="I30">
        <v>46.5</v>
      </c>
      <c r="J30">
        <v>43.6</v>
      </c>
      <c r="K30">
        <v>42.3</v>
      </c>
      <c r="L30">
        <v>47.4</v>
      </c>
      <c r="M30">
        <v>51.1</v>
      </c>
      <c r="N30">
        <v>53.4</v>
      </c>
      <c r="O30">
        <v>55.4</v>
      </c>
      <c r="P30">
        <v>53.2</v>
      </c>
      <c r="Q30">
        <v>54</v>
      </c>
      <c r="R30">
        <v>46.8</v>
      </c>
    </row>
    <row r="31" spans="1:18" x14ac:dyDescent="0.2">
      <c r="A31" s="1">
        <v>30</v>
      </c>
      <c r="B31" s="1" t="s">
        <v>30</v>
      </c>
      <c r="C31">
        <v>35.299999999999997</v>
      </c>
      <c r="D31">
        <v>38.6</v>
      </c>
      <c r="E31">
        <v>38.1</v>
      </c>
      <c r="F31">
        <v>37.9</v>
      </c>
      <c r="G31">
        <v>38.6</v>
      </c>
      <c r="H31">
        <v>42.3</v>
      </c>
      <c r="I31">
        <v>44.9</v>
      </c>
      <c r="J31">
        <v>48.2</v>
      </c>
      <c r="K31">
        <v>49.1</v>
      </c>
      <c r="L31">
        <v>49.3</v>
      </c>
      <c r="M31">
        <v>44.3</v>
      </c>
      <c r="N31">
        <v>45.8</v>
      </c>
      <c r="O31">
        <v>49.8</v>
      </c>
      <c r="P31">
        <v>49.1</v>
      </c>
      <c r="Q31">
        <v>52.1</v>
      </c>
      <c r="R31">
        <v>49.7</v>
      </c>
    </row>
    <row r="32" spans="1:18" x14ac:dyDescent="0.2">
      <c r="A32" s="1">
        <v>31</v>
      </c>
      <c r="B32" s="1" t="s">
        <v>31</v>
      </c>
      <c r="C32" s="49"/>
      <c r="D32" s="49"/>
      <c r="E32" s="49"/>
      <c r="F32" s="49"/>
      <c r="G32" s="49"/>
      <c r="H32" s="49"/>
      <c r="I32" s="49"/>
      <c r="J32" s="49"/>
      <c r="K32" s="49"/>
      <c r="L32">
        <v>63.4</v>
      </c>
      <c r="M32">
        <v>71.7</v>
      </c>
      <c r="N32">
        <v>73.3</v>
      </c>
      <c r="O32">
        <v>68.5</v>
      </c>
      <c r="P32">
        <v>66.3</v>
      </c>
      <c r="Q32">
        <v>55.6</v>
      </c>
      <c r="R32">
        <v>56.5</v>
      </c>
    </row>
    <row r="33" spans="1:18" x14ac:dyDescent="0.2">
      <c r="A33" s="1">
        <v>32</v>
      </c>
      <c r="B33" s="1" t="s">
        <v>32</v>
      </c>
      <c r="C33">
        <v>33.700000000000003</v>
      </c>
      <c r="D33">
        <v>34.6</v>
      </c>
      <c r="E33">
        <v>36</v>
      </c>
      <c r="F33">
        <v>37.299999999999997</v>
      </c>
      <c r="G33">
        <v>39.1</v>
      </c>
      <c r="H33">
        <v>40.200000000000003</v>
      </c>
      <c r="I33">
        <v>40</v>
      </c>
      <c r="J33">
        <v>38</v>
      </c>
      <c r="K33">
        <v>30.7</v>
      </c>
      <c r="L33">
        <v>31.7</v>
      </c>
      <c r="M33">
        <v>33.1</v>
      </c>
      <c r="N33">
        <v>35.200000000000003</v>
      </c>
      <c r="O33">
        <v>37.200000000000003</v>
      </c>
      <c r="P33">
        <v>41.3</v>
      </c>
      <c r="Q33">
        <v>44</v>
      </c>
      <c r="R33">
        <v>45.1</v>
      </c>
    </row>
    <row r="34" spans="1:18" x14ac:dyDescent="0.2">
      <c r="A34" s="1">
        <v>33</v>
      </c>
      <c r="B34" s="1" t="s">
        <v>33</v>
      </c>
      <c r="C34">
        <v>44.5</v>
      </c>
      <c r="D34">
        <v>51</v>
      </c>
      <c r="E34">
        <v>51.5</v>
      </c>
      <c r="F34">
        <v>52.5</v>
      </c>
      <c r="G34">
        <v>51.3</v>
      </c>
      <c r="H34">
        <v>46.3</v>
      </c>
      <c r="I34">
        <v>47.5</v>
      </c>
      <c r="J34">
        <v>47.5</v>
      </c>
      <c r="K34">
        <v>47.7</v>
      </c>
      <c r="L34">
        <v>50.8</v>
      </c>
      <c r="M34">
        <v>49.6</v>
      </c>
      <c r="N34">
        <v>52.5</v>
      </c>
      <c r="O34">
        <v>50.1</v>
      </c>
      <c r="P34">
        <v>50.1</v>
      </c>
      <c r="Q34">
        <v>52.1</v>
      </c>
      <c r="R34">
        <v>55</v>
      </c>
    </row>
    <row r="35" spans="1:18" x14ac:dyDescent="0.2">
      <c r="A35" s="1">
        <v>34</v>
      </c>
      <c r="B35" s="1" t="s">
        <v>34</v>
      </c>
      <c r="C35">
        <v>52.6</v>
      </c>
      <c r="D35">
        <v>50.1</v>
      </c>
      <c r="E35">
        <v>49.6</v>
      </c>
      <c r="F35">
        <v>44.8</v>
      </c>
      <c r="G35">
        <v>46.4</v>
      </c>
      <c r="H35">
        <v>49.6</v>
      </c>
      <c r="I35">
        <v>51.1</v>
      </c>
      <c r="J35">
        <v>51.3</v>
      </c>
      <c r="K35">
        <v>51.5</v>
      </c>
      <c r="L35">
        <v>52.5</v>
      </c>
      <c r="M35">
        <v>52.4</v>
      </c>
      <c r="N35">
        <v>50.6</v>
      </c>
      <c r="O35">
        <v>51.3</v>
      </c>
      <c r="P35">
        <v>52.4</v>
      </c>
      <c r="Q35">
        <v>53.2</v>
      </c>
      <c r="R35">
        <v>54.2</v>
      </c>
    </row>
    <row r="36" spans="1:18" x14ac:dyDescent="0.2">
      <c r="A36" s="1">
        <v>35</v>
      </c>
      <c r="B36" s="1" t="s">
        <v>35</v>
      </c>
      <c r="C36">
        <v>40.799999999999997</v>
      </c>
      <c r="D36">
        <v>40.299999999999997</v>
      </c>
      <c r="E36">
        <v>39.200000000000003</v>
      </c>
      <c r="F36">
        <v>36</v>
      </c>
      <c r="G36">
        <v>37.299999999999997</v>
      </c>
      <c r="H36">
        <v>36.6</v>
      </c>
      <c r="I36">
        <v>38.4</v>
      </c>
      <c r="J36">
        <v>40.6</v>
      </c>
      <c r="K36">
        <v>42.2</v>
      </c>
      <c r="L36">
        <v>43</v>
      </c>
      <c r="M36">
        <v>40.5</v>
      </c>
      <c r="N36">
        <v>42.1</v>
      </c>
      <c r="O36">
        <v>43.2</v>
      </c>
      <c r="P36">
        <v>42.2</v>
      </c>
      <c r="Q36">
        <v>44.7</v>
      </c>
      <c r="R36">
        <v>46.2</v>
      </c>
    </row>
    <row r="37" spans="1:18" x14ac:dyDescent="0.2">
      <c r="A37" s="1">
        <v>36</v>
      </c>
      <c r="B37" s="1" t="s">
        <v>36</v>
      </c>
      <c r="C37" s="49"/>
      <c r="D37" s="49"/>
      <c r="E37" s="49"/>
      <c r="F37" s="49"/>
      <c r="G37" s="49"/>
      <c r="H37" s="49"/>
      <c r="I37" s="49"/>
      <c r="J37" s="49"/>
      <c r="K37" s="49"/>
      <c r="L37">
        <v>33.4</v>
      </c>
      <c r="M37">
        <v>54.3</v>
      </c>
      <c r="N37">
        <v>54.6</v>
      </c>
      <c r="O37">
        <v>46.4</v>
      </c>
      <c r="P37">
        <v>42.5</v>
      </c>
      <c r="Q37">
        <v>24.4</v>
      </c>
      <c r="R37">
        <v>32.9</v>
      </c>
    </row>
    <row r="38" spans="1:18" x14ac:dyDescent="0.2">
      <c r="A38" s="1">
        <v>37</v>
      </c>
      <c r="B38" s="1" t="s">
        <v>37</v>
      </c>
      <c r="C38">
        <v>39.1</v>
      </c>
      <c r="D38">
        <v>42.1</v>
      </c>
      <c r="E38">
        <v>41.2</v>
      </c>
      <c r="F38">
        <v>32.1</v>
      </c>
      <c r="G38">
        <v>34.299999999999997</v>
      </c>
      <c r="H38">
        <v>37.200000000000003</v>
      </c>
      <c r="I38">
        <v>36.9</v>
      </c>
      <c r="J38">
        <v>39.700000000000003</v>
      </c>
      <c r="K38">
        <v>42.1</v>
      </c>
      <c r="L38">
        <v>43.6</v>
      </c>
      <c r="M38">
        <v>44.8</v>
      </c>
      <c r="N38">
        <v>46.9</v>
      </c>
      <c r="O38">
        <v>49.4</v>
      </c>
      <c r="P38">
        <v>51</v>
      </c>
      <c r="Q38">
        <v>54</v>
      </c>
      <c r="R38">
        <v>55.6</v>
      </c>
    </row>
    <row r="39" spans="1:18" x14ac:dyDescent="0.2">
      <c r="A39" s="1">
        <v>38</v>
      </c>
      <c r="B39" s="1" t="s">
        <v>38</v>
      </c>
      <c r="C39">
        <v>50.6</v>
      </c>
      <c r="D39">
        <v>53.5</v>
      </c>
      <c r="E39">
        <v>52.5</v>
      </c>
      <c r="F39">
        <v>56.1</v>
      </c>
      <c r="G39">
        <v>59.9</v>
      </c>
      <c r="H39">
        <v>59.5</v>
      </c>
      <c r="I39">
        <v>61.4</v>
      </c>
      <c r="J39">
        <v>54.2</v>
      </c>
      <c r="K39">
        <v>50.5</v>
      </c>
      <c r="L39">
        <v>48.5</v>
      </c>
      <c r="M39">
        <v>50.5</v>
      </c>
      <c r="N39">
        <v>55.6</v>
      </c>
      <c r="O39">
        <v>53.5</v>
      </c>
      <c r="P39">
        <v>54.5</v>
      </c>
      <c r="Q39">
        <v>52.7</v>
      </c>
      <c r="R39">
        <v>49.3</v>
      </c>
    </row>
    <row r="40" spans="1:18" x14ac:dyDescent="0.2">
      <c r="A40" s="1">
        <v>39</v>
      </c>
      <c r="B40" s="1" t="s">
        <v>39</v>
      </c>
      <c r="C40">
        <v>36.299999999999997</v>
      </c>
      <c r="D40">
        <v>32.4</v>
      </c>
      <c r="E40">
        <v>36.4</v>
      </c>
      <c r="F40">
        <v>36.6</v>
      </c>
      <c r="G40">
        <v>38.6</v>
      </c>
      <c r="H40">
        <v>31.7</v>
      </c>
      <c r="I40">
        <v>34.299999999999997</v>
      </c>
      <c r="J40">
        <v>35.1</v>
      </c>
      <c r="K40">
        <v>33.799999999999997</v>
      </c>
      <c r="L40">
        <v>35.5</v>
      </c>
      <c r="M40">
        <v>38.299999999999997</v>
      </c>
      <c r="N40">
        <v>36.700000000000003</v>
      </c>
      <c r="O40">
        <v>40.4</v>
      </c>
      <c r="P40">
        <v>46.5</v>
      </c>
      <c r="Q40">
        <v>47.6</v>
      </c>
      <c r="R40">
        <v>46.7</v>
      </c>
    </row>
    <row r="41" spans="1:18" x14ac:dyDescent="0.2">
      <c r="A41" s="1">
        <v>40</v>
      </c>
      <c r="B41" s="1" t="s">
        <v>40</v>
      </c>
      <c r="C41">
        <v>42.5</v>
      </c>
      <c r="D41">
        <v>38.6</v>
      </c>
      <c r="E41">
        <v>30.6</v>
      </c>
      <c r="F41">
        <v>27.8</v>
      </c>
      <c r="G41">
        <v>29.4</v>
      </c>
      <c r="H41">
        <v>35.1</v>
      </c>
      <c r="I41">
        <v>33.5</v>
      </c>
      <c r="J41">
        <v>35.6</v>
      </c>
      <c r="K41">
        <v>37.6</v>
      </c>
      <c r="L41">
        <v>38.5</v>
      </c>
      <c r="M41">
        <v>38.200000000000003</v>
      </c>
      <c r="N41">
        <v>35.299999999999997</v>
      </c>
      <c r="O41">
        <v>37.6</v>
      </c>
      <c r="P41">
        <v>41.2</v>
      </c>
      <c r="Q41">
        <v>41.5</v>
      </c>
      <c r="R41">
        <v>41.7</v>
      </c>
    </row>
    <row r="42" spans="1:18" x14ac:dyDescent="0.2">
      <c r="A42" s="1">
        <v>41</v>
      </c>
      <c r="B42" s="1" t="s">
        <v>41</v>
      </c>
      <c r="C42">
        <v>46.1</v>
      </c>
      <c r="D42">
        <v>43.5</v>
      </c>
      <c r="E42">
        <v>44.3</v>
      </c>
      <c r="F42">
        <v>47.7</v>
      </c>
      <c r="G42">
        <v>41.2</v>
      </c>
      <c r="H42">
        <v>40</v>
      </c>
      <c r="I42">
        <v>40.6</v>
      </c>
      <c r="J42">
        <v>42.4</v>
      </c>
      <c r="K42">
        <v>47.3</v>
      </c>
      <c r="L42">
        <v>47.6</v>
      </c>
      <c r="M42">
        <v>51.3</v>
      </c>
      <c r="N42">
        <v>52.6</v>
      </c>
      <c r="O42">
        <v>54.9</v>
      </c>
      <c r="P42">
        <v>56.4</v>
      </c>
      <c r="Q42">
        <v>57.7</v>
      </c>
      <c r="R42">
        <v>40.5</v>
      </c>
    </row>
    <row r="43" spans="1:18" x14ac:dyDescent="0.2">
      <c r="A43" s="1">
        <v>42</v>
      </c>
      <c r="B43" s="1" t="s">
        <v>42</v>
      </c>
      <c r="C43" s="49"/>
      <c r="D43">
        <v>47.6</v>
      </c>
      <c r="E43">
        <v>51.9</v>
      </c>
      <c r="F43">
        <v>50.6</v>
      </c>
      <c r="G43">
        <v>63.2</v>
      </c>
      <c r="H43">
        <v>60.4</v>
      </c>
      <c r="I43">
        <v>56.2</v>
      </c>
      <c r="J43">
        <v>53.1</v>
      </c>
      <c r="K43">
        <v>50.5</v>
      </c>
      <c r="L43">
        <v>49.4</v>
      </c>
      <c r="M43">
        <v>49.7</v>
      </c>
      <c r="N43">
        <v>51.9</v>
      </c>
      <c r="O43">
        <v>57</v>
      </c>
      <c r="P43">
        <v>55.2</v>
      </c>
      <c r="Q43">
        <v>51.9</v>
      </c>
      <c r="R43">
        <v>53.1</v>
      </c>
    </row>
    <row r="44" spans="1:18" x14ac:dyDescent="0.2">
      <c r="A44" s="1">
        <v>43</v>
      </c>
      <c r="B44" s="1" t="s">
        <v>43</v>
      </c>
      <c r="C44">
        <v>49</v>
      </c>
      <c r="D44">
        <v>47.9</v>
      </c>
      <c r="E44">
        <v>46.4</v>
      </c>
      <c r="F44">
        <v>46.5</v>
      </c>
      <c r="G44">
        <v>47.7</v>
      </c>
      <c r="H44">
        <v>49.7</v>
      </c>
      <c r="I44">
        <v>49.8</v>
      </c>
      <c r="J44">
        <v>51.7</v>
      </c>
      <c r="K44">
        <v>50</v>
      </c>
      <c r="L44">
        <v>49.5</v>
      </c>
      <c r="M44">
        <v>49.5</v>
      </c>
      <c r="N44">
        <v>51.5</v>
      </c>
      <c r="O44">
        <v>53.4</v>
      </c>
      <c r="P44">
        <v>54.8</v>
      </c>
      <c r="Q44">
        <v>54.8</v>
      </c>
      <c r="R44">
        <v>55.9</v>
      </c>
    </row>
    <row r="45" spans="1:18" x14ac:dyDescent="0.2">
      <c r="A45" s="1">
        <v>44</v>
      </c>
      <c r="B45" s="1" t="s">
        <v>44</v>
      </c>
      <c r="C45">
        <v>46.2</v>
      </c>
      <c r="D45">
        <v>43.7</v>
      </c>
      <c r="E45">
        <v>43.5</v>
      </c>
      <c r="F45">
        <v>43.9</v>
      </c>
      <c r="G45">
        <v>45.9</v>
      </c>
      <c r="H45">
        <v>48.7</v>
      </c>
      <c r="I45">
        <v>51</v>
      </c>
      <c r="J45">
        <v>52.1</v>
      </c>
      <c r="K45">
        <v>52.2</v>
      </c>
      <c r="L45">
        <v>53.3</v>
      </c>
      <c r="M45">
        <v>53</v>
      </c>
      <c r="N45">
        <v>53.5</v>
      </c>
      <c r="O45">
        <v>54.5</v>
      </c>
      <c r="P45">
        <v>55.3</v>
      </c>
      <c r="Q45">
        <v>56.9</v>
      </c>
      <c r="R45">
        <v>57.9</v>
      </c>
    </row>
    <row r="46" spans="1:18" x14ac:dyDescent="0.2">
      <c r="A46" s="1">
        <v>45</v>
      </c>
      <c r="B46" s="1" t="s">
        <v>45</v>
      </c>
      <c r="C46">
        <v>58.1</v>
      </c>
      <c r="D46">
        <v>58.5</v>
      </c>
      <c r="E46">
        <v>58.4</v>
      </c>
      <c r="F46">
        <v>59.7</v>
      </c>
      <c r="G46">
        <v>60</v>
      </c>
      <c r="H46">
        <v>60.4</v>
      </c>
      <c r="I46">
        <v>60.3</v>
      </c>
      <c r="J46">
        <v>60.6</v>
      </c>
      <c r="K46">
        <v>58.7</v>
      </c>
      <c r="L46">
        <v>60.2</v>
      </c>
      <c r="M46">
        <v>61.2</v>
      </c>
      <c r="N46">
        <v>63.3</v>
      </c>
      <c r="O46">
        <v>65.3</v>
      </c>
      <c r="P46">
        <v>65.8</v>
      </c>
      <c r="Q46">
        <v>67.599999999999994</v>
      </c>
      <c r="R46">
        <v>68.099999999999994</v>
      </c>
    </row>
    <row r="47" spans="1:18" x14ac:dyDescent="0.2">
      <c r="A47" s="1">
        <v>46</v>
      </c>
      <c r="B47" s="1" t="s">
        <v>46</v>
      </c>
      <c r="C47">
        <v>54.4</v>
      </c>
      <c r="D47">
        <v>55.7</v>
      </c>
      <c r="E47">
        <v>54</v>
      </c>
      <c r="F47">
        <v>54.8</v>
      </c>
      <c r="G47">
        <v>60</v>
      </c>
      <c r="H47">
        <v>59.7</v>
      </c>
      <c r="I47">
        <v>57.2</v>
      </c>
      <c r="J47">
        <v>57.3</v>
      </c>
      <c r="K47">
        <v>56.4</v>
      </c>
      <c r="L47">
        <v>56.9</v>
      </c>
      <c r="M47">
        <v>56.4</v>
      </c>
      <c r="N47">
        <v>59.8</v>
      </c>
      <c r="O47">
        <v>63.4</v>
      </c>
      <c r="P47">
        <v>64.7</v>
      </c>
      <c r="Q47">
        <v>63.9</v>
      </c>
      <c r="R47">
        <v>63.9</v>
      </c>
    </row>
    <row r="48" spans="1:18" x14ac:dyDescent="0.2">
      <c r="A48" s="1">
        <v>47</v>
      </c>
      <c r="B48" s="1" t="s">
        <v>47</v>
      </c>
      <c r="C48">
        <v>42.6</v>
      </c>
      <c r="D48">
        <v>45</v>
      </c>
      <c r="E48">
        <v>43.8</v>
      </c>
      <c r="F48">
        <v>42.6</v>
      </c>
      <c r="G48">
        <v>43.1</v>
      </c>
      <c r="H48">
        <v>44.5</v>
      </c>
      <c r="I48">
        <v>42.3</v>
      </c>
      <c r="J48">
        <v>43.7</v>
      </c>
      <c r="K48">
        <v>43.4</v>
      </c>
      <c r="L48">
        <v>44.2</v>
      </c>
      <c r="M48">
        <v>44.4</v>
      </c>
      <c r="N48">
        <v>45.2</v>
      </c>
      <c r="O48">
        <v>45.2</v>
      </c>
      <c r="P48">
        <v>45.6</v>
      </c>
      <c r="Q48">
        <v>49.8</v>
      </c>
      <c r="R48">
        <v>51.8</v>
      </c>
    </row>
    <row r="49" spans="1:18" x14ac:dyDescent="0.2">
      <c r="A49" s="1">
        <v>48</v>
      </c>
      <c r="B49" s="1" t="s">
        <v>48</v>
      </c>
      <c r="C49">
        <v>52.9</v>
      </c>
      <c r="D49">
        <v>54.4</v>
      </c>
      <c r="E49">
        <v>53</v>
      </c>
      <c r="F49">
        <v>54.8</v>
      </c>
      <c r="G49">
        <v>55.8</v>
      </c>
      <c r="H49">
        <v>58.4</v>
      </c>
      <c r="I49">
        <v>60.8</v>
      </c>
      <c r="J49">
        <v>61</v>
      </c>
      <c r="K49">
        <v>62.3</v>
      </c>
      <c r="L49">
        <v>62</v>
      </c>
      <c r="M49">
        <v>62.3</v>
      </c>
      <c r="N49">
        <v>64.599999999999994</v>
      </c>
      <c r="O49">
        <v>65.099999999999994</v>
      </c>
      <c r="P49">
        <v>67.3</v>
      </c>
      <c r="Q49">
        <v>67.599999999999994</v>
      </c>
      <c r="R49">
        <v>68.099999999999994</v>
      </c>
    </row>
    <row r="50" spans="1:18" x14ac:dyDescent="0.2">
      <c r="A50" s="1">
        <v>49</v>
      </c>
      <c r="B50" s="1" t="s">
        <v>49</v>
      </c>
      <c r="C50">
        <v>47.9</v>
      </c>
      <c r="D50">
        <v>46.6</v>
      </c>
      <c r="E50">
        <v>47</v>
      </c>
      <c r="F50">
        <v>47.8</v>
      </c>
      <c r="G50">
        <v>48.6</v>
      </c>
      <c r="H50">
        <v>51.7</v>
      </c>
      <c r="I50">
        <v>54.4</v>
      </c>
      <c r="J50">
        <v>54.6</v>
      </c>
      <c r="K50">
        <v>53.5</v>
      </c>
      <c r="L50">
        <v>56</v>
      </c>
      <c r="M50">
        <v>55.4</v>
      </c>
      <c r="N50">
        <v>59.2</v>
      </c>
      <c r="O50">
        <v>60.6</v>
      </c>
      <c r="P50">
        <v>62.7</v>
      </c>
      <c r="Q50">
        <v>63</v>
      </c>
      <c r="R50">
        <v>64.8</v>
      </c>
    </row>
    <row r="51" spans="1:18" x14ac:dyDescent="0.2">
      <c r="A51" s="1">
        <v>50</v>
      </c>
      <c r="B51" s="1" t="s">
        <v>50</v>
      </c>
      <c r="C51">
        <v>51.4</v>
      </c>
      <c r="D51">
        <v>52</v>
      </c>
      <c r="E51">
        <v>53.1</v>
      </c>
      <c r="F51">
        <v>54.1</v>
      </c>
      <c r="G51">
        <v>55.8</v>
      </c>
      <c r="H51">
        <v>58.1</v>
      </c>
      <c r="I51">
        <v>59.2</v>
      </c>
      <c r="J51">
        <v>59.6</v>
      </c>
      <c r="K51">
        <v>60.2</v>
      </c>
      <c r="L51">
        <v>60.3</v>
      </c>
      <c r="M51">
        <v>60.4</v>
      </c>
      <c r="N51">
        <v>63.5</v>
      </c>
      <c r="O51">
        <v>64.099999999999994</v>
      </c>
      <c r="P51">
        <v>64.7</v>
      </c>
      <c r="Q51">
        <v>64</v>
      </c>
      <c r="R51">
        <v>64.3</v>
      </c>
    </row>
    <row r="52" spans="1:18" x14ac:dyDescent="0.2">
      <c r="A52" s="1">
        <v>51</v>
      </c>
      <c r="B52" s="1" t="s">
        <v>51</v>
      </c>
      <c r="C52">
        <v>44.9</v>
      </c>
      <c r="D52">
        <v>44.3</v>
      </c>
      <c r="E52">
        <v>43.1</v>
      </c>
      <c r="F52">
        <v>42.2</v>
      </c>
      <c r="G52">
        <v>45.1</v>
      </c>
      <c r="H52">
        <v>48.2</v>
      </c>
      <c r="I52">
        <v>51.1</v>
      </c>
      <c r="J52">
        <v>51.3</v>
      </c>
      <c r="K52">
        <v>51.9</v>
      </c>
      <c r="L52">
        <v>51</v>
      </c>
      <c r="M52">
        <v>52.5</v>
      </c>
      <c r="N52">
        <v>52.2</v>
      </c>
      <c r="O52">
        <v>53.1</v>
      </c>
      <c r="P52">
        <v>53.6</v>
      </c>
      <c r="Q52">
        <v>51.4</v>
      </c>
      <c r="R52">
        <v>53.3</v>
      </c>
    </row>
    <row r="53" spans="1:18" x14ac:dyDescent="0.2">
      <c r="A53" s="1">
        <v>52</v>
      </c>
      <c r="B53" s="1" t="s">
        <v>52</v>
      </c>
      <c r="C53">
        <v>47.6</v>
      </c>
      <c r="D53">
        <v>48.2</v>
      </c>
      <c r="E53">
        <v>48.6</v>
      </c>
      <c r="F53">
        <v>49.5</v>
      </c>
      <c r="G53">
        <v>48.9</v>
      </c>
      <c r="H53">
        <v>49.2</v>
      </c>
      <c r="I53">
        <v>50.1</v>
      </c>
      <c r="J53">
        <v>50.2</v>
      </c>
      <c r="K53">
        <v>49.7</v>
      </c>
      <c r="L53">
        <v>48.7</v>
      </c>
      <c r="M53">
        <v>49.7</v>
      </c>
      <c r="N53">
        <v>52.1</v>
      </c>
      <c r="O53">
        <v>55.2</v>
      </c>
      <c r="P53">
        <v>56.4</v>
      </c>
      <c r="Q53">
        <v>58.2</v>
      </c>
      <c r="R53">
        <v>58.1</v>
      </c>
    </row>
    <row r="54" spans="1:18" x14ac:dyDescent="0.2">
      <c r="A54" s="1">
        <v>53</v>
      </c>
      <c r="B54" s="1" t="s">
        <v>53</v>
      </c>
      <c r="C54">
        <v>59.2</v>
      </c>
      <c r="D54">
        <v>59.4</v>
      </c>
      <c r="E54">
        <v>58</v>
      </c>
      <c r="F54">
        <v>57.5</v>
      </c>
      <c r="G54">
        <v>56.2</v>
      </c>
      <c r="H54">
        <v>57.7</v>
      </c>
      <c r="I54">
        <v>58.2</v>
      </c>
      <c r="J54">
        <v>56.9</v>
      </c>
      <c r="K54">
        <v>55.9</v>
      </c>
      <c r="L54">
        <v>58.1</v>
      </c>
      <c r="M54">
        <v>58</v>
      </c>
      <c r="N54">
        <v>61.1</v>
      </c>
      <c r="O54">
        <v>62.8</v>
      </c>
      <c r="P54">
        <v>62.1</v>
      </c>
      <c r="Q54">
        <v>62.2</v>
      </c>
      <c r="R54">
        <v>63.1</v>
      </c>
    </row>
    <row r="55" spans="1:18" x14ac:dyDescent="0.2">
      <c r="A55" s="1">
        <v>54</v>
      </c>
      <c r="B55" s="1" t="s">
        <v>54</v>
      </c>
      <c r="C55">
        <v>52.7</v>
      </c>
      <c r="D55">
        <v>54.8</v>
      </c>
      <c r="E55">
        <v>53.1</v>
      </c>
      <c r="F55">
        <v>50.8</v>
      </c>
      <c r="G55">
        <v>52.6</v>
      </c>
      <c r="H55">
        <v>55.1</v>
      </c>
      <c r="I55">
        <v>55.1</v>
      </c>
      <c r="J55">
        <v>53.2</v>
      </c>
      <c r="K55">
        <v>51.3</v>
      </c>
      <c r="L55">
        <v>49.7</v>
      </c>
      <c r="M55">
        <v>51.2</v>
      </c>
      <c r="N55">
        <v>51.5</v>
      </c>
      <c r="O55">
        <v>51.8</v>
      </c>
      <c r="P55">
        <v>52.1</v>
      </c>
      <c r="Q55">
        <v>53.5</v>
      </c>
      <c r="R55">
        <v>53.5</v>
      </c>
    </row>
    <row r="56" spans="1:18" x14ac:dyDescent="0.2">
      <c r="A56" s="1">
        <v>55</v>
      </c>
      <c r="B56" s="1" t="s">
        <v>55</v>
      </c>
      <c r="C56">
        <v>52.8</v>
      </c>
      <c r="D56">
        <v>53.7</v>
      </c>
      <c r="E56">
        <v>51.2</v>
      </c>
      <c r="F56">
        <v>50.7</v>
      </c>
      <c r="G56">
        <v>51.7</v>
      </c>
      <c r="H56">
        <v>52</v>
      </c>
      <c r="I56">
        <v>52.8</v>
      </c>
      <c r="J56">
        <v>53.7</v>
      </c>
      <c r="K56">
        <v>53.5</v>
      </c>
      <c r="L56">
        <v>53.4</v>
      </c>
      <c r="M56">
        <v>53.7</v>
      </c>
      <c r="N56">
        <v>55.1</v>
      </c>
      <c r="O56">
        <v>56.3</v>
      </c>
      <c r="P56">
        <v>57.5</v>
      </c>
      <c r="Q56">
        <v>57.7</v>
      </c>
      <c r="R56">
        <v>59.8</v>
      </c>
    </row>
    <row r="57" spans="1:18" x14ac:dyDescent="0.2">
      <c r="A57" s="1">
        <v>56</v>
      </c>
      <c r="B57" s="1" t="s">
        <v>56</v>
      </c>
      <c r="C57">
        <v>47</v>
      </c>
      <c r="D57">
        <v>48.9</v>
      </c>
      <c r="E57">
        <v>47.3</v>
      </c>
      <c r="F57">
        <v>46.9</v>
      </c>
      <c r="G57">
        <v>48.8</v>
      </c>
      <c r="H57">
        <v>50.6</v>
      </c>
      <c r="I57">
        <v>52.8</v>
      </c>
      <c r="J57">
        <v>54</v>
      </c>
      <c r="K57">
        <v>53.5</v>
      </c>
      <c r="L57">
        <v>53.8</v>
      </c>
      <c r="M57">
        <v>54.2</v>
      </c>
      <c r="N57">
        <v>56.2</v>
      </c>
      <c r="O57">
        <v>57.6</v>
      </c>
      <c r="P57">
        <v>58.4</v>
      </c>
      <c r="Q57">
        <v>59.4</v>
      </c>
      <c r="R57">
        <v>60.6</v>
      </c>
    </row>
    <row r="58" spans="1:18" x14ac:dyDescent="0.2">
      <c r="A58" s="1">
        <v>57</v>
      </c>
      <c r="B58" s="1" t="s">
        <v>57</v>
      </c>
      <c r="C58">
        <v>46</v>
      </c>
      <c r="D58">
        <v>45.9</v>
      </c>
      <c r="E58">
        <v>45.8</v>
      </c>
      <c r="F58">
        <v>44.9</v>
      </c>
      <c r="G58">
        <v>45.6</v>
      </c>
      <c r="H58">
        <v>45.4</v>
      </c>
      <c r="I58">
        <v>46.2</v>
      </c>
      <c r="J58">
        <v>46.6</v>
      </c>
      <c r="K58">
        <v>46.9</v>
      </c>
      <c r="L58">
        <v>48</v>
      </c>
      <c r="M58">
        <v>46.1</v>
      </c>
      <c r="N58">
        <v>48.3</v>
      </c>
      <c r="O58">
        <v>50.6</v>
      </c>
      <c r="P58">
        <v>52.2</v>
      </c>
      <c r="Q58">
        <v>54</v>
      </c>
      <c r="R58">
        <v>55.8</v>
      </c>
    </row>
    <row r="59" spans="1:18" x14ac:dyDescent="0.2">
      <c r="A59" s="1">
        <v>58</v>
      </c>
      <c r="B59" s="1" t="s">
        <v>58</v>
      </c>
      <c r="C59">
        <v>50.5</v>
      </c>
      <c r="D59">
        <v>47.5</v>
      </c>
      <c r="E59">
        <v>50</v>
      </c>
      <c r="F59">
        <v>52.4</v>
      </c>
      <c r="G59">
        <v>55.5</v>
      </c>
      <c r="H59">
        <v>60.5</v>
      </c>
      <c r="I59">
        <v>62.8</v>
      </c>
      <c r="J59">
        <v>63.2</v>
      </c>
      <c r="K59">
        <v>58.6</v>
      </c>
      <c r="L59">
        <v>52.8</v>
      </c>
      <c r="M59">
        <v>54.9</v>
      </c>
      <c r="N59">
        <v>55</v>
      </c>
      <c r="O59">
        <v>57.6</v>
      </c>
      <c r="P59">
        <v>58.5</v>
      </c>
      <c r="Q59">
        <v>60.8</v>
      </c>
      <c r="R59">
        <v>60.4</v>
      </c>
    </row>
    <row r="60" spans="1:18" x14ac:dyDescent="0.2">
      <c r="A60" s="1">
        <v>59</v>
      </c>
      <c r="B60" s="1" t="s">
        <v>59</v>
      </c>
      <c r="C60">
        <v>51.7</v>
      </c>
      <c r="D60">
        <v>52.9</v>
      </c>
      <c r="E60">
        <v>53.1</v>
      </c>
      <c r="F60">
        <v>53.3</v>
      </c>
      <c r="G60">
        <v>53.3</v>
      </c>
      <c r="H60">
        <v>54.6</v>
      </c>
      <c r="I60">
        <v>54.8</v>
      </c>
      <c r="J60">
        <v>55.2</v>
      </c>
      <c r="K60">
        <v>57.8</v>
      </c>
      <c r="L60">
        <v>58.5</v>
      </c>
      <c r="M60">
        <v>58.5</v>
      </c>
      <c r="N60">
        <v>57.1</v>
      </c>
      <c r="O60">
        <v>58.5</v>
      </c>
      <c r="P60">
        <v>59.7</v>
      </c>
      <c r="Q60">
        <v>60.2</v>
      </c>
      <c r="R60">
        <v>61.3</v>
      </c>
    </row>
    <row r="61" spans="1:18" x14ac:dyDescent="0.2">
      <c r="A61" s="1">
        <v>60</v>
      </c>
      <c r="B61" s="1" t="s">
        <v>60</v>
      </c>
      <c r="C61">
        <v>53</v>
      </c>
      <c r="D61">
        <v>54.3</v>
      </c>
      <c r="E61">
        <v>54.5</v>
      </c>
      <c r="F61">
        <v>55</v>
      </c>
      <c r="G61">
        <v>56.4</v>
      </c>
      <c r="H61">
        <v>58.4</v>
      </c>
      <c r="I61">
        <v>59</v>
      </c>
      <c r="J61">
        <v>58.7</v>
      </c>
      <c r="K61">
        <v>60.5</v>
      </c>
      <c r="L61">
        <v>61.7</v>
      </c>
      <c r="M61">
        <v>62.9</v>
      </c>
      <c r="N61">
        <v>63.5</v>
      </c>
      <c r="O61">
        <v>63.1</v>
      </c>
      <c r="P61">
        <v>62.1</v>
      </c>
      <c r="Q61">
        <v>62.6</v>
      </c>
      <c r="R61">
        <v>63.2</v>
      </c>
    </row>
    <row r="62" spans="1:18" x14ac:dyDescent="0.2">
      <c r="A62" s="1">
        <v>61</v>
      </c>
      <c r="B62" s="1" t="s">
        <v>61</v>
      </c>
      <c r="C62">
        <v>46.4</v>
      </c>
      <c r="D62">
        <v>45.6</v>
      </c>
      <c r="E62">
        <v>45.9</v>
      </c>
      <c r="F62">
        <v>44.7</v>
      </c>
      <c r="G62">
        <v>44.4</v>
      </c>
      <c r="H62">
        <v>44.3</v>
      </c>
      <c r="I62">
        <v>44.8</v>
      </c>
      <c r="J62">
        <v>45.5</v>
      </c>
      <c r="K62">
        <v>47.5</v>
      </c>
      <c r="L62">
        <v>48</v>
      </c>
      <c r="M62">
        <v>48.5</v>
      </c>
      <c r="N62">
        <v>49.8</v>
      </c>
      <c r="O62">
        <v>50.9</v>
      </c>
      <c r="P62">
        <v>51.5</v>
      </c>
      <c r="Q62">
        <v>52</v>
      </c>
      <c r="R62">
        <v>51.9</v>
      </c>
    </row>
    <row r="63" spans="1:18" x14ac:dyDescent="0.2">
      <c r="A63" s="1">
        <v>62</v>
      </c>
      <c r="B63" s="1" t="s">
        <v>62</v>
      </c>
      <c r="C63">
        <v>48.6</v>
      </c>
      <c r="D63">
        <v>45.7</v>
      </c>
      <c r="E63">
        <v>47</v>
      </c>
      <c r="F63">
        <v>29.3</v>
      </c>
      <c r="G63">
        <v>31.1</v>
      </c>
      <c r="H63">
        <v>30.5</v>
      </c>
      <c r="I63">
        <v>23.8</v>
      </c>
      <c r="J63">
        <v>25.3</v>
      </c>
      <c r="K63">
        <v>22.4</v>
      </c>
      <c r="L63">
        <v>27.2</v>
      </c>
      <c r="M63">
        <v>37.799999999999997</v>
      </c>
      <c r="N63">
        <v>39.9</v>
      </c>
      <c r="O63">
        <v>36</v>
      </c>
      <c r="P63">
        <v>37.6</v>
      </c>
      <c r="Q63">
        <v>32.4</v>
      </c>
      <c r="R63">
        <v>35.200000000000003</v>
      </c>
    </row>
    <row r="64" spans="1:18" x14ac:dyDescent="0.2">
      <c r="A64" s="1">
        <v>63</v>
      </c>
      <c r="B64" s="1" t="s">
        <v>63</v>
      </c>
      <c r="C64">
        <v>19.8</v>
      </c>
      <c r="D64">
        <v>17.5</v>
      </c>
      <c r="E64">
        <v>19.3</v>
      </c>
      <c r="F64">
        <v>19</v>
      </c>
      <c r="G64">
        <v>21.9</v>
      </c>
      <c r="H64">
        <v>23.4</v>
      </c>
      <c r="I64">
        <v>26.2</v>
      </c>
      <c r="J64">
        <v>27.8</v>
      </c>
      <c r="K64">
        <v>29.8</v>
      </c>
      <c r="L64">
        <v>33.5</v>
      </c>
      <c r="M64">
        <v>35.200000000000003</v>
      </c>
      <c r="N64">
        <v>36.1</v>
      </c>
      <c r="O64">
        <v>37.700000000000003</v>
      </c>
      <c r="P64">
        <v>38</v>
      </c>
      <c r="Q64">
        <v>37.5</v>
      </c>
      <c r="R64">
        <v>36.9</v>
      </c>
    </row>
    <row r="65" spans="1:18" x14ac:dyDescent="0.2">
      <c r="A65" s="1">
        <v>64</v>
      </c>
      <c r="B65" s="1" t="s">
        <v>64</v>
      </c>
      <c r="C65">
        <v>46.1</v>
      </c>
      <c r="D65">
        <v>47.1</v>
      </c>
      <c r="E65">
        <v>49.2</v>
      </c>
      <c r="F65">
        <v>45.5</v>
      </c>
      <c r="G65">
        <v>51.2</v>
      </c>
      <c r="H65">
        <v>42.7</v>
      </c>
      <c r="I65">
        <v>42.7</v>
      </c>
      <c r="J65">
        <v>37.5</v>
      </c>
      <c r="K65">
        <v>38.299999999999997</v>
      </c>
      <c r="L65">
        <v>34.200000000000003</v>
      </c>
      <c r="M65">
        <v>39</v>
      </c>
      <c r="N65">
        <v>42.5</v>
      </c>
      <c r="O65">
        <v>42.5</v>
      </c>
      <c r="P65">
        <v>43</v>
      </c>
      <c r="Q65">
        <v>43.1</v>
      </c>
      <c r="R65">
        <v>43.8</v>
      </c>
    </row>
    <row r="66" spans="1:18" x14ac:dyDescent="0.2">
      <c r="A66" s="1">
        <v>65</v>
      </c>
      <c r="B66" s="1" t="s">
        <v>65</v>
      </c>
      <c r="C66">
        <v>29.1</v>
      </c>
      <c r="D66">
        <v>27.7</v>
      </c>
      <c r="E66">
        <v>25.7</v>
      </c>
      <c r="F66">
        <v>16.600000000000001</v>
      </c>
      <c r="G66">
        <v>21.3</v>
      </c>
      <c r="H66">
        <v>25.3</v>
      </c>
      <c r="I66">
        <v>27.3</v>
      </c>
      <c r="J66">
        <v>29.4</v>
      </c>
      <c r="K66">
        <v>31.3</v>
      </c>
      <c r="L66">
        <v>30.4</v>
      </c>
      <c r="M66">
        <v>32.9</v>
      </c>
      <c r="N66">
        <v>35.299999999999997</v>
      </c>
      <c r="O66">
        <v>40.6</v>
      </c>
      <c r="P66">
        <v>40.4</v>
      </c>
      <c r="Q66">
        <v>42.7</v>
      </c>
      <c r="R66">
        <v>45.3</v>
      </c>
    </row>
    <row r="67" spans="1:18" x14ac:dyDescent="0.2">
      <c r="A67" s="1">
        <v>66</v>
      </c>
      <c r="B67" s="1" t="s">
        <v>66</v>
      </c>
      <c r="C67">
        <v>44.8</v>
      </c>
      <c r="D67">
        <v>45.2</v>
      </c>
      <c r="E67">
        <v>41.2</v>
      </c>
      <c r="F67">
        <v>32.799999999999997</v>
      </c>
      <c r="G67">
        <v>33.9</v>
      </c>
      <c r="H67">
        <v>36.299999999999997</v>
      </c>
      <c r="I67">
        <v>37.200000000000003</v>
      </c>
      <c r="J67">
        <v>38.200000000000003</v>
      </c>
      <c r="K67">
        <v>41.1</v>
      </c>
      <c r="L67">
        <v>42</v>
      </c>
      <c r="M67">
        <v>45.5</v>
      </c>
      <c r="N67">
        <v>48.3</v>
      </c>
      <c r="O67">
        <v>51.4</v>
      </c>
      <c r="P67">
        <v>52.2</v>
      </c>
      <c r="Q67">
        <v>53.4</v>
      </c>
      <c r="R67">
        <v>53.8</v>
      </c>
    </row>
    <row r="68" spans="1:18" x14ac:dyDescent="0.2">
      <c r="A68" s="1">
        <v>67</v>
      </c>
      <c r="B68" s="1" t="s">
        <v>67</v>
      </c>
      <c r="C68">
        <v>25.5</v>
      </c>
      <c r="D68">
        <v>25.8</v>
      </c>
      <c r="E68">
        <v>26.9</v>
      </c>
      <c r="F68">
        <v>26.2</v>
      </c>
      <c r="G68">
        <v>29.5</v>
      </c>
      <c r="H68">
        <v>31.9</v>
      </c>
      <c r="I68">
        <v>32.799999999999997</v>
      </c>
      <c r="J68">
        <v>30.6</v>
      </c>
      <c r="K68">
        <v>35</v>
      </c>
      <c r="L68">
        <v>35.1</v>
      </c>
      <c r="M68">
        <v>34.9</v>
      </c>
      <c r="N68">
        <v>38.6</v>
      </c>
      <c r="O68">
        <v>36.5</v>
      </c>
      <c r="P68">
        <v>37.9</v>
      </c>
      <c r="Q68">
        <v>36.700000000000003</v>
      </c>
      <c r="R68">
        <v>37.4</v>
      </c>
    </row>
    <row r="69" spans="1:18" x14ac:dyDescent="0.2">
      <c r="A69" s="1">
        <v>68</v>
      </c>
      <c r="B69" s="1" t="s">
        <v>68</v>
      </c>
      <c r="C69">
        <v>37.6</v>
      </c>
      <c r="D69">
        <v>36.700000000000003</v>
      </c>
      <c r="E69">
        <v>37.6</v>
      </c>
      <c r="F69">
        <v>35.4</v>
      </c>
      <c r="G69">
        <v>33.6</v>
      </c>
      <c r="H69">
        <v>36.200000000000003</v>
      </c>
      <c r="I69">
        <v>38.4</v>
      </c>
      <c r="J69">
        <v>38.1</v>
      </c>
      <c r="K69">
        <v>37.799999999999997</v>
      </c>
      <c r="L69">
        <v>39.299999999999997</v>
      </c>
      <c r="M69">
        <v>40.6</v>
      </c>
      <c r="N69">
        <v>41.8</v>
      </c>
      <c r="O69">
        <v>41.4</v>
      </c>
      <c r="P69">
        <v>43.5</v>
      </c>
      <c r="Q69">
        <v>44.9</v>
      </c>
      <c r="R69">
        <v>46.7</v>
      </c>
    </row>
    <row r="70" spans="1:18" x14ac:dyDescent="0.2">
      <c r="A70" s="1">
        <v>69</v>
      </c>
      <c r="B70" s="1" t="s">
        <v>69</v>
      </c>
      <c r="C70">
        <v>42.9</v>
      </c>
      <c r="D70">
        <v>38.9</v>
      </c>
      <c r="E70">
        <v>37.700000000000003</v>
      </c>
      <c r="F70">
        <v>31.4</v>
      </c>
      <c r="G70">
        <v>26.3</v>
      </c>
      <c r="H70">
        <v>28.4</v>
      </c>
      <c r="I70">
        <v>30.5</v>
      </c>
      <c r="J70">
        <v>33.6</v>
      </c>
      <c r="K70">
        <v>40.700000000000003</v>
      </c>
      <c r="L70">
        <v>43.5</v>
      </c>
      <c r="M70">
        <v>46</v>
      </c>
      <c r="N70">
        <v>47.2</v>
      </c>
      <c r="O70">
        <v>48.3</v>
      </c>
      <c r="P70">
        <v>48.4</v>
      </c>
      <c r="Q70">
        <v>47.5</v>
      </c>
      <c r="R70">
        <v>49.9</v>
      </c>
    </row>
    <row r="71" spans="1:18" x14ac:dyDescent="0.2">
      <c r="A71" s="1">
        <v>70</v>
      </c>
      <c r="B71" s="1" t="s">
        <v>70</v>
      </c>
      <c r="C71">
        <v>42.9</v>
      </c>
      <c r="D71">
        <v>38.6</v>
      </c>
      <c r="E71">
        <v>39.799999999999997</v>
      </c>
      <c r="F71">
        <v>39.9</v>
      </c>
      <c r="G71">
        <v>42.1</v>
      </c>
      <c r="H71">
        <v>43.9</v>
      </c>
      <c r="I71">
        <v>43.7</v>
      </c>
      <c r="J71">
        <v>43.6</v>
      </c>
      <c r="K71">
        <v>43.8</v>
      </c>
      <c r="L71">
        <v>43.4</v>
      </c>
      <c r="M71">
        <v>46.8</v>
      </c>
      <c r="N71">
        <v>49.6</v>
      </c>
      <c r="O71">
        <v>50.5</v>
      </c>
      <c r="P71">
        <v>51.3</v>
      </c>
      <c r="Q71">
        <v>51.3</v>
      </c>
      <c r="R71">
        <v>52.2</v>
      </c>
    </row>
    <row r="72" spans="1:18" x14ac:dyDescent="0.2">
      <c r="A72" s="1">
        <v>71</v>
      </c>
      <c r="B72" s="1" t="s">
        <v>71</v>
      </c>
      <c r="C72">
        <v>38.5</v>
      </c>
      <c r="D72">
        <v>39.700000000000003</v>
      </c>
      <c r="E72">
        <v>39</v>
      </c>
      <c r="F72">
        <v>38.6</v>
      </c>
      <c r="G72">
        <v>39.9</v>
      </c>
      <c r="H72">
        <v>41.3</v>
      </c>
      <c r="I72">
        <v>41.3</v>
      </c>
      <c r="J72">
        <v>42.8</v>
      </c>
      <c r="K72">
        <v>41.3</v>
      </c>
      <c r="L72">
        <v>42.7</v>
      </c>
      <c r="M72">
        <v>47.4</v>
      </c>
      <c r="N72">
        <v>49.1</v>
      </c>
      <c r="O72">
        <v>49.7</v>
      </c>
      <c r="P72">
        <v>49.5</v>
      </c>
      <c r="Q72">
        <v>50.8</v>
      </c>
      <c r="R72">
        <v>51.9</v>
      </c>
    </row>
    <row r="73" spans="1:18" x14ac:dyDescent="0.2">
      <c r="A73" s="1">
        <v>72</v>
      </c>
      <c r="B73" s="1" t="s">
        <v>72</v>
      </c>
      <c r="C73">
        <v>42.7</v>
      </c>
      <c r="D73">
        <v>41.2</v>
      </c>
      <c r="E73">
        <v>35.700000000000003</v>
      </c>
      <c r="F73">
        <v>34.9</v>
      </c>
      <c r="G73">
        <v>37.5</v>
      </c>
      <c r="H73">
        <v>38.700000000000003</v>
      </c>
      <c r="I73">
        <v>39.6</v>
      </c>
      <c r="J73">
        <v>40.700000000000003</v>
      </c>
      <c r="K73">
        <v>41.1</v>
      </c>
      <c r="L73">
        <v>42.6</v>
      </c>
      <c r="M73">
        <v>45.4</v>
      </c>
      <c r="N73">
        <v>46.5</v>
      </c>
      <c r="O73">
        <v>49.2</v>
      </c>
      <c r="P73">
        <v>50.8</v>
      </c>
      <c r="Q73">
        <v>52.8</v>
      </c>
      <c r="R73">
        <v>52.9</v>
      </c>
    </row>
    <row r="74" spans="1:18" x14ac:dyDescent="0.2">
      <c r="A74" s="1">
        <v>73</v>
      </c>
      <c r="B74" s="1" t="s">
        <v>73</v>
      </c>
      <c r="C74">
        <v>43.8</v>
      </c>
      <c r="D74">
        <v>44.9</v>
      </c>
      <c r="E74">
        <v>43.2</v>
      </c>
      <c r="F74">
        <v>38.700000000000003</v>
      </c>
      <c r="G74">
        <v>42.1</v>
      </c>
      <c r="H74">
        <v>45.2</v>
      </c>
      <c r="I74">
        <v>46.4</v>
      </c>
      <c r="J74">
        <v>48.6</v>
      </c>
      <c r="K74">
        <v>50.6</v>
      </c>
      <c r="L74">
        <v>53.1</v>
      </c>
      <c r="M74">
        <v>55.3</v>
      </c>
      <c r="N74">
        <v>57.7</v>
      </c>
      <c r="O74">
        <v>60.3</v>
      </c>
      <c r="P74">
        <v>62.7</v>
      </c>
      <c r="Q74">
        <v>63.9</v>
      </c>
      <c r="R74">
        <v>66.5</v>
      </c>
    </row>
    <row r="75" spans="1:18" x14ac:dyDescent="0.2">
      <c r="A75" s="1">
        <v>74</v>
      </c>
      <c r="B75" s="1" t="s">
        <v>74</v>
      </c>
      <c r="C75">
        <v>42.3</v>
      </c>
      <c r="D75">
        <v>42.2</v>
      </c>
      <c r="E75">
        <v>43.2</v>
      </c>
      <c r="F75">
        <v>32.6</v>
      </c>
      <c r="G75">
        <v>34.700000000000003</v>
      </c>
      <c r="H75">
        <v>37.6</v>
      </c>
      <c r="I75">
        <v>40.1</v>
      </c>
      <c r="J75">
        <v>32.6</v>
      </c>
      <c r="K75">
        <v>35</v>
      </c>
      <c r="L75">
        <v>36.6</v>
      </c>
      <c r="M75">
        <v>41</v>
      </c>
      <c r="N75">
        <v>41.2</v>
      </c>
      <c r="O75">
        <v>45</v>
      </c>
      <c r="P75">
        <v>44.6</v>
      </c>
      <c r="Q75">
        <v>36.4</v>
      </c>
      <c r="R75">
        <v>36.9</v>
      </c>
    </row>
    <row r="76" spans="1:18" x14ac:dyDescent="0.2">
      <c r="A76" s="1">
        <v>75</v>
      </c>
      <c r="B76" s="1" t="s">
        <v>75</v>
      </c>
      <c r="C76">
        <v>45</v>
      </c>
      <c r="D76">
        <v>39.299999999999997</v>
      </c>
      <c r="E76">
        <v>36.200000000000003</v>
      </c>
      <c r="F76">
        <v>41.7</v>
      </c>
      <c r="G76">
        <v>42.7</v>
      </c>
      <c r="H76">
        <v>42</v>
      </c>
      <c r="I76">
        <v>29.3</v>
      </c>
      <c r="J76">
        <v>30.3</v>
      </c>
      <c r="K76">
        <v>30.7</v>
      </c>
      <c r="L76">
        <v>33.5</v>
      </c>
      <c r="M76">
        <v>36.299999999999997</v>
      </c>
      <c r="N76">
        <v>37.799999999999997</v>
      </c>
      <c r="O76">
        <v>39.1</v>
      </c>
      <c r="P76">
        <v>33.6</v>
      </c>
      <c r="Q76">
        <v>36.6</v>
      </c>
      <c r="R76">
        <v>40.6</v>
      </c>
    </row>
    <row r="77" spans="1:18" x14ac:dyDescent="0.2">
      <c r="A77" s="1">
        <v>76</v>
      </c>
      <c r="B77" s="1" t="s">
        <v>76</v>
      </c>
      <c r="C77">
        <v>39.799999999999997</v>
      </c>
      <c r="D77">
        <v>37.1</v>
      </c>
      <c r="E77">
        <v>31</v>
      </c>
      <c r="F77">
        <v>32.4</v>
      </c>
      <c r="G77">
        <v>27.6</v>
      </c>
      <c r="H77">
        <v>31.6</v>
      </c>
      <c r="I77">
        <v>27</v>
      </c>
      <c r="J77">
        <v>24.9</v>
      </c>
      <c r="K77">
        <v>27.1</v>
      </c>
      <c r="L77">
        <v>29.8</v>
      </c>
      <c r="M77">
        <v>33.6</v>
      </c>
      <c r="N77">
        <v>36.700000000000003</v>
      </c>
      <c r="O77">
        <v>40.6</v>
      </c>
      <c r="P77">
        <v>44.1</v>
      </c>
      <c r="Q77">
        <v>43.9</v>
      </c>
      <c r="R77">
        <v>44.5</v>
      </c>
    </row>
    <row r="78" spans="1:18" x14ac:dyDescent="0.2">
      <c r="A78" s="1">
        <v>77</v>
      </c>
      <c r="B78" s="1" t="s">
        <v>77</v>
      </c>
      <c r="C78">
        <v>34</v>
      </c>
      <c r="D78">
        <v>27.5</v>
      </c>
      <c r="E78">
        <v>30.5</v>
      </c>
      <c r="F78">
        <v>31.1</v>
      </c>
      <c r="G78">
        <v>32.299999999999997</v>
      </c>
      <c r="H78">
        <v>33.5</v>
      </c>
      <c r="I78">
        <v>28.7</v>
      </c>
      <c r="J78">
        <v>29.4</v>
      </c>
      <c r="K78">
        <v>28.3</v>
      </c>
      <c r="L78">
        <v>30.9</v>
      </c>
      <c r="M78">
        <v>34.6</v>
      </c>
      <c r="N78">
        <v>37.5</v>
      </c>
      <c r="O78">
        <v>39.4</v>
      </c>
      <c r="P78">
        <v>41.8</v>
      </c>
      <c r="Q78">
        <v>42.9</v>
      </c>
      <c r="R78">
        <v>42.8</v>
      </c>
    </row>
    <row r="79" spans="1:18" x14ac:dyDescent="0.2">
      <c r="A79" s="1">
        <v>78</v>
      </c>
      <c r="B79" s="1" t="s">
        <v>78</v>
      </c>
      <c r="C79">
        <v>19.2</v>
      </c>
      <c r="D79">
        <v>16.5</v>
      </c>
      <c r="E79">
        <v>18.3</v>
      </c>
      <c r="F79">
        <v>19.5</v>
      </c>
      <c r="G79">
        <v>22.5</v>
      </c>
      <c r="H79">
        <v>24.5</v>
      </c>
      <c r="I79">
        <v>25.1</v>
      </c>
      <c r="J79">
        <v>25.9</v>
      </c>
      <c r="K79">
        <v>26.9</v>
      </c>
      <c r="L79">
        <v>34.9</v>
      </c>
      <c r="M79">
        <v>35.9</v>
      </c>
      <c r="N79">
        <v>37.799999999999997</v>
      </c>
      <c r="O79">
        <v>40</v>
      </c>
      <c r="P79">
        <v>41.8</v>
      </c>
      <c r="Q79">
        <v>39.5</v>
      </c>
      <c r="R79">
        <v>34.4</v>
      </c>
    </row>
    <row r="80" spans="1:18" x14ac:dyDescent="0.2">
      <c r="A80" s="1">
        <v>79</v>
      </c>
      <c r="B80" s="1" t="s">
        <v>79</v>
      </c>
      <c r="C80">
        <v>48.9</v>
      </c>
      <c r="D80">
        <v>50.4</v>
      </c>
      <c r="E80">
        <v>52.5</v>
      </c>
      <c r="F80">
        <v>52.1</v>
      </c>
      <c r="G80">
        <v>51.1</v>
      </c>
      <c r="H80">
        <v>52.3</v>
      </c>
      <c r="I80">
        <v>51.9</v>
      </c>
      <c r="J80">
        <v>47.6</v>
      </c>
      <c r="K80">
        <v>37.9</v>
      </c>
      <c r="L80">
        <v>40.4</v>
      </c>
      <c r="M80">
        <v>40.4</v>
      </c>
      <c r="N80">
        <v>40.700000000000003</v>
      </c>
      <c r="O80">
        <v>42.3</v>
      </c>
      <c r="P80">
        <v>36</v>
      </c>
      <c r="Q80">
        <v>36.6</v>
      </c>
      <c r="R80">
        <v>40</v>
      </c>
    </row>
    <row r="81" spans="1:18" x14ac:dyDescent="0.2">
      <c r="A81" s="1">
        <v>80</v>
      </c>
      <c r="B81" s="1" t="s">
        <v>80</v>
      </c>
      <c r="C81">
        <v>29.1</v>
      </c>
      <c r="D81">
        <v>26.5</v>
      </c>
      <c r="E81">
        <v>29.7</v>
      </c>
      <c r="F81">
        <v>20.399999999999999</v>
      </c>
      <c r="G81">
        <v>15</v>
      </c>
      <c r="H81">
        <v>20.6</v>
      </c>
      <c r="I81">
        <v>23.5</v>
      </c>
      <c r="J81">
        <v>29</v>
      </c>
      <c r="K81">
        <v>31.9</v>
      </c>
      <c r="L81">
        <v>37.799999999999997</v>
      </c>
      <c r="M81">
        <v>41.1</v>
      </c>
      <c r="N81">
        <v>45.1</v>
      </c>
      <c r="O81">
        <v>49.2</v>
      </c>
      <c r="P81">
        <v>55.7</v>
      </c>
      <c r="Q81">
        <v>58.5</v>
      </c>
      <c r="R81">
        <v>63.2</v>
      </c>
    </row>
    <row r="82" spans="1:18" x14ac:dyDescent="0.2">
      <c r="A82" s="1">
        <v>81</v>
      </c>
      <c r="B82" s="1" t="s">
        <v>81</v>
      </c>
      <c r="C82">
        <v>21.4</v>
      </c>
      <c r="D82">
        <v>16.100000000000001</v>
      </c>
      <c r="E82">
        <v>17.5</v>
      </c>
      <c r="F82">
        <v>22.3</v>
      </c>
      <c r="G82">
        <v>24.4</v>
      </c>
      <c r="H82">
        <v>30.8</v>
      </c>
      <c r="I82">
        <v>34.299999999999997</v>
      </c>
      <c r="J82">
        <v>22.6</v>
      </c>
      <c r="K82">
        <v>27.2</v>
      </c>
      <c r="L82">
        <v>30</v>
      </c>
      <c r="M82">
        <v>30.1</v>
      </c>
      <c r="N82">
        <v>31.7</v>
      </c>
      <c r="O82">
        <v>36.6</v>
      </c>
      <c r="P82">
        <v>36</v>
      </c>
      <c r="Q82">
        <v>37</v>
      </c>
      <c r="R82">
        <v>41.9</v>
      </c>
    </row>
    <row r="83" spans="1:18" x14ac:dyDescent="0.2">
      <c r="A83" s="1">
        <v>82</v>
      </c>
      <c r="B83" s="1" t="s">
        <v>82</v>
      </c>
      <c r="C83">
        <v>53.5</v>
      </c>
      <c r="D83">
        <v>37.200000000000003</v>
      </c>
      <c r="E83">
        <v>36.9</v>
      </c>
      <c r="F83">
        <v>33.700000000000003</v>
      </c>
      <c r="G83">
        <v>29.3</v>
      </c>
      <c r="H83">
        <v>35.200000000000003</v>
      </c>
      <c r="I83">
        <v>40.799999999999997</v>
      </c>
      <c r="J83">
        <v>44.4</v>
      </c>
      <c r="K83">
        <v>43</v>
      </c>
      <c r="L83">
        <v>46.3</v>
      </c>
      <c r="M83">
        <v>45.3</v>
      </c>
      <c r="N83">
        <v>51.1</v>
      </c>
      <c r="O83">
        <v>46.9</v>
      </c>
      <c r="P83">
        <v>51.6</v>
      </c>
      <c r="Q83">
        <v>50.7</v>
      </c>
      <c r="R83">
        <v>48.9</v>
      </c>
    </row>
    <row r="85" spans="1:18" x14ac:dyDescent="0.2">
      <c r="B85" s="5" t="s">
        <v>95</v>
      </c>
    </row>
  </sheetData>
  <hyperlinks>
    <hyperlink ref="B85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46</vt:i4>
      </vt:variant>
    </vt:vector>
  </HeadingPairs>
  <TitlesOfParts>
    <vt:vector size="46" baseType="lpstr">
      <vt:lpstr>Население</vt:lpstr>
      <vt:lpstr>Площадь</vt:lpstr>
      <vt:lpstr>Бассейны</vt:lpstr>
      <vt:lpstr>Кол-во врачей</vt:lpstr>
      <vt:lpstr>Инвестиции</vt:lpstr>
      <vt:lpstr>Поступление ин. инвестиций</vt:lpstr>
      <vt:lpstr>Туризм</vt:lpstr>
      <vt:lpstr>ВРП</vt:lpstr>
      <vt:lpstr>9.1</vt:lpstr>
      <vt:lpstr>9.1 Н</vt:lpstr>
      <vt:lpstr>9.2</vt:lpstr>
      <vt:lpstr>9.2 Н</vt:lpstr>
      <vt:lpstr>9.3</vt:lpstr>
      <vt:lpstr>9.3 Н</vt:lpstr>
      <vt:lpstr>10.1</vt:lpstr>
      <vt:lpstr>10.1 Н</vt:lpstr>
      <vt:lpstr>10.2</vt:lpstr>
      <vt:lpstr>10.2 Н</vt:lpstr>
      <vt:lpstr>10.3</vt:lpstr>
      <vt:lpstr>10.3 Н</vt:lpstr>
      <vt:lpstr>11.1</vt:lpstr>
      <vt:lpstr>11.1 Н</vt:lpstr>
      <vt:lpstr>11.2</vt:lpstr>
      <vt:lpstr>11.2 Н</vt:lpstr>
      <vt:lpstr>11.3</vt:lpstr>
      <vt:lpstr>11.3 Н</vt:lpstr>
      <vt:lpstr>12.1</vt:lpstr>
      <vt:lpstr>12.1 Н</vt:lpstr>
      <vt:lpstr>12.2</vt:lpstr>
      <vt:lpstr>12.2 Н</vt:lpstr>
      <vt:lpstr>12.3</vt:lpstr>
      <vt:lpstr>12.3 Н</vt:lpstr>
      <vt:lpstr>Лист1</vt:lpstr>
      <vt:lpstr>ЦФО</vt:lpstr>
      <vt:lpstr>СЗФО</vt:lpstr>
      <vt:lpstr>ЮФО</vt:lpstr>
      <vt:lpstr>СКФО</vt:lpstr>
      <vt:lpstr>ПФО</vt:lpstr>
      <vt:lpstr>УФО</vt:lpstr>
      <vt:lpstr>СФО</vt:lpstr>
      <vt:lpstr>ДФО</vt:lpstr>
      <vt:lpstr>проекции</vt:lpstr>
      <vt:lpstr>ОИ 1</vt:lpstr>
      <vt:lpstr>ОИ 2</vt:lpstr>
      <vt:lpstr>ОИ 3</vt:lpstr>
      <vt:lpstr>ОИ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srezcov2002@gmail.com</cp:lastModifiedBy>
  <dcterms:created xsi:type="dcterms:W3CDTF">2021-12-09T15:46:20Z</dcterms:created>
  <dcterms:modified xsi:type="dcterms:W3CDTF">2023-10-22T08:49:06Z</dcterms:modified>
</cp:coreProperties>
</file>