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 Projects\isro_bah_2025\dataset\catalogue\"/>
    </mc:Choice>
  </mc:AlternateContent>
  <xr:revisionPtr revIDLastSave="0" documentId="13_ncr:1_{FCDC487B-DF96-4D2E-9173-BABD40315C97}" xr6:coauthVersionLast="47" xr6:coauthVersionMax="47" xr10:uidLastSave="{00000000-0000-0000-0000-000000000000}"/>
  <bookViews>
    <workbookView xWindow="-120" yWindow="-120" windowWidth="29040" windowHeight="16440" xr2:uid="{69F221FE-9718-419A-985F-A9291364BD20}"/>
  </bookViews>
  <sheets>
    <sheet name="Soho" sheetId="1" r:id="rId1"/>
  </sheets>
  <definedNames>
    <definedName name="_xlnm._FilterDatabase" localSheetId="0" hidden="1">Soho!$A$1:$M$366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" l="1"/>
  <c r="H59" i="1"/>
  <c r="H51" i="1"/>
  <c r="H52" i="1"/>
  <c r="H35" i="1"/>
  <c r="H36" i="1"/>
  <c r="H37" i="1"/>
  <c r="H39" i="1"/>
  <c r="H41" i="1"/>
  <c r="H43" i="1"/>
  <c r="H14" i="1"/>
  <c r="H17" i="1"/>
  <c r="H20" i="1"/>
  <c r="H31" i="1"/>
  <c r="H10" i="1"/>
  <c r="H4" i="1"/>
</calcChain>
</file>

<file path=xl/sharedStrings.xml><?xml version="1.0" encoding="utf-8"?>
<sst xmlns="http://schemas.openxmlformats.org/spreadsheetml/2006/main" count="292" uniqueCount="35">
  <si>
    <t>First C2 Appearance</t>
  </si>
  <si>
    <t>Central</t>
  </si>
  <si>
    <t>Angular</t>
  </si>
  <si>
    <t>Linear</t>
  </si>
  <si>
    <t>2nd-order Speed at final height [km/s]</t>
  </si>
  <si>
    <t>2nd-order Speed at 20 Rs [km/s]</t>
  </si>
  <si>
    <t>Accel</t>
  </si>
  <si>
    <t>Mass</t>
  </si>
  <si>
    <t>Kinetic</t>
  </si>
  <si>
    <t>MPA [deg]</t>
  </si>
  <si>
    <t>Movies, plots, &amp; links</t>
  </si>
  <si>
    <t>Remarks</t>
  </si>
  <si>
    <t>Date Time [UT]</t>
  </si>
  <si>
    <t>PA</t>
  </si>
  <si>
    <t>Width [deg]</t>
  </si>
  <si>
    <t>Speed [km/s]</t>
  </si>
  <si>
    <r>
      <t>[m/s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]</t>
    </r>
  </si>
  <si>
    <t>[gram]</t>
  </si>
  <si>
    <t>Energy</t>
  </si>
  <si>
    <t>[deg]</t>
  </si>
  <si>
    <t>[erg]</t>
  </si>
  <si>
    <t>----</t>
  </si>
  <si>
    <t>C2 C3 PHTX DST Java Movie</t>
  </si>
  <si>
    <t>Poor Event</t>
  </si>
  <si>
    <t>Poor Event; Only C2</t>
  </si>
  <si>
    <r>
      <t>3.9</t>
    </r>
    <r>
      <rPr>
        <vertAlign val="superscript"/>
        <sz val="11"/>
        <color theme="1"/>
        <rFont val="Times New Roman"/>
        <family val="1"/>
      </rPr>
      <t>*1</t>
    </r>
  </si>
  <si>
    <r>
      <t>5.4</t>
    </r>
    <r>
      <rPr>
        <vertAlign val="superscript"/>
        <sz val="11"/>
        <color theme="1"/>
        <rFont val="Times New Roman"/>
        <family val="1"/>
      </rPr>
      <t>*1</t>
    </r>
  </si>
  <si>
    <r>
      <t>0.7</t>
    </r>
    <r>
      <rPr>
        <vertAlign val="superscript"/>
        <sz val="11"/>
        <color theme="1"/>
        <rFont val="Times New Roman"/>
        <family val="1"/>
      </rPr>
      <t>*1</t>
    </r>
  </si>
  <si>
    <r>
      <t>4.2</t>
    </r>
    <r>
      <rPr>
        <vertAlign val="superscript"/>
        <sz val="11"/>
        <color theme="1"/>
        <rFont val="Times New Roman"/>
        <family val="1"/>
      </rPr>
      <t>*1</t>
    </r>
  </si>
  <si>
    <t>Halo</t>
  </si>
  <si>
    <r>
      <t>0.3</t>
    </r>
    <r>
      <rPr>
        <vertAlign val="superscript"/>
        <sz val="11"/>
        <color theme="1"/>
        <rFont val="Times New Roman"/>
        <family val="1"/>
      </rPr>
      <t>*1</t>
    </r>
  </si>
  <si>
    <r>
      <t>9.1</t>
    </r>
    <r>
      <rPr>
        <vertAlign val="superscript"/>
        <sz val="11"/>
        <color theme="1"/>
        <rFont val="Times New Roman"/>
        <family val="1"/>
      </rPr>
      <t>*1</t>
    </r>
  </si>
  <si>
    <t>Only C3</t>
  </si>
  <si>
    <r>
      <t>20.5</t>
    </r>
    <r>
      <rPr>
        <vertAlign val="superscript"/>
        <sz val="11"/>
        <color theme="1"/>
        <rFont val="Times New Roman"/>
        <family val="1"/>
      </rPr>
      <t>*1</t>
    </r>
  </si>
  <si>
    <t>The width was changed on 2025/04/11.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</si>
</sst>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5F5DC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2" borderId="10" xfId="1" applyNumberFormat="1" applyFill="1" applyBorder="1" applyAlignment="1">
      <alignment horizontal="center" vertical="center" wrapText="1"/>
    </xf>
    <xf numFmtId="21" fontId="1" fillId="2" borderId="10" xfId="1" applyNumberForma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10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1" fillId="2" borderId="10" xfId="1" applyNumberFormat="1" applyFill="1" applyBorder="1" applyAlignment="1">
      <alignment vertical="center" wrapText="1"/>
    </xf>
    <xf numFmtId="21" fontId="1" fillId="2" borderId="10" xfId="1" applyNumberForma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1" fillId="2" borderId="10" xfId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vertical="center" wrapText="1"/>
    </xf>
    <xf numFmtId="14" fontId="1" fillId="2" borderId="7" xfId="1" applyNumberForma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21" fontId="1" fillId="2" borderId="8" xfId="1" applyNumberForma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9" xfId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aw.gsfc.nasa.gov/CME_list/UNIVERSAL_ver2/2024_05/yht/20240517.124805.w360h.v1160.p298g.yht" TargetMode="External"/><Relationship Id="rId299" Type="http://schemas.openxmlformats.org/officeDocument/2006/relationships/hyperlink" Target="https://cdaw.gsfc.nasa.gov/CME_list/UNIVERSAL_ver2/2024_12/htpng/20241217.160005.p177g.htp.html" TargetMode="External"/><Relationship Id="rId21" Type="http://schemas.openxmlformats.org/officeDocument/2006/relationships/hyperlink" Target="https://cdaw.gsfc.nasa.gov/CME_list/UNIVERSAL_ver2/2025_02/jsmovies/2025_02/20250224.211205.p277g/c2_rdif.html" TargetMode="External"/><Relationship Id="rId63" Type="http://schemas.openxmlformats.org/officeDocument/2006/relationships/hyperlink" Target="https://cdaw.gsfc.nasa.gov/CME_list/UNIVERSAL_ver2/2024_05/htpng/20240509.092405.p207g.htp.html" TargetMode="External"/><Relationship Id="rId159" Type="http://schemas.openxmlformats.org/officeDocument/2006/relationships/hyperlink" Target="https://cdaw.gsfc.nasa.gov/CME_list/UNIVERSAL_ver2/2024_08/htpng/20240807.021205.p335g.htp.html" TargetMode="External"/><Relationship Id="rId170" Type="http://schemas.openxmlformats.org/officeDocument/2006/relationships/hyperlink" Target="https://cdaw.gsfc.nasa.gov/CME_list/UNIVERSAL_ver2/2024_08/htpng/20240807.191205.p193g.htp.html" TargetMode="External"/><Relationship Id="rId226" Type="http://schemas.openxmlformats.org/officeDocument/2006/relationships/hyperlink" Target="https://cdaw.gsfc.nasa.gov/CME_list/UNIVERSAL_ver2/2024_09/jsmovies/2024_09/20240914.153606.p095g/c2_rdif.html" TargetMode="External"/><Relationship Id="rId268" Type="http://schemas.openxmlformats.org/officeDocument/2006/relationships/hyperlink" Target="https://cdaw.gsfc.nasa.gov/CME_list/UNIVERSAL_ver2/2024_10/htpng/20241026.063605.p123g.htp.html" TargetMode="External"/><Relationship Id="rId32" Type="http://schemas.openxmlformats.org/officeDocument/2006/relationships/hyperlink" Target="https://cdaw.gsfc.nasa.gov/CME_list/UNIVERSAL_ver2/2025_03/yht/20250321.160007.w360h.v0819.p107g.yht" TargetMode="External"/><Relationship Id="rId74" Type="http://schemas.openxmlformats.org/officeDocument/2006/relationships/hyperlink" Target="https://cdaw.gsfc.nasa.gov/CME_list/UNIVERSAL_ver2/2024_05/htpng/20240510.071205.p246s.htp.html" TargetMode="External"/><Relationship Id="rId128" Type="http://schemas.openxmlformats.org/officeDocument/2006/relationships/hyperlink" Target="https://cdaw.gsfc.nasa.gov/CME_list/UNIVERSAL_ver2/2024_05/htpng/20240527.072405.p081g.htp.html" TargetMode="External"/><Relationship Id="rId5" Type="http://schemas.openxmlformats.org/officeDocument/2006/relationships/hyperlink" Target="https://cdaw.gsfc.nasa.gov/CME_list/UNIVERSAL_ver2/2025_01/htpng/20250122.112405.p208g.htp.html" TargetMode="External"/><Relationship Id="rId181" Type="http://schemas.openxmlformats.org/officeDocument/2006/relationships/hyperlink" Target="https://cdaw.gsfc.nasa.gov/CME_list/UNIVERSAL_ver2/2024_08/jsmovies/2024_08/20240809.213605.p274g/c2_rdif.html" TargetMode="External"/><Relationship Id="rId237" Type="http://schemas.openxmlformats.org/officeDocument/2006/relationships/hyperlink" Target="https://cdaw.gsfc.nasa.gov/CME_list/UNIVERSAL_ver2/2024_10/yht/20241001.223605.w360h.v0598.p090g.yht" TargetMode="External"/><Relationship Id="rId279" Type="http://schemas.openxmlformats.org/officeDocument/2006/relationships/hyperlink" Target="https://cdaw.gsfc.nasa.gov/CME_list/UNIVERSAL_ver2/2024_11/htpng/20241105.020005.p008g.htp.html" TargetMode="External"/><Relationship Id="rId43" Type="http://schemas.openxmlformats.org/officeDocument/2006/relationships/hyperlink" Target="https://cdaw.gsfc.nasa.gov/CME_list/UNIVERSAL_ver2/2024_05/htpng/20240503.024805.p017g.htp.html" TargetMode="External"/><Relationship Id="rId139" Type="http://schemas.openxmlformats.org/officeDocument/2006/relationships/hyperlink" Target="https://cdaw.gsfc.nasa.gov/CME_list/UNIVERSAL_ver2/2024_05/htpng/20240529.014805.p331g.htp.html" TargetMode="External"/><Relationship Id="rId290" Type="http://schemas.openxmlformats.org/officeDocument/2006/relationships/hyperlink" Target="https://cdaw.gsfc.nasa.gov/CME_list/UNIVERSAL_ver2/2024_12/htpng/20241211.211205.p174g.htp.html" TargetMode="External"/><Relationship Id="rId304" Type="http://schemas.openxmlformats.org/officeDocument/2006/relationships/hyperlink" Target="https://cdaw.gsfc.nasa.gov/CME_list/UNIVERSAL_ver2/2024_12/htpng/20241219.181654.p189g.htp.html" TargetMode="External"/><Relationship Id="rId85" Type="http://schemas.openxmlformats.org/officeDocument/2006/relationships/hyperlink" Target="https://cdaw.gsfc.nasa.gov/CME_list/UNIVERSAL_ver2/2024_05/htpng/20240512.014805.p127g.htp.html" TargetMode="External"/><Relationship Id="rId150" Type="http://schemas.openxmlformats.org/officeDocument/2006/relationships/hyperlink" Target="https://cdaw.gsfc.nasa.gov/CME_list/UNIVERSAL_ver2/2024_08/htpng/20240801.072405.p278g.htp.html" TargetMode="External"/><Relationship Id="rId192" Type="http://schemas.openxmlformats.org/officeDocument/2006/relationships/hyperlink" Target="https://cdaw.gsfc.nasa.gov/CME_list/UNIVERSAL_ver2/2024_08/yht/20240814.082405.w360h.v0570.p264g.yht" TargetMode="External"/><Relationship Id="rId206" Type="http://schemas.openxmlformats.org/officeDocument/2006/relationships/hyperlink" Target="https://cdaw.gsfc.nasa.gov/CME_list/UNIVERSAL_ver2/2024_09/jsmovies/2024_09/20240903.080005.p288g/c2_rdif.html" TargetMode="External"/><Relationship Id="rId248" Type="http://schemas.openxmlformats.org/officeDocument/2006/relationships/hyperlink" Target="https://cdaw.gsfc.nasa.gov/CME_list/UNIVERSAL_ver2/2024_10/htpng/20241007.201205.p257g.htp.html" TargetMode="External"/><Relationship Id="rId12" Type="http://schemas.openxmlformats.org/officeDocument/2006/relationships/hyperlink" Target="https://cdaw.gsfc.nasa.gov/CME_list/UNIVERSAL_ver2/2025_02/yht/20250202.054805.w360h.v1143.p165g.yht" TargetMode="External"/><Relationship Id="rId108" Type="http://schemas.openxmlformats.org/officeDocument/2006/relationships/hyperlink" Target="https://cdaw.gsfc.nasa.gov/CME_list/UNIVERSAL_ver2/2024_05/htpng/20240515.205653.p267g.htp.html" TargetMode="External"/><Relationship Id="rId315" Type="http://schemas.openxmlformats.org/officeDocument/2006/relationships/hyperlink" Target="https://cdaw.gsfc.nasa.gov/CME_list/UNIVERSAL_ver2/2024_12/htpng/20241229.061205.p160g.htp.html" TargetMode="External"/><Relationship Id="rId54" Type="http://schemas.openxmlformats.org/officeDocument/2006/relationships/hyperlink" Target="https://cdaw.gsfc.nasa.gov/CME_list/UNIVERSAL_ver2/2024_05/htpng/20240508.122405.p199g.htp.html" TargetMode="External"/><Relationship Id="rId96" Type="http://schemas.openxmlformats.org/officeDocument/2006/relationships/hyperlink" Target="https://cdaw.gsfc.nasa.gov/CME_list/UNIVERSAL_ver2/2024_05/jsmovies/2024_05/20240514.174805.p055g/c2_rdif.html" TargetMode="External"/><Relationship Id="rId161" Type="http://schemas.openxmlformats.org/officeDocument/2006/relationships/hyperlink" Target="https://cdaw.gsfc.nasa.gov/CME_list/UNIVERSAL_ver2/2024_08/jsmovies/2024_08/20240807.141205.p199g/c2_rdif.html" TargetMode="External"/><Relationship Id="rId217" Type="http://schemas.openxmlformats.org/officeDocument/2006/relationships/hyperlink" Target="https://cdaw.gsfc.nasa.gov/CME_list/UNIVERSAL_ver2/2024_09/yht/20240909.052405.w360h.v1522.p055g.yht" TargetMode="External"/><Relationship Id="rId259" Type="http://schemas.openxmlformats.org/officeDocument/2006/relationships/hyperlink" Target="https://cdaw.gsfc.nasa.gov/CME_list/UNIVERSAL_ver2/2024_10/htpng/20241016.223606.p356g.htp.html" TargetMode="External"/><Relationship Id="rId23" Type="http://schemas.openxmlformats.org/officeDocument/2006/relationships/hyperlink" Target="https://cdaw.gsfc.nasa.gov/CME_list/UNIVERSAL_ver2/2025_02/htpng/20250224.211205.p277g.htp.html" TargetMode="External"/><Relationship Id="rId119" Type="http://schemas.openxmlformats.org/officeDocument/2006/relationships/hyperlink" Target="https://cdaw.gsfc.nasa.gov/CME_list/UNIVERSAL_ver2/2024_05/htpng/20240517.124805.p298g.htp.html" TargetMode="External"/><Relationship Id="rId270" Type="http://schemas.openxmlformats.org/officeDocument/2006/relationships/hyperlink" Target="https://cdaw.gsfc.nasa.gov/CME_list/UNIVERSAL_ver2/2024_10/htpng/20241026.063605.p123g.htp.html" TargetMode="External"/><Relationship Id="rId65" Type="http://schemas.openxmlformats.org/officeDocument/2006/relationships/hyperlink" Target="https://cdaw.gsfc.nasa.gov/CME_list/UNIVERSAL_ver2/2024_05/htpng/20240509.092405.p207g.htp.html" TargetMode="External"/><Relationship Id="rId130" Type="http://schemas.openxmlformats.org/officeDocument/2006/relationships/hyperlink" Target="https://cdaw.gsfc.nasa.gov/CME_list/UNIVERSAL_ver2/2024_05/htpng/20240527.072405.p081g.htp.html" TargetMode="External"/><Relationship Id="rId172" Type="http://schemas.openxmlformats.org/officeDocument/2006/relationships/hyperlink" Target="https://cdaw.gsfc.nasa.gov/CME_list/UNIVERSAL_ver2/2024_08/yht/20240808.051205.w360h.v0250.p166g.yht" TargetMode="External"/><Relationship Id="rId193" Type="http://schemas.openxmlformats.org/officeDocument/2006/relationships/hyperlink" Target="https://cdaw.gsfc.nasa.gov/CME_list/UNIVERSAL_ver2/2024_08/htpng/20240814.082405.p264g.htp.html" TargetMode="External"/><Relationship Id="rId207" Type="http://schemas.openxmlformats.org/officeDocument/2006/relationships/hyperlink" Target="https://cdaw.gsfc.nasa.gov/CME_list/UNIVERSAL_ver2/2024_09/yht/20240903.080005.w360h.v1265.p288g.yht" TargetMode="External"/><Relationship Id="rId228" Type="http://schemas.openxmlformats.org/officeDocument/2006/relationships/hyperlink" Target="https://cdaw.gsfc.nasa.gov/CME_list/UNIVERSAL_ver2/2024_09/htpng/20240914.153606.p095g.htp.html" TargetMode="External"/><Relationship Id="rId249" Type="http://schemas.openxmlformats.org/officeDocument/2006/relationships/hyperlink" Target="https://cdaw.gsfc.nasa.gov/CME_list/UNIVERSAL_ver2/2024_10/htpng/20241007.201205.p257g.htp.html" TargetMode="External"/><Relationship Id="rId13" Type="http://schemas.openxmlformats.org/officeDocument/2006/relationships/hyperlink" Target="https://cdaw.gsfc.nasa.gov/CME_list/UNIVERSAL_ver2/2025_02/htpng/20250202.054805.p165g.htp.html" TargetMode="External"/><Relationship Id="rId109" Type="http://schemas.openxmlformats.org/officeDocument/2006/relationships/hyperlink" Target="https://cdaw.gsfc.nasa.gov/CME_list/UNIVERSAL_ver2/2024_05/htpng/20240515.205653.p267g.htp.html" TargetMode="External"/><Relationship Id="rId260" Type="http://schemas.openxmlformats.org/officeDocument/2006/relationships/hyperlink" Target="https://cdaw.gsfc.nasa.gov/CME_list/UNIVERSAL_ver2/2024_10/htpng/20241016.223606.p356g.htp.html" TargetMode="External"/><Relationship Id="rId281" Type="http://schemas.openxmlformats.org/officeDocument/2006/relationships/hyperlink" Target="https://cdaw.gsfc.nasa.gov/CME_list/UNIVERSAL_ver2/2024_11/jsmovies/2024_11/20241121.181205.p295g/c2_rdif.html" TargetMode="External"/><Relationship Id="rId34" Type="http://schemas.openxmlformats.org/officeDocument/2006/relationships/hyperlink" Target="https://cdaw.gsfc.nasa.gov/CME_list/UNIVERSAL_ver2/2025_03/htpng/20250321.160007.p107g.htp.html" TargetMode="External"/><Relationship Id="rId55" Type="http://schemas.openxmlformats.org/officeDocument/2006/relationships/hyperlink" Target="https://cdaw.gsfc.nasa.gov/CME_list/UNIVERSAL_ver2/2024_05/htpng/20240508.122405.p199g.htp.html" TargetMode="External"/><Relationship Id="rId76" Type="http://schemas.openxmlformats.org/officeDocument/2006/relationships/hyperlink" Target="https://cdaw.gsfc.nasa.gov/CME_list/UNIVERSAL_ver2/2024_05/jsmovies/2024_05/20240511.013605.p304g/c2_rdif.html" TargetMode="External"/><Relationship Id="rId97" Type="http://schemas.openxmlformats.org/officeDocument/2006/relationships/hyperlink" Target="https://cdaw.gsfc.nasa.gov/CME_list/UNIVERSAL_ver2/2024_05/yht/20240514.174805.w360h.v1407.p055g.yht" TargetMode="External"/><Relationship Id="rId120" Type="http://schemas.openxmlformats.org/officeDocument/2006/relationships/hyperlink" Target="https://cdaw.gsfc.nasa.gov/CME_list/UNIVERSAL_ver2/2024_05/htpng/20240517.124805.p298g.htp.html" TargetMode="External"/><Relationship Id="rId141" Type="http://schemas.openxmlformats.org/officeDocument/2006/relationships/hyperlink" Target="https://cdaw.gsfc.nasa.gov/CME_list/UNIVERSAL_ver2/2024_05/jsmovies/2024_05/20240529.144805.p077g/c2_rdif.html" TargetMode="External"/><Relationship Id="rId7" Type="http://schemas.openxmlformats.org/officeDocument/2006/relationships/hyperlink" Target="https://cdaw.gsfc.nasa.gov/CME_list/UNIVERSAL_ver2/2025_01/yht/20250124.120005.w360h.v0766.p124g.yht" TargetMode="External"/><Relationship Id="rId162" Type="http://schemas.openxmlformats.org/officeDocument/2006/relationships/hyperlink" Target="https://cdaw.gsfc.nasa.gov/CME_list/UNIVERSAL_ver2/2024_08/yht/20240807.141205.w360h.v0658.p199g.yht" TargetMode="External"/><Relationship Id="rId183" Type="http://schemas.openxmlformats.org/officeDocument/2006/relationships/hyperlink" Target="https://cdaw.gsfc.nasa.gov/CME_list/UNIVERSAL_ver2/2024_08/htpng/20240809.213605.p274g.htp.html" TargetMode="External"/><Relationship Id="rId218" Type="http://schemas.openxmlformats.org/officeDocument/2006/relationships/hyperlink" Target="https://cdaw.gsfc.nasa.gov/CME_list/UNIVERSAL_ver2/2024_09/htpng/20240909.052405.p055g.htp.html" TargetMode="External"/><Relationship Id="rId239" Type="http://schemas.openxmlformats.org/officeDocument/2006/relationships/hyperlink" Target="https://cdaw.gsfc.nasa.gov/CME_list/UNIVERSAL_ver2/2024_10/htpng/20241001.223605.p090g.htp.html" TargetMode="External"/><Relationship Id="rId250" Type="http://schemas.openxmlformats.org/officeDocument/2006/relationships/hyperlink" Target="https://cdaw.gsfc.nasa.gov/CME_list/UNIVERSAL_ver2/2024_10/htpng/20241007.201205.p257g.htp.html" TargetMode="External"/><Relationship Id="rId271" Type="http://schemas.openxmlformats.org/officeDocument/2006/relationships/hyperlink" Target="https://cdaw.gsfc.nasa.gov/CME_list/UNIVERSAL_ver2/2024_11/jsmovies/2024_11/20241104.013634.p071g/c2_rdif.html" TargetMode="External"/><Relationship Id="rId292" Type="http://schemas.openxmlformats.org/officeDocument/2006/relationships/hyperlink" Target="https://cdaw.gsfc.nasa.gov/CME_list/UNIVERSAL_ver2/2024_12/yht/20241215.143605.w360h.v0899.p125g.yht" TargetMode="External"/><Relationship Id="rId306" Type="http://schemas.openxmlformats.org/officeDocument/2006/relationships/hyperlink" Target="https://cdaw.gsfc.nasa.gov/CME_list/UNIVERSAL_ver2/2024_12/jsmovies/2024_12/20241223.112405.p182g/c2_rdif.html" TargetMode="External"/><Relationship Id="rId24" Type="http://schemas.openxmlformats.org/officeDocument/2006/relationships/hyperlink" Target="https://cdaw.gsfc.nasa.gov/CME_list/UNIVERSAL_ver2/2025_02/htpng/20250224.211205.p277g.htp.html" TargetMode="External"/><Relationship Id="rId45" Type="http://schemas.openxmlformats.org/officeDocument/2006/relationships/hyperlink" Target="https://cdaw.gsfc.nasa.gov/CME_list/UNIVERSAL_ver2/2024_05/htpng/20240503.024805.p017g.htp.html" TargetMode="External"/><Relationship Id="rId66" Type="http://schemas.openxmlformats.org/officeDocument/2006/relationships/hyperlink" Target="https://cdaw.gsfc.nasa.gov/CME_list/UNIVERSAL_ver2/2024_05/jsmovies/2024_05/20240509.185200.p239s/c2_rdif.html" TargetMode="External"/><Relationship Id="rId87" Type="http://schemas.openxmlformats.org/officeDocument/2006/relationships/hyperlink" Target="https://cdaw.gsfc.nasa.gov/CME_list/UNIVERSAL_ver2/2024_05/yht/20240513.084806.w360h.v1690.p241g.yht" TargetMode="External"/><Relationship Id="rId110" Type="http://schemas.openxmlformats.org/officeDocument/2006/relationships/hyperlink" Target="https://cdaw.gsfc.nasa.gov/CME_list/UNIVERSAL_ver2/2024_05/htpng/20240515.205653.p267g.htp.html" TargetMode="External"/><Relationship Id="rId131" Type="http://schemas.openxmlformats.org/officeDocument/2006/relationships/hyperlink" Target="https://cdaw.gsfc.nasa.gov/CME_list/UNIVERSAL_ver2/2024_05/jsmovies/2024_05/20240528.052405.p204g/c2_rdif.html" TargetMode="External"/><Relationship Id="rId152" Type="http://schemas.openxmlformats.org/officeDocument/2006/relationships/hyperlink" Target="https://cdaw.gsfc.nasa.gov/CME_list/UNIVERSAL_ver2/2024_08/yht/20240805.134806.w360h.v1155.p272g.yht" TargetMode="External"/><Relationship Id="rId173" Type="http://schemas.openxmlformats.org/officeDocument/2006/relationships/hyperlink" Target="https://cdaw.gsfc.nasa.gov/CME_list/UNIVERSAL_ver2/2024_08/htpng/20240808.051205.p166g.htp.html" TargetMode="External"/><Relationship Id="rId194" Type="http://schemas.openxmlformats.org/officeDocument/2006/relationships/hyperlink" Target="https://cdaw.gsfc.nasa.gov/CME_list/UNIVERSAL_ver2/2024_08/htpng/20240814.082405.p264g.htp.html" TargetMode="External"/><Relationship Id="rId208" Type="http://schemas.openxmlformats.org/officeDocument/2006/relationships/hyperlink" Target="https://cdaw.gsfc.nasa.gov/CME_list/UNIVERSAL_ver2/2024_09/htpng/20240903.080005.p288g.htp.html" TargetMode="External"/><Relationship Id="rId229" Type="http://schemas.openxmlformats.org/officeDocument/2006/relationships/hyperlink" Target="https://cdaw.gsfc.nasa.gov/CME_list/UNIVERSAL_ver2/2024_09/htpng/20240914.153606.p095g.htp.html" TargetMode="External"/><Relationship Id="rId240" Type="http://schemas.openxmlformats.org/officeDocument/2006/relationships/hyperlink" Target="https://cdaw.gsfc.nasa.gov/CME_list/UNIVERSAL_ver2/2024_10/htpng/20241001.223605.p090g.htp.html" TargetMode="External"/><Relationship Id="rId261" Type="http://schemas.openxmlformats.org/officeDocument/2006/relationships/hyperlink" Target="https://cdaw.gsfc.nasa.gov/CME_list/UNIVERSAL_ver2/2024_10/jsmovies/2024_10/20241024.034805.p122g/c2_rdif.html" TargetMode="External"/><Relationship Id="rId14" Type="http://schemas.openxmlformats.org/officeDocument/2006/relationships/hyperlink" Target="https://cdaw.gsfc.nasa.gov/CME_list/UNIVERSAL_ver2/2025_02/htpng/20250202.054805.p165g.htp.html" TargetMode="External"/><Relationship Id="rId35" Type="http://schemas.openxmlformats.org/officeDocument/2006/relationships/hyperlink" Target="https://cdaw.gsfc.nasa.gov/CME_list/UNIVERSAL_ver2/2025_03/htpng/20250321.160007.p107g.htp.html" TargetMode="External"/><Relationship Id="rId56" Type="http://schemas.openxmlformats.org/officeDocument/2006/relationships/hyperlink" Target="https://cdaw.gsfc.nasa.gov/CME_list/UNIVERSAL_ver2/2024_05/jsmovies/2024_05/20240508.222405.p213g/c2_rdif.html" TargetMode="External"/><Relationship Id="rId77" Type="http://schemas.openxmlformats.org/officeDocument/2006/relationships/hyperlink" Target="https://cdaw.gsfc.nasa.gov/CME_list/UNIVERSAL_ver2/2024_05/yht/20240511.013605.w360h.v1614.p304g.yht" TargetMode="External"/><Relationship Id="rId100" Type="http://schemas.openxmlformats.org/officeDocument/2006/relationships/hyperlink" Target="https://cdaw.gsfc.nasa.gov/CME_list/UNIVERSAL_ver2/2024_05/htpng/20240514.174805.p055g.htp.html" TargetMode="External"/><Relationship Id="rId282" Type="http://schemas.openxmlformats.org/officeDocument/2006/relationships/hyperlink" Target="https://cdaw.gsfc.nasa.gov/CME_list/UNIVERSAL_ver2/2024_11/yht/20241121.181205.w360h.v1436.p295g.yht" TargetMode="External"/><Relationship Id="rId8" Type="http://schemas.openxmlformats.org/officeDocument/2006/relationships/hyperlink" Target="https://cdaw.gsfc.nasa.gov/CME_list/UNIVERSAL_ver2/2025_01/htpng/20250124.120005.p124g.htp.html" TargetMode="External"/><Relationship Id="rId98" Type="http://schemas.openxmlformats.org/officeDocument/2006/relationships/hyperlink" Target="https://cdaw.gsfc.nasa.gov/CME_list/UNIVERSAL_ver2/2024_05/htpng/20240514.174805.p055g.htp.html" TargetMode="External"/><Relationship Id="rId121" Type="http://schemas.openxmlformats.org/officeDocument/2006/relationships/hyperlink" Target="https://cdaw.gsfc.nasa.gov/CME_list/UNIVERSAL_ver2/2024_05/jsmovies/2024_05/20240520.053605.p262g/c2_rdif.html" TargetMode="External"/><Relationship Id="rId142" Type="http://schemas.openxmlformats.org/officeDocument/2006/relationships/hyperlink" Target="https://cdaw.gsfc.nasa.gov/CME_list/UNIVERSAL_ver2/2024_05/yht/20240529.144805.w360h.v0823.p077g.yht" TargetMode="External"/><Relationship Id="rId163" Type="http://schemas.openxmlformats.org/officeDocument/2006/relationships/hyperlink" Target="https://cdaw.gsfc.nasa.gov/CME_list/UNIVERSAL_ver2/2024_08/htpng/20240807.141205.p199g.htp.html" TargetMode="External"/><Relationship Id="rId184" Type="http://schemas.openxmlformats.org/officeDocument/2006/relationships/hyperlink" Target="https://cdaw.gsfc.nasa.gov/CME_list/UNIVERSAL_ver2/2024_08/htpng/20240809.213605.p274g.htp.html" TargetMode="External"/><Relationship Id="rId219" Type="http://schemas.openxmlformats.org/officeDocument/2006/relationships/hyperlink" Target="https://cdaw.gsfc.nasa.gov/CME_list/UNIVERSAL_ver2/2024_09/htpng/20240909.052405.p055g.htp.html" TargetMode="External"/><Relationship Id="rId230" Type="http://schemas.openxmlformats.org/officeDocument/2006/relationships/hyperlink" Target="https://cdaw.gsfc.nasa.gov/CME_list/UNIVERSAL_ver2/2024_09/htpng/20240914.153606.p095g.htp.html" TargetMode="External"/><Relationship Id="rId251" Type="http://schemas.openxmlformats.org/officeDocument/2006/relationships/hyperlink" Target="https://cdaw.gsfc.nasa.gov/CME_list/UNIVERSAL_ver2/2024_10/jsmovies/2024_10/20241009.021206.p306g/c2_rdif.html" TargetMode="External"/><Relationship Id="rId25" Type="http://schemas.openxmlformats.org/officeDocument/2006/relationships/hyperlink" Target="https://cdaw.gsfc.nasa.gov/CME_list/UNIVERSAL_ver2/2025_02/htpng/20250224.211205.p277g.htp.html" TargetMode="External"/><Relationship Id="rId46" Type="http://schemas.openxmlformats.org/officeDocument/2006/relationships/hyperlink" Target="https://cdaw.gsfc.nasa.gov/CME_list/UNIVERSAL_ver2/2024_05/jsmovies/2024_05/20240508.053606.p209g/c2_rdif.html" TargetMode="External"/><Relationship Id="rId67" Type="http://schemas.openxmlformats.org/officeDocument/2006/relationships/hyperlink" Target="https://cdaw.gsfc.nasa.gov/CME_list/UNIVERSAL_ver2/2024_05/yht/20240509.185200.w360h.v1024.p239s.yht" TargetMode="External"/><Relationship Id="rId272" Type="http://schemas.openxmlformats.org/officeDocument/2006/relationships/hyperlink" Target="https://cdaw.gsfc.nasa.gov/CME_list/UNIVERSAL_ver2/2024_11/yht/20241104.013634.w360h.v0960.p071g.yht" TargetMode="External"/><Relationship Id="rId293" Type="http://schemas.openxmlformats.org/officeDocument/2006/relationships/hyperlink" Target="https://cdaw.gsfc.nasa.gov/CME_list/UNIVERSAL_ver2/2024_12/htpng/20241215.143605.p125g.htp.html" TargetMode="External"/><Relationship Id="rId307" Type="http://schemas.openxmlformats.org/officeDocument/2006/relationships/hyperlink" Target="https://cdaw.gsfc.nasa.gov/CME_list/UNIVERSAL_ver2/2024_12/yht/20241223.112405.w360h.v0688.p182g.yht" TargetMode="External"/><Relationship Id="rId88" Type="http://schemas.openxmlformats.org/officeDocument/2006/relationships/hyperlink" Target="https://cdaw.gsfc.nasa.gov/CME_list/UNIVERSAL_ver2/2024_05/htpng/20240513.084806.p241g.htp.html" TargetMode="External"/><Relationship Id="rId111" Type="http://schemas.openxmlformats.org/officeDocument/2006/relationships/hyperlink" Target="https://cdaw.gsfc.nasa.gov/CME_list/UNIVERSAL_ver2/2024_05/jsmovies/2024_05/20240516.173606.p320g/c2_rdif.html" TargetMode="External"/><Relationship Id="rId132" Type="http://schemas.openxmlformats.org/officeDocument/2006/relationships/hyperlink" Target="https://cdaw.gsfc.nasa.gov/CME_list/UNIVERSAL_ver2/2024_05/yht/20240528.052405.w360h.v0675.p204g.yht" TargetMode="External"/><Relationship Id="rId153" Type="http://schemas.openxmlformats.org/officeDocument/2006/relationships/hyperlink" Target="https://cdaw.gsfc.nasa.gov/CME_list/UNIVERSAL_ver2/2024_08/htpng/20240805.134806.p272g.htp.html" TargetMode="External"/><Relationship Id="rId174" Type="http://schemas.openxmlformats.org/officeDocument/2006/relationships/hyperlink" Target="https://cdaw.gsfc.nasa.gov/CME_list/UNIVERSAL_ver2/2024_08/htpng/20240808.051205.p166g.htp.html" TargetMode="External"/><Relationship Id="rId195" Type="http://schemas.openxmlformats.org/officeDocument/2006/relationships/hyperlink" Target="https://cdaw.gsfc.nasa.gov/CME_list/UNIVERSAL_ver2/2024_08/htpng/20240814.082405.p264g.htp.html" TargetMode="External"/><Relationship Id="rId209" Type="http://schemas.openxmlformats.org/officeDocument/2006/relationships/hyperlink" Target="https://cdaw.gsfc.nasa.gov/CME_list/UNIVERSAL_ver2/2024_09/htpng/20240903.080005.p288g.htp.html" TargetMode="External"/><Relationship Id="rId220" Type="http://schemas.openxmlformats.org/officeDocument/2006/relationships/hyperlink" Target="https://cdaw.gsfc.nasa.gov/CME_list/UNIVERSAL_ver2/2024_09/htpng/20240909.052405.p055g.htp.html" TargetMode="External"/><Relationship Id="rId241" Type="http://schemas.openxmlformats.org/officeDocument/2006/relationships/hyperlink" Target="https://cdaw.gsfc.nasa.gov/CME_list/UNIVERSAL_ver2/2024_10/jsmovies/2024_10/20241003.124805.p260g/c2_rdif.html" TargetMode="External"/><Relationship Id="rId15" Type="http://schemas.openxmlformats.org/officeDocument/2006/relationships/hyperlink" Target="https://cdaw.gsfc.nasa.gov/CME_list/UNIVERSAL_ver2/2025_02/htpng/20250202.054805.p165g.htp.html" TargetMode="External"/><Relationship Id="rId36" Type="http://schemas.openxmlformats.org/officeDocument/2006/relationships/hyperlink" Target="https://cdaw.gsfc.nasa.gov/CME_list/UNIVERSAL_ver2/2025_03/jsmovies/2025_03/20250328.152405.p078g/c2_rdif.html" TargetMode="External"/><Relationship Id="rId57" Type="http://schemas.openxmlformats.org/officeDocument/2006/relationships/hyperlink" Target="https://cdaw.gsfc.nasa.gov/CME_list/UNIVERSAL_ver2/2024_05/yht/20240508.222405.w360h.v0952.p213g.yht" TargetMode="External"/><Relationship Id="rId262" Type="http://schemas.openxmlformats.org/officeDocument/2006/relationships/hyperlink" Target="https://cdaw.gsfc.nasa.gov/CME_list/UNIVERSAL_ver2/2024_10/yht/20241024.034805.w360h.v2385.p122g.yht" TargetMode="External"/><Relationship Id="rId283" Type="http://schemas.openxmlformats.org/officeDocument/2006/relationships/hyperlink" Target="https://cdaw.gsfc.nasa.gov/CME_list/UNIVERSAL_ver2/2024_11/htpng/20241121.181205.p295g.htp.html" TargetMode="External"/><Relationship Id="rId78" Type="http://schemas.openxmlformats.org/officeDocument/2006/relationships/hyperlink" Target="https://cdaw.gsfc.nasa.gov/CME_list/UNIVERSAL_ver2/2024_05/htpng/20240511.013605.p304g.htp.html" TargetMode="External"/><Relationship Id="rId99" Type="http://schemas.openxmlformats.org/officeDocument/2006/relationships/hyperlink" Target="https://cdaw.gsfc.nasa.gov/CME_list/UNIVERSAL_ver2/2024_05/htpng/20240514.174805.p055g.htp.html" TargetMode="External"/><Relationship Id="rId101" Type="http://schemas.openxmlformats.org/officeDocument/2006/relationships/hyperlink" Target="https://cdaw.gsfc.nasa.gov/CME_list/UNIVERSAL_ver2/2024_05/jsmovies/2024_05/20240515.083607.p277s/c2_rdif.html" TargetMode="External"/><Relationship Id="rId122" Type="http://schemas.openxmlformats.org/officeDocument/2006/relationships/hyperlink" Target="https://cdaw.gsfc.nasa.gov/CME_list/UNIVERSAL_ver2/2024_05/yht/20240520.053605.w360h.v1459.p262g.yht" TargetMode="External"/><Relationship Id="rId143" Type="http://schemas.openxmlformats.org/officeDocument/2006/relationships/hyperlink" Target="https://cdaw.gsfc.nasa.gov/CME_list/UNIVERSAL_ver2/2024_05/htpng/20240529.144805.p077g.htp.html" TargetMode="External"/><Relationship Id="rId164" Type="http://schemas.openxmlformats.org/officeDocument/2006/relationships/hyperlink" Target="https://cdaw.gsfc.nasa.gov/CME_list/UNIVERSAL_ver2/2024_08/htpng/20240807.141205.p199g.htp.html" TargetMode="External"/><Relationship Id="rId185" Type="http://schemas.openxmlformats.org/officeDocument/2006/relationships/hyperlink" Target="https://cdaw.gsfc.nasa.gov/CME_list/UNIVERSAL_ver2/2024_08/htpng/20240809.213605.p274g.htp.html" TargetMode="External"/><Relationship Id="rId9" Type="http://schemas.openxmlformats.org/officeDocument/2006/relationships/hyperlink" Target="https://cdaw.gsfc.nasa.gov/CME_list/UNIVERSAL_ver2/2025_01/htpng/20250124.120005.p124g.htp.html" TargetMode="External"/><Relationship Id="rId210" Type="http://schemas.openxmlformats.org/officeDocument/2006/relationships/hyperlink" Target="https://cdaw.gsfc.nasa.gov/CME_list/UNIVERSAL_ver2/2024_09/htpng/20240903.080005.p288g.htp.html" TargetMode="External"/><Relationship Id="rId26" Type="http://schemas.openxmlformats.org/officeDocument/2006/relationships/hyperlink" Target="https://cdaw.gsfc.nasa.gov/CME_list/UNIVERSAL_ver2/2025_02/jsmovies/2025_02/20250228.172405.p291g/c2_rdif.html" TargetMode="External"/><Relationship Id="rId231" Type="http://schemas.openxmlformats.org/officeDocument/2006/relationships/hyperlink" Target="https://cdaw.gsfc.nasa.gov/CME_list/UNIVERSAL_ver2/2024_09/jsmovies/2024_09/20240922.213605.p128g/c2_rdif.html" TargetMode="External"/><Relationship Id="rId252" Type="http://schemas.openxmlformats.org/officeDocument/2006/relationships/hyperlink" Target="https://cdaw.gsfc.nasa.gov/CME_list/UNIVERSAL_ver2/2024_10/yht/20241009.021206.w360h.v1435.p306g.yht" TargetMode="External"/><Relationship Id="rId273" Type="http://schemas.openxmlformats.org/officeDocument/2006/relationships/hyperlink" Target="https://cdaw.gsfc.nasa.gov/CME_list/UNIVERSAL_ver2/2024_11/htpng/20241104.013634.p071g.htp.html" TargetMode="External"/><Relationship Id="rId294" Type="http://schemas.openxmlformats.org/officeDocument/2006/relationships/hyperlink" Target="https://cdaw.gsfc.nasa.gov/CME_list/UNIVERSAL_ver2/2024_12/htpng/20241215.143605.p125g.htp.html" TargetMode="External"/><Relationship Id="rId308" Type="http://schemas.openxmlformats.org/officeDocument/2006/relationships/hyperlink" Target="https://cdaw.gsfc.nasa.gov/CME_list/UNIVERSAL_ver2/2024_12/htpng/20241223.112405.p182g.htp.html" TargetMode="External"/><Relationship Id="rId47" Type="http://schemas.openxmlformats.org/officeDocument/2006/relationships/hyperlink" Target="https://cdaw.gsfc.nasa.gov/CME_list/UNIVERSAL_ver2/2024_05/yht/20240508.053606.w360h.v0530.p209g.yht" TargetMode="External"/><Relationship Id="rId68" Type="http://schemas.openxmlformats.org/officeDocument/2006/relationships/hyperlink" Target="https://cdaw.gsfc.nasa.gov/CME_list/UNIVERSAL_ver2/2024_05/htpng/20240509.185200.p239s.htp.html" TargetMode="External"/><Relationship Id="rId89" Type="http://schemas.openxmlformats.org/officeDocument/2006/relationships/hyperlink" Target="https://cdaw.gsfc.nasa.gov/CME_list/UNIVERSAL_ver2/2024_05/htpng/20240513.084806.p241g.htp.html" TargetMode="External"/><Relationship Id="rId112" Type="http://schemas.openxmlformats.org/officeDocument/2006/relationships/hyperlink" Target="https://cdaw.gsfc.nasa.gov/CME_list/UNIVERSAL_ver2/2024_05/yht/20240516.173606.w360h.v0717.p320g.yht" TargetMode="External"/><Relationship Id="rId133" Type="http://schemas.openxmlformats.org/officeDocument/2006/relationships/hyperlink" Target="https://cdaw.gsfc.nasa.gov/CME_list/UNIVERSAL_ver2/2024_05/htpng/20240528.052405.p204g.htp.html" TargetMode="External"/><Relationship Id="rId154" Type="http://schemas.openxmlformats.org/officeDocument/2006/relationships/hyperlink" Target="https://cdaw.gsfc.nasa.gov/CME_list/UNIVERSAL_ver2/2024_08/htpng/20240805.134806.p272g.htp.html" TargetMode="External"/><Relationship Id="rId175" Type="http://schemas.openxmlformats.org/officeDocument/2006/relationships/hyperlink" Target="https://cdaw.gsfc.nasa.gov/CME_list/UNIVERSAL_ver2/2024_08/htpng/20240808.051205.p166g.htp.html" TargetMode="External"/><Relationship Id="rId196" Type="http://schemas.openxmlformats.org/officeDocument/2006/relationships/hyperlink" Target="https://cdaw.gsfc.nasa.gov/CME_list/UNIVERSAL_ver2/2024_08/jsmovies/2024_08/20240822.153710.p334g/c2_rdif.html" TargetMode="External"/><Relationship Id="rId200" Type="http://schemas.openxmlformats.org/officeDocument/2006/relationships/hyperlink" Target="https://cdaw.gsfc.nasa.gov/CME_list/UNIVERSAL_ver2/2024_08/htpng/20240822.153710.p334g.htp.html" TargetMode="External"/><Relationship Id="rId16" Type="http://schemas.openxmlformats.org/officeDocument/2006/relationships/hyperlink" Target="https://cdaw.gsfc.nasa.gov/CME_list/UNIVERSAL_ver2/2025_02/jsmovies/2025_02/20250202.211205.p205g/c2_rdif.html" TargetMode="External"/><Relationship Id="rId221" Type="http://schemas.openxmlformats.org/officeDocument/2006/relationships/hyperlink" Target="https://cdaw.gsfc.nasa.gov/CME_list/UNIVERSAL_ver2/2024_09/jsmovies/2024_09/20240910.002405.p359g/c2_rdif.html" TargetMode="External"/><Relationship Id="rId242" Type="http://schemas.openxmlformats.org/officeDocument/2006/relationships/hyperlink" Target="https://cdaw.gsfc.nasa.gov/CME_list/UNIVERSAL_ver2/2024_10/yht/20241003.124805.w360h.v0821.p260g.yht" TargetMode="External"/><Relationship Id="rId263" Type="http://schemas.openxmlformats.org/officeDocument/2006/relationships/hyperlink" Target="https://cdaw.gsfc.nasa.gov/CME_list/UNIVERSAL_ver2/2024_10/htpng/20241024.034805.p122g.htp.html" TargetMode="External"/><Relationship Id="rId284" Type="http://schemas.openxmlformats.org/officeDocument/2006/relationships/hyperlink" Target="https://cdaw.gsfc.nasa.gov/CME_list/UNIVERSAL_ver2/2024_11/htpng/20241121.181205.p295g.htp.html" TargetMode="External"/><Relationship Id="rId37" Type="http://schemas.openxmlformats.org/officeDocument/2006/relationships/hyperlink" Target="https://cdaw.gsfc.nasa.gov/CME_list/UNIVERSAL_ver2/2025_03/yht/20250328.152405.w360h.v1986.p078g.yht" TargetMode="External"/><Relationship Id="rId58" Type="http://schemas.openxmlformats.org/officeDocument/2006/relationships/hyperlink" Target="https://cdaw.gsfc.nasa.gov/CME_list/UNIVERSAL_ver2/2024_05/htpng/20240508.222405.p213g.htp.html" TargetMode="External"/><Relationship Id="rId79" Type="http://schemas.openxmlformats.org/officeDocument/2006/relationships/hyperlink" Target="https://cdaw.gsfc.nasa.gov/CME_list/UNIVERSAL_ver2/2024_05/htpng/20240511.013605.p304g.htp.html" TargetMode="External"/><Relationship Id="rId102" Type="http://schemas.openxmlformats.org/officeDocument/2006/relationships/hyperlink" Target="https://cdaw.gsfc.nasa.gov/CME_list/UNIVERSAL_ver2/2024_05/yht/20240515.083607.w360h.v1648.p277s.yht" TargetMode="External"/><Relationship Id="rId123" Type="http://schemas.openxmlformats.org/officeDocument/2006/relationships/hyperlink" Target="https://cdaw.gsfc.nasa.gov/CME_list/UNIVERSAL_ver2/2024_05/htpng/20240520.053605.p262g.htp.html" TargetMode="External"/><Relationship Id="rId144" Type="http://schemas.openxmlformats.org/officeDocument/2006/relationships/hyperlink" Target="https://cdaw.gsfc.nasa.gov/CME_list/UNIVERSAL_ver2/2024_05/htpng/20240529.144805.p077g.htp.html" TargetMode="External"/><Relationship Id="rId90" Type="http://schemas.openxmlformats.org/officeDocument/2006/relationships/hyperlink" Target="https://cdaw.gsfc.nasa.gov/CME_list/UNIVERSAL_ver2/2024_05/htpng/20240513.084806.p241g.htp.html" TargetMode="External"/><Relationship Id="rId165" Type="http://schemas.openxmlformats.org/officeDocument/2006/relationships/hyperlink" Target="https://cdaw.gsfc.nasa.gov/CME_list/UNIVERSAL_ver2/2024_08/htpng/20240807.141205.p199g.htp.html" TargetMode="External"/><Relationship Id="rId186" Type="http://schemas.openxmlformats.org/officeDocument/2006/relationships/hyperlink" Target="https://cdaw.gsfc.nasa.gov/CME_list/UNIVERSAL_ver2/2024_08/jsmovies/2024_08/20240810.031210.p007g/c2_rdif.html" TargetMode="External"/><Relationship Id="rId211" Type="http://schemas.openxmlformats.org/officeDocument/2006/relationships/hyperlink" Target="https://cdaw.gsfc.nasa.gov/CME_list/UNIVERSAL_ver2/2024_09/jsmovies/2024_09/20240905.070005.p015g/c2_rdif.html" TargetMode="External"/><Relationship Id="rId232" Type="http://schemas.openxmlformats.org/officeDocument/2006/relationships/hyperlink" Target="https://cdaw.gsfc.nasa.gov/CME_list/UNIVERSAL_ver2/2024_09/yht/20240922.213605.w360h.v1256.p128g.yht" TargetMode="External"/><Relationship Id="rId253" Type="http://schemas.openxmlformats.org/officeDocument/2006/relationships/hyperlink" Target="https://cdaw.gsfc.nasa.gov/CME_list/UNIVERSAL_ver2/2024_10/htpng/20241009.021206.p306g.htp.html" TargetMode="External"/><Relationship Id="rId274" Type="http://schemas.openxmlformats.org/officeDocument/2006/relationships/hyperlink" Target="https://cdaw.gsfc.nasa.gov/CME_list/UNIVERSAL_ver2/2024_11/htpng/20241104.013634.p071g.htp.html" TargetMode="External"/><Relationship Id="rId295" Type="http://schemas.openxmlformats.org/officeDocument/2006/relationships/hyperlink" Target="https://cdaw.gsfc.nasa.gov/CME_list/UNIVERSAL_ver2/2024_12/htpng/20241215.143605.p125g.htp.html" TargetMode="External"/><Relationship Id="rId309" Type="http://schemas.openxmlformats.org/officeDocument/2006/relationships/hyperlink" Target="https://cdaw.gsfc.nasa.gov/CME_list/UNIVERSAL_ver2/2024_12/htpng/20241223.112405.p182g.htp.html" TargetMode="External"/><Relationship Id="rId27" Type="http://schemas.openxmlformats.org/officeDocument/2006/relationships/hyperlink" Target="https://cdaw.gsfc.nasa.gov/CME_list/UNIVERSAL_ver2/2025_02/yht/20250228.172405.w360h.v0984.p291g.yht" TargetMode="External"/><Relationship Id="rId48" Type="http://schemas.openxmlformats.org/officeDocument/2006/relationships/hyperlink" Target="https://cdaw.gsfc.nasa.gov/CME_list/UNIVERSAL_ver2/2024_05/htpng/20240508.053606.p209g.htp.html" TargetMode="External"/><Relationship Id="rId69" Type="http://schemas.openxmlformats.org/officeDocument/2006/relationships/hyperlink" Target="https://cdaw.gsfc.nasa.gov/CME_list/UNIVERSAL_ver2/2024_05/htpng/20240509.185200.p239s.htp.html" TargetMode="External"/><Relationship Id="rId113" Type="http://schemas.openxmlformats.org/officeDocument/2006/relationships/hyperlink" Target="https://cdaw.gsfc.nasa.gov/CME_list/UNIVERSAL_ver2/2024_05/htpng/20240516.173606.p320g.htp.html" TargetMode="External"/><Relationship Id="rId134" Type="http://schemas.openxmlformats.org/officeDocument/2006/relationships/hyperlink" Target="https://cdaw.gsfc.nasa.gov/CME_list/UNIVERSAL_ver2/2024_05/htpng/20240528.052405.p204g.htp.html" TargetMode="External"/><Relationship Id="rId80" Type="http://schemas.openxmlformats.org/officeDocument/2006/relationships/hyperlink" Target="https://cdaw.gsfc.nasa.gov/CME_list/UNIVERSAL_ver2/2024_05/htpng/20240511.013605.p304g.htp.html" TargetMode="External"/><Relationship Id="rId155" Type="http://schemas.openxmlformats.org/officeDocument/2006/relationships/hyperlink" Target="https://cdaw.gsfc.nasa.gov/CME_list/UNIVERSAL_ver2/2024_08/htpng/20240805.134806.p272g.htp.html" TargetMode="External"/><Relationship Id="rId176" Type="http://schemas.openxmlformats.org/officeDocument/2006/relationships/hyperlink" Target="https://cdaw.gsfc.nasa.gov/CME_list/UNIVERSAL_ver2/2024_08/jsmovies/2024_08/20240808.194805.p220g/c2_rdif.html" TargetMode="External"/><Relationship Id="rId197" Type="http://schemas.openxmlformats.org/officeDocument/2006/relationships/hyperlink" Target="https://cdaw.gsfc.nasa.gov/CME_list/UNIVERSAL_ver2/2024_08/yht/20240822.153710.w360h.v0630.p334g.yht" TargetMode="External"/><Relationship Id="rId201" Type="http://schemas.openxmlformats.org/officeDocument/2006/relationships/hyperlink" Target="https://cdaw.gsfc.nasa.gov/CME_list/UNIVERSAL_ver2/2024_09/jsmovies/2024_09/20240901.120005.p144g/c2_rdif.html" TargetMode="External"/><Relationship Id="rId222" Type="http://schemas.openxmlformats.org/officeDocument/2006/relationships/hyperlink" Target="https://cdaw.gsfc.nasa.gov/CME_list/UNIVERSAL_ver2/2024_09/yht/20240910.002405.w360h.v0643.p359g.yht" TargetMode="External"/><Relationship Id="rId243" Type="http://schemas.openxmlformats.org/officeDocument/2006/relationships/hyperlink" Target="https://cdaw.gsfc.nasa.gov/CME_list/UNIVERSAL_ver2/2024_10/htpng/20241003.124805.p260g.htp.html" TargetMode="External"/><Relationship Id="rId264" Type="http://schemas.openxmlformats.org/officeDocument/2006/relationships/hyperlink" Target="https://cdaw.gsfc.nasa.gov/CME_list/UNIVERSAL_ver2/2024_10/htpng/20241024.034805.p122g.htp.html" TargetMode="External"/><Relationship Id="rId285" Type="http://schemas.openxmlformats.org/officeDocument/2006/relationships/hyperlink" Target="https://cdaw.gsfc.nasa.gov/CME_list/UNIVERSAL_ver2/2024_11/htpng/20241121.181205.p295g.htp.html" TargetMode="External"/><Relationship Id="rId17" Type="http://schemas.openxmlformats.org/officeDocument/2006/relationships/hyperlink" Target="https://cdaw.gsfc.nasa.gov/CME_list/UNIVERSAL_ver2/2025_02/yht/20250202.211205.w360h.v0657.p205g.yht" TargetMode="External"/><Relationship Id="rId38" Type="http://schemas.openxmlformats.org/officeDocument/2006/relationships/hyperlink" Target="https://cdaw.gsfc.nasa.gov/CME_list/UNIVERSAL_ver2/2025_03/htpng/20250328.152405.p078g.htp.html" TargetMode="External"/><Relationship Id="rId59" Type="http://schemas.openxmlformats.org/officeDocument/2006/relationships/hyperlink" Target="https://cdaw.gsfc.nasa.gov/CME_list/UNIVERSAL_ver2/2024_05/htpng/20240508.222405.p213g.htp.html" TargetMode="External"/><Relationship Id="rId103" Type="http://schemas.openxmlformats.org/officeDocument/2006/relationships/hyperlink" Target="https://cdaw.gsfc.nasa.gov/CME_list/UNIVERSAL_ver2/2024_05/htpng/20240515.083607.p277s.htp.html" TargetMode="External"/><Relationship Id="rId124" Type="http://schemas.openxmlformats.org/officeDocument/2006/relationships/hyperlink" Target="https://cdaw.gsfc.nasa.gov/CME_list/UNIVERSAL_ver2/2024_05/htpng/20240520.053605.p262g.htp.html" TargetMode="External"/><Relationship Id="rId310" Type="http://schemas.openxmlformats.org/officeDocument/2006/relationships/hyperlink" Target="https://cdaw.gsfc.nasa.gov/CME_list/UNIVERSAL_ver2/2024_12/htpng/20241223.112405.p182g.htp.html" TargetMode="External"/><Relationship Id="rId70" Type="http://schemas.openxmlformats.org/officeDocument/2006/relationships/hyperlink" Target="https://cdaw.gsfc.nasa.gov/CME_list/UNIVERSAL_ver2/2024_05/htpng/20240509.185200.p239s.htp.html" TargetMode="External"/><Relationship Id="rId91" Type="http://schemas.openxmlformats.org/officeDocument/2006/relationships/hyperlink" Target="https://cdaw.gsfc.nasa.gov/CME_list/UNIVERSAL_ver2/2024_05/jsmovies/2024_05/20240514.170005.p278g/c2_rdif.html" TargetMode="External"/><Relationship Id="rId145" Type="http://schemas.openxmlformats.org/officeDocument/2006/relationships/hyperlink" Target="https://cdaw.gsfc.nasa.gov/CME_list/UNIVERSAL_ver2/2024_05/htpng/20240529.144805.p077g.htp.html" TargetMode="External"/><Relationship Id="rId166" Type="http://schemas.openxmlformats.org/officeDocument/2006/relationships/hyperlink" Target="https://cdaw.gsfc.nasa.gov/CME_list/UNIVERSAL_ver2/2024_08/jsmovies/2024_08/20240807.191205.p193g/c2_rdif.html" TargetMode="External"/><Relationship Id="rId187" Type="http://schemas.openxmlformats.org/officeDocument/2006/relationships/hyperlink" Target="https://cdaw.gsfc.nasa.gov/CME_list/UNIVERSAL_ver2/2024_08/yht/20240810.031210.w360h.v0475.p007g.yht" TargetMode="External"/><Relationship Id="rId1" Type="http://schemas.openxmlformats.org/officeDocument/2006/relationships/hyperlink" Target="https://cdaw.gsfc.nasa.gov/CME_list/UNIVERSAL_ver2/2025_01/jsmovies/2025_01/20250122.112405.p208g/c2_rdif.html" TargetMode="External"/><Relationship Id="rId212" Type="http://schemas.openxmlformats.org/officeDocument/2006/relationships/hyperlink" Target="https://cdaw.gsfc.nasa.gov/CME_list/UNIVERSAL_ver2/2024_09/yht/20240905.070005.w360h.v1274.p015g.yht" TargetMode="External"/><Relationship Id="rId233" Type="http://schemas.openxmlformats.org/officeDocument/2006/relationships/hyperlink" Target="https://cdaw.gsfc.nasa.gov/CME_list/UNIVERSAL_ver2/2024_09/htpng/20240922.213605.p128g.htp.html" TargetMode="External"/><Relationship Id="rId254" Type="http://schemas.openxmlformats.org/officeDocument/2006/relationships/hyperlink" Target="https://cdaw.gsfc.nasa.gov/CME_list/UNIVERSAL_ver2/2024_10/htpng/20241009.021206.p306g.htp.html" TargetMode="External"/><Relationship Id="rId28" Type="http://schemas.openxmlformats.org/officeDocument/2006/relationships/hyperlink" Target="https://cdaw.gsfc.nasa.gov/CME_list/UNIVERSAL_ver2/2025_02/htpng/20250228.172405.p291g.htp.html" TargetMode="External"/><Relationship Id="rId49" Type="http://schemas.openxmlformats.org/officeDocument/2006/relationships/hyperlink" Target="https://cdaw.gsfc.nasa.gov/CME_list/UNIVERSAL_ver2/2024_05/htpng/20240508.053606.p209g.htp.html" TargetMode="External"/><Relationship Id="rId114" Type="http://schemas.openxmlformats.org/officeDocument/2006/relationships/hyperlink" Target="https://cdaw.gsfc.nasa.gov/CME_list/UNIVERSAL_ver2/2024_05/htpng/20240516.173606.p320g.htp.html" TargetMode="External"/><Relationship Id="rId275" Type="http://schemas.openxmlformats.org/officeDocument/2006/relationships/hyperlink" Target="https://cdaw.gsfc.nasa.gov/CME_list/UNIVERSAL_ver2/2024_11/htpng/20241104.013634.p071g.htp.html" TargetMode="External"/><Relationship Id="rId296" Type="http://schemas.openxmlformats.org/officeDocument/2006/relationships/hyperlink" Target="https://cdaw.gsfc.nasa.gov/CME_list/UNIVERSAL_ver2/2024_12/jsmovies/2024_12/20241217.160005.p177g/c2_rdif.html" TargetMode="External"/><Relationship Id="rId300" Type="http://schemas.openxmlformats.org/officeDocument/2006/relationships/hyperlink" Target="https://cdaw.gsfc.nasa.gov/CME_list/UNIVERSAL_ver2/2024_12/htpng/20241217.160005.p177g.htp.html" TargetMode="External"/><Relationship Id="rId60" Type="http://schemas.openxmlformats.org/officeDocument/2006/relationships/hyperlink" Target="https://cdaw.gsfc.nasa.gov/CME_list/UNIVERSAL_ver2/2024_05/htpng/20240508.222405.p213g.htp.html" TargetMode="External"/><Relationship Id="rId81" Type="http://schemas.openxmlformats.org/officeDocument/2006/relationships/hyperlink" Target="https://cdaw.gsfc.nasa.gov/CME_list/UNIVERSAL_ver2/2024_05/jsmovies/2024_05/20240512.014805.p127g/c2_rdif.html" TargetMode="External"/><Relationship Id="rId135" Type="http://schemas.openxmlformats.org/officeDocument/2006/relationships/hyperlink" Target="https://cdaw.gsfc.nasa.gov/CME_list/UNIVERSAL_ver2/2024_05/htpng/20240528.052405.p204g.htp.html" TargetMode="External"/><Relationship Id="rId156" Type="http://schemas.openxmlformats.org/officeDocument/2006/relationships/hyperlink" Target="https://cdaw.gsfc.nasa.gov/CME_list/UNIVERSAL_ver2/2024_08/jsmovies/2024_08/20240807.021205.p335g/c2_rdif.html" TargetMode="External"/><Relationship Id="rId177" Type="http://schemas.openxmlformats.org/officeDocument/2006/relationships/hyperlink" Target="https://cdaw.gsfc.nasa.gov/CME_list/UNIVERSAL_ver2/2024_08/yht/20240808.194805.w360h.v0789.p220g.yht" TargetMode="External"/><Relationship Id="rId198" Type="http://schemas.openxmlformats.org/officeDocument/2006/relationships/hyperlink" Target="https://cdaw.gsfc.nasa.gov/CME_list/UNIVERSAL_ver2/2024_08/htpng/20240822.153710.p334g.htp.html" TargetMode="External"/><Relationship Id="rId202" Type="http://schemas.openxmlformats.org/officeDocument/2006/relationships/hyperlink" Target="https://cdaw.gsfc.nasa.gov/CME_list/UNIVERSAL_ver2/2024_09/yht/20240901.120005.w360h.v1381.p144g.yht" TargetMode="External"/><Relationship Id="rId223" Type="http://schemas.openxmlformats.org/officeDocument/2006/relationships/hyperlink" Target="https://cdaw.gsfc.nasa.gov/CME_list/UNIVERSAL_ver2/2024_09/htpng/20240910.002405.p359g.htp.html" TargetMode="External"/><Relationship Id="rId244" Type="http://schemas.openxmlformats.org/officeDocument/2006/relationships/hyperlink" Target="https://cdaw.gsfc.nasa.gov/CME_list/UNIVERSAL_ver2/2024_10/htpng/20241003.124805.p260g.htp.html" TargetMode="External"/><Relationship Id="rId18" Type="http://schemas.openxmlformats.org/officeDocument/2006/relationships/hyperlink" Target="https://cdaw.gsfc.nasa.gov/CME_list/UNIVERSAL_ver2/2025_02/htpng/20250202.211205.p205g.htp.html" TargetMode="External"/><Relationship Id="rId39" Type="http://schemas.openxmlformats.org/officeDocument/2006/relationships/hyperlink" Target="https://cdaw.gsfc.nasa.gov/CME_list/UNIVERSAL_ver2/2025_03/htpng/20250328.152405.p078g.htp.html" TargetMode="External"/><Relationship Id="rId265" Type="http://schemas.openxmlformats.org/officeDocument/2006/relationships/hyperlink" Target="https://cdaw.gsfc.nasa.gov/CME_list/UNIVERSAL_ver2/2024_10/htpng/20241024.034805.p122g.htp.html" TargetMode="External"/><Relationship Id="rId286" Type="http://schemas.openxmlformats.org/officeDocument/2006/relationships/hyperlink" Target="https://cdaw.gsfc.nasa.gov/CME_list/UNIVERSAL_ver2/2024_12/jsmovies/2024_12/20241211.211205.p174g/c2_rdif.html" TargetMode="External"/><Relationship Id="rId50" Type="http://schemas.openxmlformats.org/officeDocument/2006/relationships/hyperlink" Target="https://cdaw.gsfc.nasa.gov/CME_list/UNIVERSAL_ver2/2024_05/htpng/20240508.053606.p209g.htp.html" TargetMode="External"/><Relationship Id="rId104" Type="http://schemas.openxmlformats.org/officeDocument/2006/relationships/hyperlink" Target="https://cdaw.gsfc.nasa.gov/CME_list/UNIVERSAL_ver2/2024_05/htpng/20240515.083607.p277s.htp.html" TargetMode="External"/><Relationship Id="rId125" Type="http://schemas.openxmlformats.org/officeDocument/2006/relationships/hyperlink" Target="https://cdaw.gsfc.nasa.gov/CME_list/UNIVERSAL_ver2/2024_05/htpng/20240520.053605.p262g.htp.html" TargetMode="External"/><Relationship Id="rId146" Type="http://schemas.openxmlformats.org/officeDocument/2006/relationships/hyperlink" Target="https://cdaw.gsfc.nasa.gov/CME_list/UNIVERSAL_ver2/2024_08/jsmovies/2024_08/20240801.072405.p278g/c2_rdif.html" TargetMode="External"/><Relationship Id="rId167" Type="http://schemas.openxmlformats.org/officeDocument/2006/relationships/hyperlink" Target="https://cdaw.gsfc.nasa.gov/CME_list/UNIVERSAL_ver2/2024_08/yht/20240807.191205.w360h.v0528.p193g.yht" TargetMode="External"/><Relationship Id="rId188" Type="http://schemas.openxmlformats.org/officeDocument/2006/relationships/hyperlink" Target="https://cdaw.gsfc.nasa.gov/CME_list/UNIVERSAL_ver2/2024_08/htpng/20240810.031210.p007g.htp.html" TargetMode="External"/><Relationship Id="rId311" Type="http://schemas.openxmlformats.org/officeDocument/2006/relationships/hyperlink" Target="https://cdaw.gsfc.nasa.gov/CME_list/UNIVERSAL_ver2/2024_12/jsmovies/2024_12/20241229.061205.p160g/c2_rdif.html" TargetMode="External"/><Relationship Id="rId71" Type="http://schemas.openxmlformats.org/officeDocument/2006/relationships/hyperlink" Target="https://cdaw.gsfc.nasa.gov/CME_list/UNIVERSAL_ver2/2024_05/jsmovies/2024_05/20240510.071205.p246s/c2_rdif.html" TargetMode="External"/><Relationship Id="rId92" Type="http://schemas.openxmlformats.org/officeDocument/2006/relationships/hyperlink" Target="https://cdaw.gsfc.nasa.gov/CME_list/UNIVERSAL_ver2/2024_05/yht/20240514.170005.w360h.v2010.p278g.yht" TargetMode="External"/><Relationship Id="rId213" Type="http://schemas.openxmlformats.org/officeDocument/2006/relationships/hyperlink" Target="https://cdaw.gsfc.nasa.gov/CME_list/UNIVERSAL_ver2/2024_09/htpng/20240905.070005.p015g.htp.html" TargetMode="External"/><Relationship Id="rId234" Type="http://schemas.openxmlformats.org/officeDocument/2006/relationships/hyperlink" Target="https://cdaw.gsfc.nasa.gov/CME_list/UNIVERSAL_ver2/2024_09/htpng/20240922.213605.p128g.htp.html" TargetMode="External"/><Relationship Id="rId2" Type="http://schemas.openxmlformats.org/officeDocument/2006/relationships/hyperlink" Target="https://cdaw.gsfc.nasa.gov/CME_list/UNIVERSAL_ver2/2025_01/yht/20250122.112405.w360h.v0421.p208g.yht" TargetMode="External"/><Relationship Id="rId29" Type="http://schemas.openxmlformats.org/officeDocument/2006/relationships/hyperlink" Target="https://cdaw.gsfc.nasa.gov/CME_list/UNIVERSAL_ver2/2025_02/htpng/20250228.172405.p291g.htp.html" TargetMode="External"/><Relationship Id="rId255" Type="http://schemas.openxmlformats.org/officeDocument/2006/relationships/hyperlink" Target="https://cdaw.gsfc.nasa.gov/CME_list/UNIVERSAL_ver2/2024_10/htpng/20241009.021206.p306g.htp.html" TargetMode="External"/><Relationship Id="rId276" Type="http://schemas.openxmlformats.org/officeDocument/2006/relationships/hyperlink" Target="https://cdaw.gsfc.nasa.gov/CME_list/UNIVERSAL_ver2/2024_11/jsmovies/2024_11/20241105.020005.p008g/c2_rdif.html" TargetMode="External"/><Relationship Id="rId297" Type="http://schemas.openxmlformats.org/officeDocument/2006/relationships/hyperlink" Target="https://cdaw.gsfc.nasa.gov/CME_list/UNIVERSAL_ver2/2024_12/yht/20241217.160005.w360h.v1786.p177g.yht" TargetMode="External"/><Relationship Id="rId40" Type="http://schemas.openxmlformats.org/officeDocument/2006/relationships/hyperlink" Target="https://cdaw.gsfc.nasa.gov/CME_list/UNIVERSAL_ver2/2025_03/htpng/20250328.152405.p078g.htp.html" TargetMode="External"/><Relationship Id="rId115" Type="http://schemas.openxmlformats.org/officeDocument/2006/relationships/hyperlink" Target="https://cdaw.gsfc.nasa.gov/CME_list/UNIVERSAL_ver2/2024_05/htpng/20240516.173606.p320g.htp.html" TargetMode="External"/><Relationship Id="rId136" Type="http://schemas.openxmlformats.org/officeDocument/2006/relationships/hyperlink" Target="https://cdaw.gsfc.nasa.gov/CME_list/UNIVERSAL_ver2/2024_05/jsmovies/2024_05/20240529.014805.p331g/c2_rdif.html" TargetMode="External"/><Relationship Id="rId157" Type="http://schemas.openxmlformats.org/officeDocument/2006/relationships/hyperlink" Target="https://cdaw.gsfc.nasa.gov/CME_list/UNIVERSAL_ver2/2024_08/yht/20240807.021205.w360h.v0430.p335g.yht" TargetMode="External"/><Relationship Id="rId178" Type="http://schemas.openxmlformats.org/officeDocument/2006/relationships/hyperlink" Target="https://cdaw.gsfc.nasa.gov/CME_list/UNIVERSAL_ver2/2024_08/htpng/20240808.194805.p220g.htp.html" TargetMode="External"/><Relationship Id="rId301" Type="http://schemas.openxmlformats.org/officeDocument/2006/relationships/hyperlink" Target="https://cdaw.gsfc.nasa.gov/CME_list/UNIVERSAL_ver2/2024_12/jsmovies/2024_12/20241219.181654.p189g/c2_rdif.html" TargetMode="External"/><Relationship Id="rId61" Type="http://schemas.openxmlformats.org/officeDocument/2006/relationships/hyperlink" Target="https://cdaw.gsfc.nasa.gov/CME_list/UNIVERSAL_ver2/2024_05/jsmovies/2024_05/20240509.092405.p207g/c2_rdif.html" TargetMode="External"/><Relationship Id="rId82" Type="http://schemas.openxmlformats.org/officeDocument/2006/relationships/hyperlink" Target="https://cdaw.gsfc.nasa.gov/CME_list/UNIVERSAL_ver2/2024_05/yht/20240512.014805.w360h.v0454.p127g.yht" TargetMode="External"/><Relationship Id="rId199" Type="http://schemas.openxmlformats.org/officeDocument/2006/relationships/hyperlink" Target="https://cdaw.gsfc.nasa.gov/CME_list/UNIVERSAL_ver2/2024_08/htpng/20240822.153710.p334g.htp.html" TargetMode="External"/><Relationship Id="rId203" Type="http://schemas.openxmlformats.org/officeDocument/2006/relationships/hyperlink" Target="https://cdaw.gsfc.nasa.gov/CME_list/UNIVERSAL_ver2/2024_09/htpng/20240901.120005.p144g.htp.html" TargetMode="External"/><Relationship Id="rId19" Type="http://schemas.openxmlformats.org/officeDocument/2006/relationships/hyperlink" Target="https://cdaw.gsfc.nasa.gov/CME_list/UNIVERSAL_ver2/2025_02/htpng/20250202.211205.p205g.htp.html" TargetMode="External"/><Relationship Id="rId224" Type="http://schemas.openxmlformats.org/officeDocument/2006/relationships/hyperlink" Target="https://cdaw.gsfc.nasa.gov/CME_list/UNIVERSAL_ver2/2024_09/htpng/20240910.002405.p359g.htp.html" TargetMode="External"/><Relationship Id="rId245" Type="http://schemas.openxmlformats.org/officeDocument/2006/relationships/hyperlink" Target="https://cdaw.gsfc.nasa.gov/CME_list/UNIVERSAL_ver2/2024_10/htpng/20241003.124805.p260g.htp.html" TargetMode="External"/><Relationship Id="rId266" Type="http://schemas.openxmlformats.org/officeDocument/2006/relationships/hyperlink" Target="https://cdaw.gsfc.nasa.gov/CME_list/UNIVERSAL_ver2/2024_10/jsmovies/2024_10/20241026.063605.p123g/c2_rdif.html" TargetMode="External"/><Relationship Id="rId287" Type="http://schemas.openxmlformats.org/officeDocument/2006/relationships/hyperlink" Target="https://cdaw.gsfc.nasa.gov/CME_list/UNIVERSAL_ver2/2024_12/yht/20241211.211205.w360h.v0438.p174g.yht" TargetMode="External"/><Relationship Id="rId30" Type="http://schemas.openxmlformats.org/officeDocument/2006/relationships/hyperlink" Target="https://cdaw.gsfc.nasa.gov/CME_list/UNIVERSAL_ver2/2025_02/htpng/20250228.172405.p291g.htp.html" TargetMode="External"/><Relationship Id="rId105" Type="http://schemas.openxmlformats.org/officeDocument/2006/relationships/hyperlink" Target="https://cdaw.gsfc.nasa.gov/CME_list/UNIVERSAL_ver2/2024_05/htpng/20240515.083607.p277s.htp.html" TargetMode="External"/><Relationship Id="rId126" Type="http://schemas.openxmlformats.org/officeDocument/2006/relationships/hyperlink" Target="https://cdaw.gsfc.nasa.gov/CME_list/UNIVERSAL_ver2/2024_05/jsmovies/2024_05/20240527.072405.p081g/c2_rdif.html" TargetMode="External"/><Relationship Id="rId147" Type="http://schemas.openxmlformats.org/officeDocument/2006/relationships/hyperlink" Target="https://cdaw.gsfc.nasa.gov/CME_list/UNIVERSAL_ver2/2024_08/yht/20240801.072405.w360h.v1024.p278g.yht" TargetMode="External"/><Relationship Id="rId168" Type="http://schemas.openxmlformats.org/officeDocument/2006/relationships/hyperlink" Target="https://cdaw.gsfc.nasa.gov/CME_list/UNIVERSAL_ver2/2024_08/htpng/20240807.191205.p193g.htp.html" TargetMode="External"/><Relationship Id="rId312" Type="http://schemas.openxmlformats.org/officeDocument/2006/relationships/hyperlink" Target="https://cdaw.gsfc.nasa.gov/CME_list/UNIVERSAL_ver2/2024_12/yht/20241229.061205.w360h.v0764.p160g.yht" TargetMode="External"/><Relationship Id="rId51" Type="http://schemas.openxmlformats.org/officeDocument/2006/relationships/hyperlink" Target="https://cdaw.gsfc.nasa.gov/CME_list/UNIVERSAL_ver2/2024_05/jsmovies/2024_05/20240508.122405.p199g/c2_rdif.html" TargetMode="External"/><Relationship Id="rId72" Type="http://schemas.openxmlformats.org/officeDocument/2006/relationships/hyperlink" Target="https://cdaw.gsfc.nasa.gov/CME_list/UNIVERSAL_ver2/2024_05/yht/20240510.071205.w360h.v0953.p246s.yht" TargetMode="External"/><Relationship Id="rId93" Type="http://schemas.openxmlformats.org/officeDocument/2006/relationships/hyperlink" Target="https://cdaw.gsfc.nasa.gov/CME_list/UNIVERSAL_ver2/2024_05/htpng/20240514.170005.p278g.htp.html" TargetMode="External"/><Relationship Id="rId189" Type="http://schemas.openxmlformats.org/officeDocument/2006/relationships/hyperlink" Target="https://cdaw.gsfc.nasa.gov/CME_list/UNIVERSAL_ver2/2024_08/htpng/20240810.031210.p007g.htp.html" TargetMode="External"/><Relationship Id="rId3" Type="http://schemas.openxmlformats.org/officeDocument/2006/relationships/hyperlink" Target="https://cdaw.gsfc.nasa.gov/CME_list/UNIVERSAL_ver2/2025_01/htpng/20250122.112405.p208g.htp.html" TargetMode="External"/><Relationship Id="rId214" Type="http://schemas.openxmlformats.org/officeDocument/2006/relationships/hyperlink" Target="https://cdaw.gsfc.nasa.gov/CME_list/UNIVERSAL_ver2/2024_09/htpng/20240905.070005.p015g.htp.html" TargetMode="External"/><Relationship Id="rId235" Type="http://schemas.openxmlformats.org/officeDocument/2006/relationships/hyperlink" Target="https://cdaw.gsfc.nasa.gov/CME_list/UNIVERSAL_ver2/2024_09/htpng/20240922.213605.p128g.htp.html" TargetMode="External"/><Relationship Id="rId256" Type="http://schemas.openxmlformats.org/officeDocument/2006/relationships/hyperlink" Target="https://cdaw.gsfc.nasa.gov/CME_list/UNIVERSAL_ver2/2024_10/jsmovies/2024_10/20241016.223606.p356g/c2_rdif.html" TargetMode="External"/><Relationship Id="rId277" Type="http://schemas.openxmlformats.org/officeDocument/2006/relationships/hyperlink" Target="https://cdaw.gsfc.nasa.gov/CME_list/UNIVERSAL_ver2/2024_11/yht/20241105.020005.w360h.v0210.p008g.yht" TargetMode="External"/><Relationship Id="rId298" Type="http://schemas.openxmlformats.org/officeDocument/2006/relationships/hyperlink" Target="https://cdaw.gsfc.nasa.gov/CME_list/UNIVERSAL_ver2/2024_12/htpng/20241217.160005.p177g.htp.html" TargetMode="External"/><Relationship Id="rId116" Type="http://schemas.openxmlformats.org/officeDocument/2006/relationships/hyperlink" Target="https://cdaw.gsfc.nasa.gov/CME_list/UNIVERSAL_ver2/2024_05/jsmovies/2024_05/20240517.124805.p298g/c2_rdif.html" TargetMode="External"/><Relationship Id="rId137" Type="http://schemas.openxmlformats.org/officeDocument/2006/relationships/hyperlink" Target="https://cdaw.gsfc.nasa.gov/CME_list/UNIVERSAL_ver2/2024_05/yht/20240529.014805.w360h.v0518.p331g.yht" TargetMode="External"/><Relationship Id="rId158" Type="http://schemas.openxmlformats.org/officeDocument/2006/relationships/hyperlink" Target="https://cdaw.gsfc.nasa.gov/CME_list/UNIVERSAL_ver2/2024_08/htpng/20240807.021205.p335g.htp.html" TargetMode="External"/><Relationship Id="rId302" Type="http://schemas.openxmlformats.org/officeDocument/2006/relationships/hyperlink" Target="https://cdaw.gsfc.nasa.gov/CME_list/UNIVERSAL_ver2/2024_12/yht/20241219.181654.w360h.v1078.p189g.yht" TargetMode="External"/><Relationship Id="rId20" Type="http://schemas.openxmlformats.org/officeDocument/2006/relationships/hyperlink" Target="https://cdaw.gsfc.nasa.gov/CME_list/UNIVERSAL_ver2/2025_02/htpng/20250202.211205.p205g.htp.html" TargetMode="External"/><Relationship Id="rId41" Type="http://schemas.openxmlformats.org/officeDocument/2006/relationships/hyperlink" Target="https://cdaw.gsfc.nasa.gov/CME_list/UNIVERSAL_ver2/2024_05/jsmovies/2024_05/20240503.024805.p017g/c2_rdif.html" TargetMode="External"/><Relationship Id="rId62" Type="http://schemas.openxmlformats.org/officeDocument/2006/relationships/hyperlink" Target="https://cdaw.gsfc.nasa.gov/CME_list/UNIVERSAL_ver2/2024_05/yht/20240509.092405.w360h.v1280.p207g.yht" TargetMode="External"/><Relationship Id="rId83" Type="http://schemas.openxmlformats.org/officeDocument/2006/relationships/hyperlink" Target="https://cdaw.gsfc.nasa.gov/CME_list/UNIVERSAL_ver2/2024_05/htpng/20240512.014805.p127g.htp.html" TargetMode="External"/><Relationship Id="rId179" Type="http://schemas.openxmlformats.org/officeDocument/2006/relationships/hyperlink" Target="https://cdaw.gsfc.nasa.gov/CME_list/UNIVERSAL_ver2/2024_08/htpng/20240808.194805.p220g.htp.html" TargetMode="External"/><Relationship Id="rId190" Type="http://schemas.openxmlformats.org/officeDocument/2006/relationships/hyperlink" Target="https://cdaw.gsfc.nasa.gov/CME_list/UNIVERSAL_ver2/2024_08/htpng/20240810.031210.p007g.htp.html" TargetMode="External"/><Relationship Id="rId204" Type="http://schemas.openxmlformats.org/officeDocument/2006/relationships/hyperlink" Target="https://cdaw.gsfc.nasa.gov/CME_list/UNIVERSAL_ver2/2024_09/htpng/20240901.120005.p144g.htp.html" TargetMode="External"/><Relationship Id="rId225" Type="http://schemas.openxmlformats.org/officeDocument/2006/relationships/hyperlink" Target="https://cdaw.gsfc.nasa.gov/CME_list/UNIVERSAL_ver2/2024_09/htpng/20240910.002405.p359g.htp.html" TargetMode="External"/><Relationship Id="rId246" Type="http://schemas.openxmlformats.org/officeDocument/2006/relationships/hyperlink" Target="https://cdaw.gsfc.nasa.gov/CME_list/UNIVERSAL_ver2/2024_10/jsmovies/2024_10/20241007.201205.p257g/c2_rdif.html" TargetMode="External"/><Relationship Id="rId267" Type="http://schemas.openxmlformats.org/officeDocument/2006/relationships/hyperlink" Target="https://cdaw.gsfc.nasa.gov/CME_list/UNIVERSAL_ver2/2024_10/yht/20241026.063605.w360h.v1914.p123g.yht" TargetMode="External"/><Relationship Id="rId288" Type="http://schemas.openxmlformats.org/officeDocument/2006/relationships/hyperlink" Target="https://cdaw.gsfc.nasa.gov/CME_list/UNIVERSAL_ver2/2024_12/htpng/20241211.211205.p174g.htp.html" TargetMode="External"/><Relationship Id="rId106" Type="http://schemas.openxmlformats.org/officeDocument/2006/relationships/hyperlink" Target="https://cdaw.gsfc.nasa.gov/CME_list/UNIVERSAL_ver2/2024_05/jsmovies/2024_05/20240515.205653.p267g/c2_rdif.html" TargetMode="External"/><Relationship Id="rId127" Type="http://schemas.openxmlformats.org/officeDocument/2006/relationships/hyperlink" Target="https://cdaw.gsfc.nasa.gov/CME_list/UNIVERSAL_ver2/2024_05/yht/20240527.072405.w360h.v1291.p081g.yht" TargetMode="External"/><Relationship Id="rId313" Type="http://schemas.openxmlformats.org/officeDocument/2006/relationships/hyperlink" Target="https://cdaw.gsfc.nasa.gov/CME_list/UNIVERSAL_ver2/2024_12/htpng/20241229.061205.p160g.htp.html" TargetMode="External"/><Relationship Id="rId10" Type="http://schemas.openxmlformats.org/officeDocument/2006/relationships/hyperlink" Target="https://cdaw.gsfc.nasa.gov/CME_list/UNIVERSAL_ver2/2025_01/htpng/20250124.120005.p124g.htp.html" TargetMode="External"/><Relationship Id="rId31" Type="http://schemas.openxmlformats.org/officeDocument/2006/relationships/hyperlink" Target="https://cdaw.gsfc.nasa.gov/CME_list/UNIVERSAL_ver2/2025_03/jsmovies/2025_03/20250321.160007.p107g/c2_rdif.html" TargetMode="External"/><Relationship Id="rId52" Type="http://schemas.openxmlformats.org/officeDocument/2006/relationships/hyperlink" Target="https://cdaw.gsfc.nasa.gov/CME_list/UNIVERSAL_ver2/2024_05/yht/20240508.122405.w360h.v0677.p199g.yht" TargetMode="External"/><Relationship Id="rId73" Type="http://schemas.openxmlformats.org/officeDocument/2006/relationships/hyperlink" Target="https://cdaw.gsfc.nasa.gov/CME_list/UNIVERSAL_ver2/2024_05/htpng/20240510.071205.p246s.htp.html" TargetMode="External"/><Relationship Id="rId94" Type="http://schemas.openxmlformats.org/officeDocument/2006/relationships/hyperlink" Target="https://cdaw.gsfc.nasa.gov/CME_list/UNIVERSAL_ver2/2024_05/htpng/20240514.170005.p278g.htp.html" TargetMode="External"/><Relationship Id="rId148" Type="http://schemas.openxmlformats.org/officeDocument/2006/relationships/hyperlink" Target="https://cdaw.gsfc.nasa.gov/CME_list/UNIVERSAL_ver2/2024_08/htpng/20240801.072405.p278g.htp.html" TargetMode="External"/><Relationship Id="rId169" Type="http://schemas.openxmlformats.org/officeDocument/2006/relationships/hyperlink" Target="https://cdaw.gsfc.nasa.gov/CME_list/UNIVERSAL_ver2/2024_08/htpng/20240807.191205.p193g.htp.html" TargetMode="External"/><Relationship Id="rId4" Type="http://schemas.openxmlformats.org/officeDocument/2006/relationships/hyperlink" Target="https://cdaw.gsfc.nasa.gov/CME_list/UNIVERSAL_ver2/2025_01/htpng/20250122.112405.p208g.htp.html" TargetMode="External"/><Relationship Id="rId180" Type="http://schemas.openxmlformats.org/officeDocument/2006/relationships/hyperlink" Target="https://cdaw.gsfc.nasa.gov/CME_list/UNIVERSAL_ver2/2024_08/htpng/20240808.194805.p220g.htp.html" TargetMode="External"/><Relationship Id="rId215" Type="http://schemas.openxmlformats.org/officeDocument/2006/relationships/hyperlink" Target="https://cdaw.gsfc.nasa.gov/CME_list/UNIVERSAL_ver2/2024_09/htpng/20240905.070005.p015g.htp.html" TargetMode="External"/><Relationship Id="rId236" Type="http://schemas.openxmlformats.org/officeDocument/2006/relationships/hyperlink" Target="https://cdaw.gsfc.nasa.gov/CME_list/UNIVERSAL_ver2/2024_10/jsmovies/2024_10/20241001.223605.p090g/c2_rdif.html" TargetMode="External"/><Relationship Id="rId257" Type="http://schemas.openxmlformats.org/officeDocument/2006/relationships/hyperlink" Target="https://cdaw.gsfc.nasa.gov/CME_list/UNIVERSAL_ver2/2024_10/yht/20241016.223606.w360h.v0724.p356g.yht" TargetMode="External"/><Relationship Id="rId278" Type="http://schemas.openxmlformats.org/officeDocument/2006/relationships/hyperlink" Target="https://cdaw.gsfc.nasa.gov/CME_list/UNIVERSAL_ver2/2024_11/htpng/20241105.020005.p008g.htp.html" TargetMode="External"/><Relationship Id="rId303" Type="http://schemas.openxmlformats.org/officeDocument/2006/relationships/hyperlink" Target="https://cdaw.gsfc.nasa.gov/CME_list/UNIVERSAL_ver2/2024_12/htpng/20241219.181654.p189g.htp.html" TargetMode="External"/><Relationship Id="rId42" Type="http://schemas.openxmlformats.org/officeDocument/2006/relationships/hyperlink" Target="https://cdaw.gsfc.nasa.gov/CME_list/UNIVERSAL_ver2/2024_05/yht/20240503.024805.w360h.v0808.p017g.yht" TargetMode="External"/><Relationship Id="rId84" Type="http://schemas.openxmlformats.org/officeDocument/2006/relationships/hyperlink" Target="https://cdaw.gsfc.nasa.gov/CME_list/UNIVERSAL_ver2/2024_05/htpng/20240512.014805.p127g.htp.html" TargetMode="External"/><Relationship Id="rId138" Type="http://schemas.openxmlformats.org/officeDocument/2006/relationships/hyperlink" Target="https://cdaw.gsfc.nasa.gov/CME_list/UNIVERSAL_ver2/2024_05/htpng/20240529.014805.p331g.htp.html" TargetMode="External"/><Relationship Id="rId191" Type="http://schemas.openxmlformats.org/officeDocument/2006/relationships/hyperlink" Target="https://cdaw.gsfc.nasa.gov/CME_list/UNIVERSAL_ver2/2024_08/jsmovies/2024_08/20240814.082405.p264g/c2_rdif.html" TargetMode="External"/><Relationship Id="rId205" Type="http://schemas.openxmlformats.org/officeDocument/2006/relationships/hyperlink" Target="https://cdaw.gsfc.nasa.gov/CME_list/UNIVERSAL_ver2/2024_09/htpng/20240901.120005.p144g.htp.html" TargetMode="External"/><Relationship Id="rId247" Type="http://schemas.openxmlformats.org/officeDocument/2006/relationships/hyperlink" Target="https://cdaw.gsfc.nasa.gov/CME_list/UNIVERSAL_ver2/2024_10/yht/20241007.201205.w360h.v0967.p257g.yht" TargetMode="External"/><Relationship Id="rId107" Type="http://schemas.openxmlformats.org/officeDocument/2006/relationships/hyperlink" Target="https://cdaw.gsfc.nasa.gov/CME_list/UNIVERSAL_ver2/2024_05/yht/20240515.205653.w360h.v1250.p267g.yht" TargetMode="External"/><Relationship Id="rId289" Type="http://schemas.openxmlformats.org/officeDocument/2006/relationships/hyperlink" Target="https://cdaw.gsfc.nasa.gov/CME_list/UNIVERSAL_ver2/2024_12/htpng/20241211.211205.p174g.htp.html" TargetMode="External"/><Relationship Id="rId11" Type="http://schemas.openxmlformats.org/officeDocument/2006/relationships/hyperlink" Target="https://cdaw.gsfc.nasa.gov/CME_list/UNIVERSAL_ver2/2025_02/jsmovies/2025_02/20250202.054805.p165g/c2_rdif.html" TargetMode="External"/><Relationship Id="rId53" Type="http://schemas.openxmlformats.org/officeDocument/2006/relationships/hyperlink" Target="https://cdaw.gsfc.nasa.gov/CME_list/UNIVERSAL_ver2/2024_05/htpng/20240508.122405.p199g.htp.html" TargetMode="External"/><Relationship Id="rId149" Type="http://schemas.openxmlformats.org/officeDocument/2006/relationships/hyperlink" Target="https://cdaw.gsfc.nasa.gov/CME_list/UNIVERSAL_ver2/2024_08/htpng/20240801.072405.p278g.htp.html" TargetMode="External"/><Relationship Id="rId314" Type="http://schemas.openxmlformats.org/officeDocument/2006/relationships/hyperlink" Target="https://cdaw.gsfc.nasa.gov/CME_list/UNIVERSAL_ver2/2024_12/htpng/20241229.061205.p160g.htp.html" TargetMode="External"/><Relationship Id="rId95" Type="http://schemas.openxmlformats.org/officeDocument/2006/relationships/hyperlink" Target="https://cdaw.gsfc.nasa.gov/CME_list/UNIVERSAL_ver2/2024_05/htpng/20240514.170005.p278g.htp.html" TargetMode="External"/><Relationship Id="rId160" Type="http://schemas.openxmlformats.org/officeDocument/2006/relationships/hyperlink" Target="https://cdaw.gsfc.nasa.gov/CME_list/UNIVERSAL_ver2/2024_08/htpng/20240807.021205.p335g.htp.html" TargetMode="External"/><Relationship Id="rId216" Type="http://schemas.openxmlformats.org/officeDocument/2006/relationships/hyperlink" Target="https://cdaw.gsfc.nasa.gov/CME_list/UNIVERSAL_ver2/2024_09/jsmovies/2024_09/20240909.052405.p055g/c2_rdif.html" TargetMode="External"/><Relationship Id="rId258" Type="http://schemas.openxmlformats.org/officeDocument/2006/relationships/hyperlink" Target="https://cdaw.gsfc.nasa.gov/CME_list/UNIVERSAL_ver2/2024_10/htpng/20241016.223606.p356g.htp.html" TargetMode="External"/><Relationship Id="rId22" Type="http://schemas.openxmlformats.org/officeDocument/2006/relationships/hyperlink" Target="https://cdaw.gsfc.nasa.gov/CME_list/UNIVERSAL_ver2/2025_02/yht/20250224.211205.w360h.v1058.p277g.yht" TargetMode="External"/><Relationship Id="rId64" Type="http://schemas.openxmlformats.org/officeDocument/2006/relationships/hyperlink" Target="https://cdaw.gsfc.nasa.gov/CME_list/UNIVERSAL_ver2/2024_05/htpng/20240509.092405.p207g.htp.html" TargetMode="External"/><Relationship Id="rId118" Type="http://schemas.openxmlformats.org/officeDocument/2006/relationships/hyperlink" Target="https://cdaw.gsfc.nasa.gov/CME_list/UNIVERSAL_ver2/2024_05/htpng/20240517.124805.p298g.htp.html" TargetMode="External"/><Relationship Id="rId171" Type="http://schemas.openxmlformats.org/officeDocument/2006/relationships/hyperlink" Target="https://cdaw.gsfc.nasa.gov/CME_list/UNIVERSAL_ver2/2024_08/jsmovies/2024_08/20240808.051205.p166g/c2_rdif.html" TargetMode="External"/><Relationship Id="rId227" Type="http://schemas.openxmlformats.org/officeDocument/2006/relationships/hyperlink" Target="https://cdaw.gsfc.nasa.gov/CME_list/UNIVERSAL_ver2/2024_09/yht/20240914.153606.w360h.v2366.p095g.yht" TargetMode="External"/><Relationship Id="rId269" Type="http://schemas.openxmlformats.org/officeDocument/2006/relationships/hyperlink" Target="https://cdaw.gsfc.nasa.gov/CME_list/UNIVERSAL_ver2/2024_10/htpng/20241026.063605.p123g.htp.html" TargetMode="External"/><Relationship Id="rId33" Type="http://schemas.openxmlformats.org/officeDocument/2006/relationships/hyperlink" Target="https://cdaw.gsfc.nasa.gov/CME_list/UNIVERSAL_ver2/2025_03/htpng/20250321.160007.p107g.htp.html" TargetMode="External"/><Relationship Id="rId129" Type="http://schemas.openxmlformats.org/officeDocument/2006/relationships/hyperlink" Target="https://cdaw.gsfc.nasa.gov/CME_list/UNIVERSAL_ver2/2024_05/htpng/20240527.072405.p081g.htp.html" TargetMode="External"/><Relationship Id="rId280" Type="http://schemas.openxmlformats.org/officeDocument/2006/relationships/hyperlink" Target="https://cdaw.gsfc.nasa.gov/CME_list/UNIVERSAL_ver2/2024_11/htpng/20241105.020005.p008g.htp.html" TargetMode="External"/><Relationship Id="rId75" Type="http://schemas.openxmlformats.org/officeDocument/2006/relationships/hyperlink" Target="https://cdaw.gsfc.nasa.gov/CME_list/UNIVERSAL_ver2/2024_05/htpng/20240510.071205.p246s.htp.html" TargetMode="External"/><Relationship Id="rId140" Type="http://schemas.openxmlformats.org/officeDocument/2006/relationships/hyperlink" Target="https://cdaw.gsfc.nasa.gov/CME_list/UNIVERSAL_ver2/2024_05/htpng/20240529.014805.p331g.htp.html" TargetMode="External"/><Relationship Id="rId182" Type="http://schemas.openxmlformats.org/officeDocument/2006/relationships/hyperlink" Target="https://cdaw.gsfc.nasa.gov/CME_list/UNIVERSAL_ver2/2024_08/yht/20240809.213605.w360h.v0638.p274g.yht" TargetMode="External"/><Relationship Id="rId6" Type="http://schemas.openxmlformats.org/officeDocument/2006/relationships/hyperlink" Target="https://cdaw.gsfc.nasa.gov/CME_list/UNIVERSAL_ver2/2025_01/jsmovies/2025_01/20250124.120005.p124g/c2_rdif.html" TargetMode="External"/><Relationship Id="rId238" Type="http://schemas.openxmlformats.org/officeDocument/2006/relationships/hyperlink" Target="https://cdaw.gsfc.nasa.gov/CME_list/UNIVERSAL_ver2/2024_10/htpng/20241001.223605.p090g.htp.html" TargetMode="External"/><Relationship Id="rId291" Type="http://schemas.openxmlformats.org/officeDocument/2006/relationships/hyperlink" Target="https://cdaw.gsfc.nasa.gov/CME_list/UNIVERSAL_ver2/2024_12/jsmovies/2024_12/20241215.143605.p125g/c2_rdif.html" TargetMode="External"/><Relationship Id="rId305" Type="http://schemas.openxmlformats.org/officeDocument/2006/relationships/hyperlink" Target="https://cdaw.gsfc.nasa.gov/CME_list/UNIVERSAL_ver2/2024_12/htpng/20241219.181654.p189g.htp.html" TargetMode="External"/><Relationship Id="rId44" Type="http://schemas.openxmlformats.org/officeDocument/2006/relationships/hyperlink" Target="https://cdaw.gsfc.nasa.gov/CME_list/UNIVERSAL_ver2/2024_05/htpng/20240503.024805.p017g.htp.html" TargetMode="External"/><Relationship Id="rId86" Type="http://schemas.openxmlformats.org/officeDocument/2006/relationships/hyperlink" Target="https://cdaw.gsfc.nasa.gov/CME_list/UNIVERSAL_ver2/2024_05/jsmovies/2024_05/20240513.084806.p241g/c2_rdif.html" TargetMode="External"/><Relationship Id="rId151" Type="http://schemas.openxmlformats.org/officeDocument/2006/relationships/hyperlink" Target="https://cdaw.gsfc.nasa.gov/CME_list/UNIVERSAL_ver2/2024_08/jsmovies/2024_08/20240805.134806.p272g/c2_rdi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36D4-9F77-4BA8-9687-388E346068CE}">
  <dimension ref="A1:M66"/>
  <sheetViews>
    <sheetView tabSelected="1" workbookViewId="0">
      <selection activeCell="A4" sqref="A4"/>
    </sheetView>
  </sheetViews>
  <sheetFormatPr defaultRowHeight="15" x14ac:dyDescent="0.25"/>
  <cols>
    <col min="1" max="1" width="10.5703125" bestFit="1" customWidth="1"/>
  </cols>
  <sheetData>
    <row r="1" spans="1:13" ht="74.25" customHeight="1" x14ac:dyDescent="0.25">
      <c r="A1" s="7" t="s">
        <v>0</v>
      </c>
      <c r="B1" s="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60.75" customHeight="1" x14ac:dyDescent="0.25">
      <c r="A2" s="9" t="s">
        <v>12</v>
      </c>
      <c r="B2" s="10"/>
      <c r="C2" s="2" t="s">
        <v>13</v>
      </c>
      <c r="D2" s="2" t="s">
        <v>14</v>
      </c>
      <c r="E2" s="2" t="s">
        <v>15</v>
      </c>
      <c r="F2" s="2"/>
      <c r="G2" s="2"/>
      <c r="H2" s="2" t="s">
        <v>16</v>
      </c>
      <c r="I2" s="2" t="s">
        <v>17</v>
      </c>
      <c r="J2" s="2" t="s">
        <v>18</v>
      </c>
      <c r="K2" s="2"/>
      <c r="L2" s="2"/>
      <c r="M2" s="2"/>
    </row>
    <row r="3" spans="1:13" ht="37.5" customHeight="1" x14ac:dyDescent="0.25">
      <c r="A3" s="22"/>
      <c r="B3" s="23"/>
      <c r="C3" s="17" t="s">
        <v>19</v>
      </c>
      <c r="D3" s="17"/>
      <c r="E3" s="17"/>
      <c r="F3" s="17"/>
      <c r="G3" s="17"/>
      <c r="H3" s="17"/>
      <c r="I3" s="17"/>
      <c r="J3" s="17" t="s">
        <v>20</v>
      </c>
      <c r="K3" s="17"/>
      <c r="L3" s="17"/>
      <c r="M3" s="17"/>
    </row>
    <row r="4" spans="1:13" ht="60" x14ac:dyDescent="0.25">
      <c r="A4" s="16">
        <v>45679</v>
      </c>
      <c r="B4" s="18">
        <v>0.47505787037037039</v>
      </c>
      <c r="C4" s="19" t="s">
        <v>29</v>
      </c>
      <c r="D4" s="19">
        <v>360</v>
      </c>
      <c r="E4" s="20">
        <v>421</v>
      </c>
      <c r="F4" s="20">
        <v>399</v>
      </c>
      <c r="G4" s="20">
        <v>358</v>
      </c>
      <c r="H4" s="19">
        <f>-2.8*1</f>
        <v>-2.8</v>
      </c>
      <c r="I4" s="19" t="s">
        <v>21</v>
      </c>
      <c r="J4" s="19" t="s">
        <v>21</v>
      </c>
      <c r="K4" s="19">
        <v>208</v>
      </c>
      <c r="L4" s="19" t="s">
        <v>22</v>
      </c>
      <c r="M4" s="19"/>
    </row>
    <row r="5" spans="1:13" ht="60" x14ac:dyDescent="0.25">
      <c r="A5" s="3">
        <v>45681</v>
      </c>
      <c r="B5" s="4">
        <v>0.50005787037037042</v>
      </c>
      <c r="C5" s="5" t="s">
        <v>29</v>
      </c>
      <c r="D5" s="5">
        <v>360</v>
      </c>
      <c r="E5" s="6">
        <v>766</v>
      </c>
      <c r="F5" s="6">
        <v>920</v>
      </c>
      <c r="G5" s="6">
        <v>837</v>
      </c>
      <c r="H5" s="5">
        <v>12.7</v>
      </c>
      <c r="I5" s="5" t="s">
        <v>21</v>
      </c>
      <c r="J5" s="5" t="s">
        <v>21</v>
      </c>
      <c r="K5" s="5">
        <v>124</v>
      </c>
      <c r="L5" s="5" t="s">
        <v>22</v>
      </c>
      <c r="M5" s="5"/>
    </row>
    <row r="6" spans="1:13" ht="60" x14ac:dyDescent="0.25">
      <c r="A6" s="3">
        <v>45690</v>
      </c>
      <c r="B6" s="4">
        <v>0.24172453703703703</v>
      </c>
      <c r="C6" s="5" t="s">
        <v>29</v>
      </c>
      <c r="D6" s="5">
        <v>360</v>
      </c>
      <c r="E6" s="6">
        <v>1143</v>
      </c>
      <c r="F6" s="6">
        <v>706</v>
      </c>
      <c r="G6" s="6">
        <v>1015</v>
      </c>
      <c r="H6" s="5">
        <v>-59.1</v>
      </c>
      <c r="I6" s="5" t="s">
        <v>21</v>
      </c>
      <c r="J6" s="5" t="s">
        <v>21</v>
      </c>
      <c r="K6" s="5">
        <v>165</v>
      </c>
      <c r="L6" s="5" t="s">
        <v>22</v>
      </c>
      <c r="M6" s="5"/>
    </row>
    <row r="7" spans="1:13" ht="60" x14ac:dyDescent="0.25">
      <c r="A7" s="3">
        <v>45690</v>
      </c>
      <c r="B7" s="4">
        <v>0.88339120370370372</v>
      </c>
      <c r="C7" s="5" t="s">
        <v>29</v>
      </c>
      <c r="D7" s="5">
        <v>360</v>
      </c>
      <c r="E7" s="6">
        <v>657</v>
      </c>
      <c r="F7" s="6">
        <v>672</v>
      </c>
      <c r="G7" s="6">
        <v>662</v>
      </c>
      <c r="H7" s="5">
        <v>1</v>
      </c>
      <c r="I7" s="5" t="s">
        <v>21</v>
      </c>
      <c r="J7" s="5" t="s">
        <v>21</v>
      </c>
      <c r="K7" s="5">
        <v>205</v>
      </c>
      <c r="L7" s="5" t="s">
        <v>22</v>
      </c>
      <c r="M7" s="5"/>
    </row>
    <row r="8" spans="1:13" ht="60" x14ac:dyDescent="0.25">
      <c r="A8" s="3">
        <v>45712</v>
      </c>
      <c r="B8" s="4">
        <v>0.88339120370370372</v>
      </c>
      <c r="C8" s="5" t="s">
        <v>29</v>
      </c>
      <c r="D8" s="5">
        <v>360</v>
      </c>
      <c r="E8" s="6">
        <v>1058</v>
      </c>
      <c r="F8" s="6">
        <v>1627</v>
      </c>
      <c r="G8" s="6">
        <v>1430</v>
      </c>
      <c r="H8" s="5">
        <v>69.8</v>
      </c>
      <c r="I8" s="5" t="s">
        <v>21</v>
      </c>
      <c r="J8" s="5" t="s">
        <v>21</v>
      </c>
      <c r="K8" s="5">
        <v>277</v>
      </c>
      <c r="L8" s="5" t="s">
        <v>22</v>
      </c>
      <c r="M8" s="5"/>
    </row>
    <row r="9" spans="1:13" ht="60" x14ac:dyDescent="0.25">
      <c r="A9" s="3">
        <v>45716</v>
      </c>
      <c r="B9" s="4">
        <v>0.72505787037037039</v>
      </c>
      <c r="C9" s="5" t="s">
        <v>29</v>
      </c>
      <c r="D9" s="5">
        <v>360</v>
      </c>
      <c r="E9" s="6">
        <v>984</v>
      </c>
      <c r="F9" s="6">
        <v>858</v>
      </c>
      <c r="G9" s="6">
        <v>932</v>
      </c>
      <c r="H9" s="5">
        <v>-15.1</v>
      </c>
      <c r="I9" s="5" t="s">
        <v>21</v>
      </c>
      <c r="J9" s="5" t="s">
        <v>21</v>
      </c>
      <c r="K9" s="5">
        <v>291</v>
      </c>
      <c r="L9" s="5" t="s">
        <v>22</v>
      </c>
      <c r="M9" s="21"/>
    </row>
    <row r="10" spans="1:13" ht="60" x14ac:dyDescent="0.25">
      <c r="A10" s="11">
        <v>45737</v>
      </c>
      <c r="B10" s="12">
        <v>0.66674768518518523</v>
      </c>
      <c r="C10" s="13" t="s">
        <v>29</v>
      </c>
      <c r="D10" s="13">
        <v>360</v>
      </c>
      <c r="E10" s="14">
        <v>819</v>
      </c>
      <c r="F10" s="14">
        <v>515</v>
      </c>
      <c r="G10" s="14">
        <v>523</v>
      </c>
      <c r="H10" s="13">
        <f>-42.5*1</f>
        <v>-42.5</v>
      </c>
      <c r="I10" s="13" t="s">
        <v>21</v>
      </c>
      <c r="J10" s="13" t="s">
        <v>21</v>
      </c>
      <c r="K10" s="13">
        <v>107</v>
      </c>
      <c r="L10" s="15" t="s">
        <v>22</v>
      </c>
      <c r="M10" s="15"/>
    </row>
    <row r="11" spans="1:13" ht="60" x14ac:dyDescent="0.25">
      <c r="A11" s="11">
        <v>45744</v>
      </c>
      <c r="B11" s="12">
        <v>0.64172453703703702</v>
      </c>
      <c r="C11" s="13" t="s">
        <v>29</v>
      </c>
      <c r="D11" s="13">
        <v>360</v>
      </c>
      <c r="E11" s="14">
        <v>1986</v>
      </c>
      <c r="F11" s="14">
        <v>1899</v>
      </c>
      <c r="G11" s="14">
        <v>1951</v>
      </c>
      <c r="H11" s="13">
        <v>-20.5</v>
      </c>
      <c r="I11" s="13" t="s">
        <v>21</v>
      </c>
      <c r="J11" s="13" t="s">
        <v>21</v>
      </c>
      <c r="K11" s="13">
        <v>78</v>
      </c>
      <c r="L11" s="15" t="s">
        <v>22</v>
      </c>
      <c r="M11" s="15"/>
    </row>
    <row r="12" spans="1:13" ht="60" x14ac:dyDescent="0.25">
      <c r="A12" s="11">
        <v>45415</v>
      </c>
      <c r="B12" s="12">
        <v>0.11672453703703704</v>
      </c>
      <c r="C12" s="13" t="s">
        <v>29</v>
      </c>
      <c r="D12" s="13">
        <v>360</v>
      </c>
      <c r="E12" s="14">
        <v>808</v>
      </c>
      <c r="F12" s="14">
        <v>763</v>
      </c>
      <c r="G12" s="14">
        <v>791</v>
      </c>
      <c r="H12" s="13">
        <v>-4.2</v>
      </c>
      <c r="I12" s="13" t="s">
        <v>21</v>
      </c>
      <c r="J12" s="13" t="s">
        <v>21</v>
      </c>
      <c r="K12" s="13">
        <v>17</v>
      </c>
      <c r="L12" s="15" t="s">
        <v>22</v>
      </c>
      <c r="M12" s="15"/>
    </row>
    <row r="13" spans="1:13" ht="60" x14ac:dyDescent="0.25">
      <c r="A13" s="11">
        <v>45420</v>
      </c>
      <c r="B13" s="12">
        <v>0.23340277777777776</v>
      </c>
      <c r="C13" s="13" t="s">
        <v>29</v>
      </c>
      <c r="D13" s="13">
        <v>360</v>
      </c>
      <c r="E13" s="14">
        <v>530</v>
      </c>
      <c r="F13" s="14">
        <v>599</v>
      </c>
      <c r="G13" s="14">
        <v>582</v>
      </c>
      <c r="H13" s="13" t="s">
        <v>26</v>
      </c>
      <c r="I13" s="13" t="s">
        <v>21</v>
      </c>
      <c r="J13" s="13" t="s">
        <v>21</v>
      </c>
      <c r="K13" s="13">
        <v>209</v>
      </c>
      <c r="L13" s="15" t="s">
        <v>22</v>
      </c>
      <c r="M13" s="15"/>
    </row>
    <row r="14" spans="1:13" ht="60" x14ac:dyDescent="0.25">
      <c r="A14" s="11">
        <v>45420</v>
      </c>
      <c r="B14" s="12">
        <v>0.51672453703703702</v>
      </c>
      <c r="C14" s="13" t="s">
        <v>29</v>
      </c>
      <c r="D14" s="13">
        <v>360</v>
      </c>
      <c r="E14" s="14">
        <v>677</v>
      </c>
      <c r="F14" s="14">
        <v>419</v>
      </c>
      <c r="G14" s="14">
        <v>521</v>
      </c>
      <c r="H14" s="13">
        <f>-24.9*1</f>
        <v>-24.9</v>
      </c>
      <c r="I14" s="13" t="s">
        <v>21</v>
      </c>
      <c r="J14" s="13" t="s">
        <v>21</v>
      </c>
      <c r="K14" s="13">
        <v>199</v>
      </c>
      <c r="L14" s="15" t="s">
        <v>22</v>
      </c>
      <c r="M14" s="15" t="s">
        <v>23</v>
      </c>
    </row>
    <row r="15" spans="1:13" ht="60" x14ac:dyDescent="0.25">
      <c r="A15" s="11">
        <v>45420</v>
      </c>
      <c r="B15" s="12">
        <v>0.93339120370370365</v>
      </c>
      <c r="C15" s="13" t="s">
        <v>29</v>
      </c>
      <c r="D15" s="13">
        <v>360</v>
      </c>
      <c r="E15" s="14">
        <v>952</v>
      </c>
      <c r="F15" s="14">
        <v>959</v>
      </c>
      <c r="G15" s="14">
        <v>954</v>
      </c>
      <c r="H15" s="13" t="s">
        <v>27</v>
      </c>
      <c r="I15" s="13" t="s">
        <v>21</v>
      </c>
      <c r="J15" s="13" t="s">
        <v>21</v>
      </c>
      <c r="K15" s="13">
        <v>213</v>
      </c>
      <c r="L15" s="15" t="s">
        <v>22</v>
      </c>
      <c r="M15" s="15"/>
    </row>
    <row r="16" spans="1:13" ht="60" x14ac:dyDescent="0.25">
      <c r="A16" s="11">
        <v>45421</v>
      </c>
      <c r="B16" s="12">
        <v>0.39172453703703702</v>
      </c>
      <c r="C16" s="13" t="s">
        <v>29</v>
      </c>
      <c r="D16" s="13">
        <v>360</v>
      </c>
      <c r="E16" s="14">
        <v>1280</v>
      </c>
      <c r="F16" s="14">
        <v>1170</v>
      </c>
      <c r="G16" s="14">
        <v>1224</v>
      </c>
      <c r="H16" s="13">
        <v>-20.6</v>
      </c>
      <c r="I16" s="13" t="s">
        <v>21</v>
      </c>
      <c r="J16" s="13" t="s">
        <v>21</v>
      </c>
      <c r="K16" s="13">
        <v>207</v>
      </c>
      <c r="L16" s="15" t="s">
        <v>22</v>
      </c>
      <c r="M16" s="15"/>
    </row>
    <row r="17" spans="1:13" ht="60" x14ac:dyDescent="0.25">
      <c r="A17" s="11">
        <v>45421</v>
      </c>
      <c r="B17" s="12">
        <v>0.78611111111111109</v>
      </c>
      <c r="C17" s="13" t="s">
        <v>29</v>
      </c>
      <c r="D17" s="13">
        <v>360</v>
      </c>
      <c r="E17" s="14">
        <v>1024</v>
      </c>
      <c r="F17" s="14">
        <v>828</v>
      </c>
      <c r="G17" s="14">
        <v>343</v>
      </c>
      <c r="H17" s="13">
        <f>-73.7*1</f>
        <v>-73.7</v>
      </c>
      <c r="I17" s="13" t="s">
        <v>21</v>
      </c>
      <c r="J17" s="13" t="s">
        <v>21</v>
      </c>
      <c r="K17" s="13">
        <v>239</v>
      </c>
      <c r="L17" s="15" t="s">
        <v>22</v>
      </c>
      <c r="M17" s="15"/>
    </row>
    <row r="18" spans="1:13" ht="60" x14ac:dyDescent="0.25">
      <c r="A18" s="11">
        <v>45422</v>
      </c>
      <c r="B18" s="12">
        <v>0.30005787037037035</v>
      </c>
      <c r="C18" s="13" t="s">
        <v>29</v>
      </c>
      <c r="D18" s="13">
        <v>360</v>
      </c>
      <c r="E18" s="14">
        <v>953</v>
      </c>
      <c r="F18" s="14">
        <v>892</v>
      </c>
      <c r="G18" s="14">
        <v>863</v>
      </c>
      <c r="H18" s="13">
        <v>-12.3</v>
      </c>
      <c r="I18" s="13" t="s">
        <v>21</v>
      </c>
      <c r="J18" s="13" t="s">
        <v>21</v>
      </c>
      <c r="K18" s="13">
        <v>246</v>
      </c>
      <c r="L18" s="15" t="s">
        <v>22</v>
      </c>
      <c r="M18" s="15"/>
    </row>
    <row r="19" spans="1:13" ht="60" x14ac:dyDescent="0.25">
      <c r="A19" s="11">
        <v>45423</v>
      </c>
      <c r="B19" s="12">
        <v>6.6724537037037041E-2</v>
      </c>
      <c r="C19" s="13" t="s">
        <v>29</v>
      </c>
      <c r="D19" s="13">
        <v>360</v>
      </c>
      <c r="E19" s="14">
        <v>1614</v>
      </c>
      <c r="F19" s="14">
        <v>1770</v>
      </c>
      <c r="G19" s="14">
        <v>1669</v>
      </c>
      <c r="H19" s="13">
        <v>28.1</v>
      </c>
      <c r="I19" s="13" t="s">
        <v>21</v>
      </c>
      <c r="J19" s="13" t="s">
        <v>21</v>
      </c>
      <c r="K19" s="13">
        <v>304</v>
      </c>
      <c r="L19" s="15" t="s">
        <v>22</v>
      </c>
      <c r="M19" s="15"/>
    </row>
    <row r="20" spans="1:13" ht="60" x14ac:dyDescent="0.25">
      <c r="A20" s="11">
        <v>45424</v>
      </c>
      <c r="B20" s="12">
        <v>7.5057870370370372E-2</v>
      </c>
      <c r="C20" s="13" t="s">
        <v>29</v>
      </c>
      <c r="D20" s="13">
        <v>360</v>
      </c>
      <c r="E20" s="14">
        <v>454</v>
      </c>
      <c r="F20" s="14">
        <v>362</v>
      </c>
      <c r="G20" s="14">
        <v>151</v>
      </c>
      <c r="H20" s="13">
        <f>-11.6*1</f>
        <v>-11.6</v>
      </c>
      <c r="I20" s="13" t="s">
        <v>21</v>
      </c>
      <c r="J20" s="13" t="s">
        <v>21</v>
      </c>
      <c r="K20" s="13">
        <v>127</v>
      </c>
      <c r="L20" s="15" t="s">
        <v>22</v>
      </c>
      <c r="M20" s="15"/>
    </row>
    <row r="21" spans="1:13" ht="60" x14ac:dyDescent="0.25">
      <c r="A21" s="11">
        <v>45425</v>
      </c>
      <c r="B21" s="12">
        <v>0.3667361111111111</v>
      </c>
      <c r="C21" s="13" t="s">
        <v>29</v>
      </c>
      <c r="D21" s="13">
        <v>360</v>
      </c>
      <c r="E21" s="14">
        <v>1690</v>
      </c>
      <c r="F21" s="14">
        <v>2369</v>
      </c>
      <c r="G21" s="14">
        <v>2074</v>
      </c>
      <c r="H21" s="13">
        <v>129.9</v>
      </c>
      <c r="I21" s="13" t="s">
        <v>21</v>
      </c>
      <c r="J21" s="13" t="s">
        <v>21</v>
      </c>
      <c r="K21" s="13">
        <v>241</v>
      </c>
      <c r="L21" s="15" t="s">
        <v>22</v>
      </c>
      <c r="M21" s="15"/>
    </row>
    <row r="22" spans="1:13" ht="60" x14ac:dyDescent="0.25">
      <c r="A22" s="11">
        <v>45426</v>
      </c>
      <c r="B22" s="12">
        <v>0.70839120370370368</v>
      </c>
      <c r="C22" s="13" t="s">
        <v>29</v>
      </c>
      <c r="D22" s="13">
        <v>360</v>
      </c>
      <c r="E22" s="14">
        <v>2010</v>
      </c>
      <c r="F22" s="14">
        <v>1621</v>
      </c>
      <c r="G22" s="14">
        <v>1903</v>
      </c>
      <c r="H22" s="13">
        <v>-89.9</v>
      </c>
      <c r="I22" s="13" t="s">
        <v>21</v>
      </c>
      <c r="J22" s="13" t="s">
        <v>21</v>
      </c>
      <c r="K22" s="13">
        <v>278</v>
      </c>
      <c r="L22" s="15" t="s">
        <v>22</v>
      </c>
      <c r="M22" s="15"/>
    </row>
    <row r="23" spans="1:13" ht="60" x14ac:dyDescent="0.25">
      <c r="A23" s="11">
        <v>45426</v>
      </c>
      <c r="B23" s="12">
        <v>0.741724537037037</v>
      </c>
      <c r="C23" s="13" t="s">
        <v>29</v>
      </c>
      <c r="D23" s="13">
        <v>360</v>
      </c>
      <c r="E23" s="14">
        <v>1407</v>
      </c>
      <c r="F23" s="14">
        <v>1151</v>
      </c>
      <c r="G23" s="14">
        <v>1316</v>
      </c>
      <c r="H23" s="13">
        <v>-40.299999999999997</v>
      </c>
      <c r="I23" s="13" t="s">
        <v>21</v>
      </c>
      <c r="J23" s="13" t="s">
        <v>21</v>
      </c>
      <c r="K23" s="13">
        <v>55</v>
      </c>
      <c r="L23" s="15" t="s">
        <v>22</v>
      </c>
      <c r="M23" s="15"/>
    </row>
    <row r="24" spans="1:13" ht="60" x14ac:dyDescent="0.25">
      <c r="A24" s="11">
        <v>45427</v>
      </c>
      <c r="B24" s="12">
        <v>0.35841435185185183</v>
      </c>
      <c r="C24" s="13" t="s">
        <v>29</v>
      </c>
      <c r="D24" s="13">
        <v>360</v>
      </c>
      <c r="E24" s="14">
        <v>1648</v>
      </c>
      <c r="F24" s="14">
        <v>1561</v>
      </c>
      <c r="G24" s="14">
        <v>1570</v>
      </c>
      <c r="H24" s="13">
        <v>-23.9</v>
      </c>
      <c r="I24" s="13" t="s">
        <v>21</v>
      </c>
      <c r="J24" s="13" t="s">
        <v>21</v>
      </c>
      <c r="K24" s="13">
        <v>277</v>
      </c>
      <c r="L24" s="15" t="s">
        <v>22</v>
      </c>
      <c r="M24" s="15"/>
    </row>
    <row r="25" spans="1:13" ht="60" x14ac:dyDescent="0.25">
      <c r="A25" s="11">
        <v>45427</v>
      </c>
      <c r="B25" s="12">
        <v>0.87283564814814818</v>
      </c>
      <c r="C25" s="13" t="s">
        <v>29</v>
      </c>
      <c r="D25" s="13">
        <v>360</v>
      </c>
      <c r="E25" s="14">
        <v>1250</v>
      </c>
      <c r="F25" s="14">
        <v>1312</v>
      </c>
      <c r="G25" s="14">
        <v>1280</v>
      </c>
      <c r="H25" s="13">
        <v>11.6</v>
      </c>
      <c r="I25" s="13" t="s">
        <v>21</v>
      </c>
      <c r="J25" s="13" t="s">
        <v>21</v>
      </c>
      <c r="K25" s="13">
        <v>267</v>
      </c>
      <c r="L25" s="15" t="s">
        <v>22</v>
      </c>
      <c r="M25" s="15"/>
    </row>
    <row r="26" spans="1:13" ht="60" x14ac:dyDescent="0.25">
      <c r="A26" s="11">
        <v>45428</v>
      </c>
      <c r="B26" s="12">
        <v>0.73340277777777774</v>
      </c>
      <c r="C26" s="13" t="s">
        <v>29</v>
      </c>
      <c r="D26" s="13">
        <v>360</v>
      </c>
      <c r="E26" s="14">
        <v>717</v>
      </c>
      <c r="F26" s="14">
        <v>763</v>
      </c>
      <c r="G26" s="14">
        <v>745</v>
      </c>
      <c r="H26" s="13" t="s">
        <v>28</v>
      </c>
      <c r="I26" s="13" t="s">
        <v>21</v>
      </c>
      <c r="J26" s="13" t="s">
        <v>21</v>
      </c>
      <c r="K26" s="13">
        <v>320</v>
      </c>
      <c r="L26" s="15" t="s">
        <v>22</v>
      </c>
      <c r="M26" s="15"/>
    </row>
    <row r="27" spans="1:13" ht="60" x14ac:dyDescent="0.25">
      <c r="A27" s="11">
        <v>45429</v>
      </c>
      <c r="B27" s="12">
        <v>0.53339120370370374</v>
      </c>
      <c r="C27" s="13" t="s">
        <v>29</v>
      </c>
      <c r="D27" s="13">
        <v>360</v>
      </c>
      <c r="E27" s="14">
        <v>1160</v>
      </c>
      <c r="F27" s="14">
        <v>1065</v>
      </c>
      <c r="G27" s="14">
        <v>1109</v>
      </c>
      <c r="H27" s="13">
        <v>-16.899999999999999</v>
      </c>
      <c r="I27" s="13" t="s">
        <v>21</v>
      </c>
      <c r="J27" s="13" t="s">
        <v>21</v>
      </c>
      <c r="K27" s="13">
        <v>298</v>
      </c>
      <c r="L27" s="15" t="s">
        <v>22</v>
      </c>
      <c r="M27" s="15"/>
    </row>
    <row r="28" spans="1:13" ht="60" x14ac:dyDescent="0.25">
      <c r="A28" s="11">
        <v>45432</v>
      </c>
      <c r="B28" s="12">
        <v>0.2333912037037037</v>
      </c>
      <c r="C28" s="13" t="s">
        <v>29</v>
      </c>
      <c r="D28" s="13">
        <v>360</v>
      </c>
      <c r="E28" s="14">
        <v>1459</v>
      </c>
      <c r="F28" s="14">
        <v>1332</v>
      </c>
      <c r="G28" s="14">
        <v>1379</v>
      </c>
      <c r="H28" s="13">
        <v>-27.1</v>
      </c>
      <c r="I28" s="13" t="s">
        <v>21</v>
      </c>
      <c r="J28" s="13" t="s">
        <v>21</v>
      </c>
      <c r="K28" s="13">
        <v>262</v>
      </c>
      <c r="L28" s="15" t="s">
        <v>22</v>
      </c>
      <c r="M28" s="15"/>
    </row>
    <row r="29" spans="1:13" ht="60" x14ac:dyDescent="0.25">
      <c r="A29" s="11">
        <v>45439</v>
      </c>
      <c r="B29" s="12">
        <v>0.30839120370370371</v>
      </c>
      <c r="C29" s="13" t="s">
        <v>29</v>
      </c>
      <c r="D29" s="13">
        <v>360</v>
      </c>
      <c r="E29" s="14">
        <v>1291</v>
      </c>
      <c r="F29" s="14">
        <v>1200</v>
      </c>
      <c r="G29" s="14">
        <v>1262</v>
      </c>
      <c r="H29" s="13">
        <v>-13.7</v>
      </c>
      <c r="I29" s="13" t="s">
        <v>21</v>
      </c>
      <c r="J29" s="13" t="s">
        <v>21</v>
      </c>
      <c r="K29" s="13">
        <v>81</v>
      </c>
      <c r="L29" s="15" t="s">
        <v>22</v>
      </c>
      <c r="M29" s="15"/>
    </row>
    <row r="30" spans="1:13" ht="60" x14ac:dyDescent="0.25">
      <c r="A30" s="11">
        <v>45440</v>
      </c>
      <c r="B30" s="12">
        <v>0.22505787037037037</v>
      </c>
      <c r="C30" s="13" t="s">
        <v>29</v>
      </c>
      <c r="D30" s="13">
        <v>360</v>
      </c>
      <c r="E30" s="14">
        <v>675</v>
      </c>
      <c r="F30" s="14">
        <v>543</v>
      </c>
      <c r="G30" s="14">
        <v>632</v>
      </c>
      <c r="H30" s="13">
        <v>-10.199999999999999</v>
      </c>
      <c r="I30" s="13" t="s">
        <v>21</v>
      </c>
      <c r="J30" s="13" t="s">
        <v>21</v>
      </c>
      <c r="K30" s="13">
        <v>204</v>
      </c>
      <c r="L30" s="15" t="s">
        <v>22</v>
      </c>
      <c r="M30" s="15"/>
    </row>
    <row r="31" spans="1:13" ht="60" x14ac:dyDescent="0.25">
      <c r="A31" s="11">
        <v>45441</v>
      </c>
      <c r="B31" s="12">
        <v>7.5057870370370372E-2</v>
      </c>
      <c r="C31" s="13" t="s">
        <v>29</v>
      </c>
      <c r="D31" s="13">
        <v>360</v>
      </c>
      <c r="E31" s="14">
        <v>518</v>
      </c>
      <c r="F31" s="14">
        <v>378</v>
      </c>
      <c r="G31" s="14">
        <v>383</v>
      </c>
      <c r="H31" s="13">
        <f>-11.6*1</f>
        <v>-11.6</v>
      </c>
      <c r="I31" s="13" t="s">
        <v>21</v>
      </c>
      <c r="J31" s="13" t="s">
        <v>21</v>
      </c>
      <c r="K31" s="13">
        <v>331</v>
      </c>
      <c r="L31" s="15" t="s">
        <v>22</v>
      </c>
      <c r="M31" s="15" t="s">
        <v>23</v>
      </c>
    </row>
    <row r="32" spans="1:13" ht="60" x14ac:dyDescent="0.25">
      <c r="A32" s="11">
        <v>45441</v>
      </c>
      <c r="B32" s="12">
        <v>0.616724537037037</v>
      </c>
      <c r="C32" s="13" t="s">
        <v>29</v>
      </c>
      <c r="D32" s="13">
        <v>360</v>
      </c>
      <c r="E32" s="14">
        <v>823</v>
      </c>
      <c r="F32" s="14">
        <v>721</v>
      </c>
      <c r="G32" s="14">
        <v>762</v>
      </c>
      <c r="H32" s="13">
        <v>-12</v>
      </c>
      <c r="I32" s="13" t="s">
        <v>21</v>
      </c>
      <c r="J32" s="13" t="s">
        <v>21</v>
      </c>
      <c r="K32" s="13">
        <v>77</v>
      </c>
      <c r="L32" s="15" t="s">
        <v>22</v>
      </c>
      <c r="M32" s="15"/>
    </row>
    <row r="33" spans="1:13" ht="60" x14ac:dyDescent="0.25">
      <c r="A33" s="11">
        <v>45505</v>
      </c>
      <c r="B33" s="12">
        <v>0.30839120370370371</v>
      </c>
      <c r="C33" s="13" t="s">
        <v>29</v>
      </c>
      <c r="D33" s="13">
        <v>360</v>
      </c>
      <c r="E33" s="14">
        <v>1024</v>
      </c>
      <c r="F33" s="14">
        <v>977</v>
      </c>
      <c r="G33" s="14">
        <v>1010</v>
      </c>
      <c r="H33" s="13">
        <v>-5.3</v>
      </c>
      <c r="I33" s="13" t="s">
        <v>21</v>
      </c>
      <c r="J33" s="13" t="s">
        <v>21</v>
      </c>
      <c r="K33" s="13">
        <v>278</v>
      </c>
      <c r="L33" s="15" t="s">
        <v>22</v>
      </c>
      <c r="M33" s="15"/>
    </row>
    <row r="34" spans="1:13" ht="60" x14ac:dyDescent="0.25">
      <c r="A34" s="11">
        <v>45509</v>
      </c>
      <c r="B34" s="12">
        <v>0.57506944444444441</v>
      </c>
      <c r="C34" s="13" t="s">
        <v>29</v>
      </c>
      <c r="D34" s="13">
        <v>360</v>
      </c>
      <c r="E34" s="14">
        <v>1155</v>
      </c>
      <c r="F34" s="14">
        <v>1154</v>
      </c>
      <c r="G34" s="14">
        <v>1154</v>
      </c>
      <c r="H34" s="13">
        <v>-0.2</v>
      </c>
      <c r="I34" s="13" t="s">
        <v>21</v>
      </c>
      <c r="J34" s="13" t="s">
        <v>21</v>
      </c>
      <c r="K34" s="13">
        <v>272</v>
      </c>
      <c r="L34" s="15" t="s">
        <v>22</v>
      </c>
      <c r="M34" s="15"/>
    </row>
    <row r="35" spans="1:13" ht="60" x14ac:dyDescent="0.25">
      <c r="A35" s="11">
        <v>45511</v>
      </c>
      <c r="B35" s="12">
        <v>9.1724537037037035E-2</v>
      </c>
      <c r="C35" s="13" t="s">
        <v>29</v>
      </c>
      <c r="D35" s="13">
        <v>360</v>
      </c>
      <c r="E35" s="14">
        <v>430</v>
      </c>
      <c r="F35" s="14">
        <v>409</v>
      </c>
      <c r="G35" s="14">
        <v>400</v>
      </c>
      <c r="H35" s="13">
        <f>-1.8*1</f>
        <v>-1.8</v>
      </c>
      <c r="I35" s="13" t="s">
        <v>21</v>
      </c>
      <c r="J35" s="13" t="s">
        <v>21</v>
      </c>
      <c r="K35" s="13">
        <v>335</v>
      </c>
      <c r="L35" s="15" t="s">
        <v>22</v>
      </c>
      <c r="M35" s="15" t="s">
        <v>23</v>
      </c>
    </row>
    <row r="36" spans="1:13" ht="60" x14ac:dyDescent="0.25">
      <c r="A36" s="11">
        <v>45511</v>
      </c>
      <c r="B36" s="12">
        <v>0.59172453703703709</v>
      </c>
      <c r="C36" s="13" t="s">
        <v>29</v>
      </c>
      <c r="D36" s="13">
        <v>360</v>
      </c>
      <c r="E36" s="14">
        <v>658</v>
      </c>
      <c r="F36" s="14">
        <v>516</v>
      </c>
      <c r="G36" s="14">
        <v>439</v>
      </c>
      <c r="H36" s="13">
        <f>-18.7*1</f>
        <v>-18.7</v>
      </c>
      <c r="I36" s="13" t="s">
        <v>21</v>
      </c>
      <c r="J36" s="13" t="s">
        <v>21</v>
      </c>
      <c r="K36" s="13">
        <v>199</v>
      </c>
      <c r="L36" s="15" t="s">
        <v>22</v>
      </c>
      <c r="M36" s="15" t="s">
        <v>23</v>
      </c>
    </row>
    <row r="37" spans="1:13" ht="60" x14ac:dyDescent="0.25">
      <c r="A37" s="11">
        <v>45511</v>
      </c>
      <c r="B37" s="12">
        <v>0.80005787037037035</v>
      </c>
      <c r="C37" s="13" t="s">
        <v>29</v>
      </c>
      <c r="D37" s="13">
        <v>360</v>
      </c>
      <c r="E37" s="14">
        <v>528</v>
      </c>
      <c r="F37" s="14">
        <v>177</v>
      </c>
      <c r="G37" s="14">
        <v>0</v>
      </c>
      <c r="H37" s="13">
        <f>-74.9*1</f>
        <v>-74.900000000000006</v>
      </c>
      <c r="I37" s="13" t="s">
        <v>21</v>
      </c>
      <c r="J37" s="13" t="s">
        <v>21</v>
      </c>
      <c r="K37" s="13">
        <v>193</v>
      </c>
      <c r="L37" s="15" t="s">
        <v>22</v>
      </c>
      <c r="M37" s="15" t="s">
        <v>23</v>
      </c>
    </row>
    <row r="38" spans="1:13" ht="60" x14ac:dyDescent="0.25">
      <c r="A38" s="11">
        <v>45512</v>
      </c>
      <c r="B38" s="12">
        <v>0.21672453703703703</v>
      </c>
      <c r="C38" s="13" t="s">
        <v>29</v>
      </c>
      <c r="D38" s="13">
        <v>360</v>
      </c>
      <c r="E38" s="14">
        <v>250</v>
      </c>
      <c r="F38" s="14">
        <v>252</v>
      </c>
      <c r="G38" s="14">
        <v>265</v>
      </c>
      <c r="H38" s="13" t="s">
        <v>30</v>
      </c>
      <c r="I38" s="13" t="s">
        <v>21</v>
      </c>
      <c r="J38" s="13" t="s">
        <v>21</v>
      </c>
      <c r="K38" s="13">
        <v>166</v>
      </c>
      <c r="L38" s="15" t="s">
        <v>22</v>
      </c>
      <c r="M38" s="15" t="s">
        <v>24</v>
      </c>
    </row>
    <row r="39" spans="1:13" ht="60" x14ac:dyDescent="0.25">
      <c r="A39" s="11">
        <v>45512</v>
      </c>
      <c r="B39" s="12">
        <v>0.82505787037037037</v>
      </c>
      <c r="C39" s="13" t="s">
        <v>29</v>
      </c>
      <c r="D39" s="13">
        <v>360</v>
      </c>
      <c r="E39" s="14">
        <v>789</v>
      </c>
      <c r="F39" s="14">
        <v>616</v>
      </c>
      <c r="G39" s="14">
        <v>503</v>
      </c>
      <c r="H39" s="13">
        <f>-27.3*1</f>
        <v>-27.3</v>
      </c>
      <c r="I39" s="13" t="s">
        <v>21</v>
      </c>
      <c r="J39" s="13" t="s">
        <v>21</v>
      </c>
      <c r="K39" s="13">
        <v>220</v>
      </c>
      <c r="L39" s="15" t="s">
        <v>22</v>
      </c>
      <c r="M39" s="15" t="s">
        <v>23</v>
      </c>
    </row>
    <row r="40" spans="1:13" ht="60" x14ac:dyDescent="0.25">
      <c r="A40" s="11">
        <v>45513</v>
      </c>
      <c r="B40" s="12">
        <v>0.90005787037037033</v>
      </c>
      <c r="C40" s="13" t="s">
        <v>29</v>
      </c>
      <c r="D40" s="13">
        <v>360</v>
      </c>
      <c r="E40" s="14">
        <v>638</v>
      </c>
      <c r="F40" s="14">
        <v>646</v>
      </c>
      <c r="G40" s="14">
        <v>642</v>
      </c>
      <c r="H40" s="13">
        <v>0.7</v>
      </c>
      <c r="I40" s="13" t="s">
        <v>21</v>
      </c>
      <c r="J40" s="13" t="s">
        <v>21</v>
      </c>
      <c r="K40" s="13">
        <v>274</v>
      </c>
      <c r="L40" s="15" t="s">
        <v>22</v>
      </c>
      <c r="M40" s="15"/>
    </row>
    <row r="41" spans="1:13" ht="60" x14ac:dyDescent="0.25">
      <c r="A41" s="11">
        <v>45514</v>
      </c>
      <c r="B41" s="12">
        <v>0.13344907407407408</v>
      </c>
      <c r="C41" s="13" t="s">
        <v>29</v>
      </c>
      <c r="D41" s="13">
        <v>360</v>
      </c>
      <c r="E41" s="14">
        <v>475</v>
      </c>
      <c r="F41" s="14">
        <v>415</v>
      </c>
      <c r="G41" s="14">
        <v>436</v>
      </c>
      <c r="H41" s="13">
        <f>-4.2*1</f>
        <v>-4.2</v>
      </c>
      <c r="I41" s="13" t="s">
        <v>21</v>
      </c>
      <c r="J41" s="13" t="s">
        <v>21</v>
      </c>
      <c r="K41" s="13">
        <v>7</v>
      </c>
      <c r="L41" s="15" t="s">
        <v>22</v>
      </c>
      <c r="M41" s="15"/>
    </row>
    <row r="42" spans="1:13" ht="60" x14ac:dyDescent="0.25">
      <c r="A42" s="11">
        <v>45518</v>
      </c>
      <c r="B42" s="12">
        <v>0.35005787037037039</v>
      </c>
      <c r="C42" s="13" t="s">
        <v>29</v>
      </c>
      <c r="D42" s="13">
        <v>360</v>
      </c>
      <c r="E42" s="14">
        <v>570</v>
      </c>
      <c r="F42" s="14">
        <v>882</v>
      </c>
      <c r="G42" s="14">
        <v>748</v>
      </c>
      <c r="H42" s="13" t="s">
        <v>33</v>
      </c>
      <c r="I42" s="13" t="s">
        <v>21</v>
      </c>
      <c r="J42" s="13" t="s">
        <v>21</v>
      </c>
      <c r="K42" s="13">
        <v>264</v>
      </c>
      <c r="L42" s="15" t="s">
        <v>22</v>
      </c>
      <c r="M42" s="15"/>
    </row>
    <row r="43" spans="1:13" ht="60" x14ac:dyDescent="0.25">
      <c r="A43" s="11">
        <v>45526</v>
      </c>
      <c r="B43" s="12">
        <v>0.65081018518518519</v>
      </c>
      <c r="C43" s="13" t="s">
        <v>29</v>
      </c>
      <c r="D43" s="13">
        <v>360</v>
      </c>
      <c r="E43" s="14">
        <v>630</v>
      </c>
      <c r="F43" s="14">
        <v>529</v>
      </c>
      <c r="G43" s="14">
        <v>557</v>
      </c>
      <c r="H43" s="13">
        <f>-11.2*1</f>
        <v>-11.2</v>
      </c>
      <c r="I43" s="13" t="s">
        <v>21</v>
      </c>
      <c r="J43" s="13" t="s">
        <v>21</v>
      </c>
      <c r="K43" s="13">
        <v>334</v>
      </c>
      <c r="L43" s="15" t="s">
        <v>22</v>
      </c>
      <c r="M43" s="15"/>
    </row>
    <row r="44" spans="1:13" ht="60" x14ac:dyDescent="0.25">
      <c r="A44" s="11">
        <v>45536</v>
      </c>
      <c r="B44" s="12">
        <v>0.50005787037037042</v>
      </c>
      <c r="C44" s="13" t="s">
        <v>29</v>
      </c>
      <c r="D44" s="13">
        <v>360</v>
      </c>
      <c r="E44" s="14">
        <v>1381</v>
      </c>
      <c r="F44" s="14">
        <v>1752</v>
      </c>
      <c r="G44" s="14">
        <v>1546</v>
      </c>
      <c r="H44" s="13">
        <v>53.5</v>
      </c>
      <c r="I44" s="13" t="s">
        <v>21</v>
      </c>
      <c r="J44" s="13" t="s">
        <v>21</v>
      </c>
      <c r="K44" s="13">
        <v>144</v>
      </c>
      <c r="L44" s="15" t="s">
        <v>22</v>
      </c>
      <c r="M44" s="15"/>
    </row>
    <row r="45" spans="1:13" ht="60" x14ac:dyDescent="0.25">
      <c r="A45" s="11">
        <v>45538</v>
      </c>
      <c r="B45" s="12">
        <v>0.33339120370370373</v>
      </c>
      <c r="C45" s="13" t="s">
        <v>29</v>
      </c>
      <c r="D45" s="13">
        <v>360</v>
      </c>
      <c r="E45" s="14">
        <v>1265</v>
      </c>
      <c r="F45" s="14">
        <v>1108</v>
      </c>
      <c r="G45" s="14">
        <v>1195</v>
      </c>
      <c r="H45" s="13">
        <v>-23.5</v>
      </c>
      <c r="I45" s="13" t="s">
        <v>21</v>
      </c>
      <c r="J45" s="13" t="s">
        <v>21</v>
      </c>
      <c r="K45" s="13">
        <v>288</v>
      </c>
      <c r="L45" s="15" t="s">
        <v>22</v>
      </c>
      <c r="M45" s="15"/>
    </row>
    <row r="46" spans="1:13" ht="60" x14ac:dyDescent="0.25">
      <c r="A46" s="11">
        <v>45540</v>
      </c>
      <c r="B46" s="12">
        <v>0.29172453703703705</v>
      </c>
      <c r="C46" s="13" t="s">
        <v>29</v>
      </c>
      <c r="D46" s="13">
        <v>360</v>
      </c>
      <c r="E46" s="14">
        <v>1274</v>
      </c>
      <c r="F46" s="14">
        <v>976</v>
      </c>
      <c r="G46" s="14">
        <v>1165</v>
      </c>
      <c r="H46" s="13">
        <v>-46.1</v>
      </c>
      <c r="I46" s="13" t="s">
        <v>21</v>
      </c>
      <c r="J46" s="13" t="s">
        <v>21</v>
      </c>
      <c r="K46" s="13">
        <v>15</v>
      </c>
      <c r="L46" s="15" t="s">
        <v>22</v>
      </c>
      <c r="M46" s="15"/>
    </row>
    <row r="47" spans="1:13" ht="60" x14ac:dyDescent="0.25">
      <c r="A47" s="11">
        <v>45544</v>
      </c>
      <c r="B47" s="12">
        <v>0.22505787037037037</v>
      </c>
      <c r="C47" s="13" t="s">
        <v>29</v>
      </c>
      <c r="D47" s="13">
        <v>360</v>
      </c>
      <c r="E47" s="14">
        <v>1522</v>
      </c>
      <c r="F47" s="14">
        <v>1320</v>
      </c>
      <c r="G47" s="14">
        <v>1466</v>
      </c>
      <c r="H47" s="13">
        <v>-35.200000000000003</v>
      </c>
      <c r="I47" s="13" t="s">
        <v>21</v>
      </c>
      <c r="J47" s="13" t="s">
        <v>21</v>
      </c>
      <c r="K47" s="13">
        <v>55</v>
      </c>
      <c r="L47" s="15" t="s">
        <v>22</v>
      </c>
      <c r="M47" s="15"/>
    </row>
    <row r="48" spans="1:13" ht="60" x14ac:dyDescent="0.25">
      <c r="A48" s="11">
        <v>45545</v>
      </c>
      <c r="B48" s="12">
        <v>1.6724537037037038E-2</v>
      </c>
      <c r="C48" s="13" t="s">
        <v>29</v>
      </c>
      <c r="D48" s="13">
        <v>360</v>
      </c>
      <c r="E48" s="14">
        <v>643</v>
      </c>
      <c r="F48" s="14">
        <v>646</v>
      </c>
      <c r="G48" s="14">
        <v>645</v>
      </c>
      <c r="H48" s="13">
        <v>0.3</v>
      </c>
      <c r="I48" s="13" t="s">
        <v>21</v>
      </c>
      <c r="J48" s="13" t="s">
        <v>21</v>
      </c>
      <c r="K48" s="13">
        <v>359</v>
      </c>
      <c r="L48" s="15" t="s">
        <v>22</v>
      </c>
      <c r="M48" s="15"/>
    </row>
    <row r="49" spans="1:13" ht="60" x14ac:dyDescent="0.25">
      <c r="A49" s="11">
        <v>45549</v>
      </c>
      <c r="B49" s="12">
        <v>0.65006944444444448</v>
      </c>
      <c r="C49" s="13" t="s">
        <v>29</v>
      </c>
      <c r="D49" s="13">
        <v>360</v>
      </c>
      <c r="E49" s="14">
        <v>2366</v>
      </c>
      <c r="F49" s="14">
        <v>2713</v>
      </c>
      <c r="G49" s="14">
        <v>2543</v>
      </c>
      <c r="H49" s="13">
        <v>111.4</v>
      </c>
      <c r="I49" s="13" t="s">
        <v>21</v>
      </c>
      <c r="J49" s="13" t="s">
        <v>21</v>
      </c>
      <c r="K49" s="13">
        <v>95</v>
      </c>
      <c r="L49" s="15" t="s">
        <v>22</v>
      </c>
      <c r="M49" s="15"/>
    </row>
    <row r="50" spans="1:13" ht="60" x14ac:dyDescent="0.25">
      <c r="A50" s="11">
        <v>45557</v>
      </c>
      <c r="B50" s="12">
        <v>0.90005787037037033</v>
      </c>
      <c r="C50" s="13" t="s">
        <v>29</v>
      </c>
      <c r="D50" s="13">
        <v>360</v>
      </c>
      <c r="E50" s="14">
        <v>1256</v>
      </c>
      <c r="F50" s="14">
        <v>1188</v>
      </c>
      <c r="G50" s="14">
        <v>1211</v>
      </c>
      <c r="H50" s="13">
        <v>-11.9</v>
      </c>
      <c r="I50" s="13" t="s">
        <v>21</v>
      </c>
      <c r="J50" s="13" t="s">
        <v>21</v>
      </c>
      <c r="K50" s="13">
        <v>128</v>
      </c>
      <c r="L50" s="15" t="s">
        <v>22</v>
      </c>
      <c r="M50" s="15"/>
    </row>
    <row r="51" spans="1:13" ht="60" x14ac:dyDescent="0.25">
      <c r="A51" s="11">
        <v>45566</v>
      </c>
      <c r="B51" s="12">
        <v>0.94172453703703707</v>
      </c>
      <c r="C51" s="13" t="s">
        <v>29</v>
      </c>
      <c r="D51" s="13">
        <v>360</v>
      </c>
      <c r="E51" s="14">
        <v>598</v>
      </c>
      <c r="F51" s="14">
        <v>372</v>
      </c>
      <c r="G51" s="14">
        <v>0</v>
      </c>
      <c r="H51" s="13">
        <f>-48.8*1</f>
        <v>-48.8</v>
      </c>
      <c r="I51" s="13" t="s">
        <v>21</v>
      </c>
      <c r="J51" s="13" t="s">
        <v>21</v>
      </c>
      <c r="K51" s="13">
        <v>90</v>
      </c>
      <c r="L51" s="15" t="s">
        <v>22</v>
      </c>
      <c r="M51" s="15" t="s">
        <v>23</v>
      </c>
    </row>
    <row r="52" spans="1:13" ht="60" x14ac:dyDescent="0.25">
      <c r="A52" s="11">
        <v>45568</v>
      </c>
      <c r="B52" s="12">
        <v>0.53339120370370374</v>
      </c>
      <c r="C52" s="13" t="s">
        <v>29</v>
      </c>
      <c r="D52" s="13">
        <v>360</v>
      </c>
      <c r="E52" s="14">
        <v>821</v>
      </c>
      <c r="F52" s="14">
        <v>735</v>
      </c>
      <c r="G52" s="14">
        <v>664</v>
      </c>
      <c r="H52" s="13">
        <f>-17.2*1</f>
        <v>-17.2</v>
      </c>
      <c r="I52" s="13" t="s">
        <v>21</v>
      </c>
      <c r="J52" s="13" t="s">
        <v>21</v>
      </c>
      <c r="K52" s="13">
        <v>260</v>
      </c>
      <c r="L52" s="15" t="s">
        <v>22</v>
      </c>
      <c r="M52" s="15"/>
    </row>
    <row r="53" spans="1:13" ht="60" x14ac:dyDescent="0.25">
      <c r="A53" s="11">
        <v>45572</v>
      </c>
      <c r="B53" s="12">
        <v>0.84172453703703709</v>
      </c>
      <c r="C53" s="13" t="s">
        <v>29</v>
      </c>
      <c r="D53" s="13">
        <v>360</v>
      </c>
      <c r="E53" s="14">
        <v>967</v>
      </c>
      <c r="F53" s="14">
        <v>944</v>
      </c>
      <c r="G53" s="14">
        <v>953</v>
      </c>
      <c r="H53" s="13">
        <v>-3</v>
      </c>
      <c r="I53" s="13" t="s">
        <v>21</v>
      </c>
      <c r="J53" s="13" t="s">
        <v>21</v>
      </c>
      <c r="K53" s="13">
        <v>257</v>
      </c>
      <c r="L53" s="15" t="s">
        <v>22</v>
      </c>
      <c r="M53" s="15"/>
    </row>
    <row r="54" spans="1:13" ht="60" x14ac:dyDescent="0.25">
      <c r="A54" s="11">
        <v>45574</v>
      </c>
      <c r="B54" s="12">
        <v>9.1736111111111115E-2</v>
      </c>
      <c r="C54" s="13" t="s">
        <v>29</v>
      </c>
      <c r="D54" s="13">
        <v>360</v>
      </c>
      <c r="E54" s="14">
        <v>1435</v>
      </c>
      <c r="F54" s="14">
        <v>1163</v>
      </c>
      <c r="G54" s="14">
        <v>1303</v>
      </c>
      <c r="H54" s="13">
        <v>-52.1</v>
      </c>
      <c r="I54" s="13" t="s">
        <v>21</v>
      </c>
      <c r="J54" s="13" t="s">
        <v>21</v>
      </c>
      <c r="K54" s="13">
        <v>306</v>
      </c>
      <c r="L54" s="15" t="s">
        <v>22</v>
      </c>
      <c r="M54" s="15"/>
    </row>
    <row r="55" spans="1:13" ht="60" x14ac:dyDescent="0.25">
      <c r="A55" s="11">
        <v>45581</v>
      </c>
      <c r="B55" s="12">
        <v>0.94173611111111111</v>
      </c>
      <c r="C55" s="13" t="s">
        <v>29</v>
      </c>
      <c r="D55" s="13">
        <v>360</v>
      </c>
      <c r="E55" s="14">
        <v>724</v>
      </c>
      <c r="F55" s="14">
        <v>811</v>
      </c>
      <c r="G55" s="14">
        <v>780</v>
      </c>
      <c r="H55" s="13" t="s">
        <v>31</v>
      </c>
      <c r="I55" s="13" t="s">
        <v>21</v>
      </c>
      <c r="J55" s="13" t="s">
        <v>21</v>
      </c>
      <c r="K55" s="13">
        <v>356</v>
      </c>
      <c r="L55" s="15" t="s">
        <v>22</v>
      </c>
      <c r="M55" s="15" t="s">
        <v>23</v>
      </c>
    </row>
    <row r="56" spans="1:13" ht="60" x14ac:dyDescent="0.25">
      <c r="A56" s="11">
        <v>45589</v>
      </c>
      <c r="B56" s="12">
        <v>0.15839120370370371</v>
      </c>
      <c r="C56" s="13" t="s">
        <v>29</v>
      </c>
      <c r="D56" s="13">
        <v>360</v>
      </c>
      <c r="E56" s="14">
        <v>2385</v>
      </c>
      <c r="F56" s="14">
        <v>2386</v>
      </c>
      <c r="G56" s="14">
        <v>2386</v>
      </c>
      <c r="H56" s="13">
        <v>0.3</v>
      </c>
      <c r="I56" s="13" t="s">
        <v>21</v>
      </c>
      <c r="J56" s="13" t="s">
        <v>21</v>
      </c>
      <c r="K56" s="13">
        <v>122</v>
      </c>
      <c r="L56" s="15" t="s">
        <v>22</v>
      </c>
      <c r="M56" s="15"/>
    </row>
    <row r="57" spans="1:13" ht="60" x14ac:dyDescent="0.25">
      <c r="A57" s="11">
        <v>45591</v>
      </c>
      <c r="B57" s="12">
        <v>0.27505787037037038</v>
      </c>
      <c r="C57" s="13" t="s">
        <v>29</v>
      </c>
      <c r="D57" s="13">
        <v>360</v>
      </c>
      <c r="E57" s="14">
        <v>1914</v>
      </c>
      <c r="F57" s="14">
        <v>2248</v>
      </c>
      <c r="G57" s="14">
        <v>2048</v>
      </c>
      <c r="H57" s="13">
        <v>67.400000000000006</v>
      </c>
      <c r="I57" s="13" t="s">
        <v>21</v>
      </c>
      <c r="J57" s="13" t="s">
        <v>21</v>
      </c>
      <c r="K57" s="13">
        <v>123</v>
      </c>
      <c r="L57" s="15" t="s">
        <v>22</v>
      </c>
      <c r="M57" s="15"/>
    </row>
    <row r="58" spans="1:13" ht="60" x14ac:dyDescent="0.25">
      <c r="A58" s="11">
        <v>45600</v>
      </c>
      <c r="B58" s="12">
        <v>6.7060185185185181E-2</v>
      </c>
      <c r="C58" s="13" t="s">
        <v>29</v>
      </c>
      <c r="D58" s="13">
        <v>360</v>
      </c>
      <c r="E58" s="14">
        <v>960</v>
      </c>
      <c r="F58" s="14">
        <v>1041</v>
      </c>
      <c r="G58" s="14">
        <v>995</v>
      </c>
      <c r="H58" s="13">
        <v>8.6</v>
      </c>
      <c r="I58" s="13" t="s">
        <v>21</v>
      </c>
      <c r="J58" s="13" t="s">
        <v>21</v>
      </c>
      <c r="K58" s="13">
        <v>71</v>
      </c>
      <c r="L58" s="15" t="s">
        <v>22</v>
      </c>
      <c r="M58" s="15"/>
    </row>
    <row r="59" spans="1:13" ht="60" x14ac:dyDescent="0.25">
      <c r="A59" s="11">
        <v>45601</v>
      </c>
      <c r="B59" s="12">
        <v>8.3391203703703703E-2</v>
      </c>
      <c r="C59" s="13" t="s">
        <v>29</v>
      </c>
      <c r="D59" s="13">
        <v>360</v>
      </c>
      <c r="E59" s="14">
        <v>210</v>
      </c>
      <c r="F59" s="14">
        <v>158</v>
      </c>
      <c r="G59" s="14">
        <v>0</v>
      </c>
      <c r="H59" s="13">
        <f>-13.5*1</f>
        <v>-13.5</v>
      </c>
      <c r="I59" s="13" t="s">
        <v>21</v>
      </c>
      <c r="J59" s="13" t="s">
        <v>21</v>
      </c>
      <c r="K59" s="13">
        <v>8</v>
      </c>
      <c r="L59" s="15" t="s">
        <v>22</v>
      </c>
      <c r="M59" s="15" t="s">
        <v>24</v>
      </c>
    </row>
    <row r="60" spans="1:13" ht="60" x14ac:dyDescent="0.25">
      <c r="A60" s="11">
        <v>45617</v>
      </c>
      <c r="B60" s="12">
        <v>0.75839120370370372</v>
      </c>
      <c r="C60" s="13" t="s">
        <v>29</v>
      </c>
      <c r="D60" s="13">
        <v>360</v>
      </c>
      <c r="E60" s="14">
        <v>1436</v>
      </c>
      <c r="F60" s="14">
        <v>980</v>
      </c>
      <c r="G60" s="14">
        <v>1217</v>
      </c>
      <c r="H60" s="13">
        <v>-80.599999999999994</v>
      </c>
      <c r="I60" s="13" t="s">
        <v>21</v>
      </c>
      <c r="J60" s="13" t="s">
        <v>21</v>
      </c>
      <c r="K60" s="13">
        <v>295</v>
      </c>
      <c r="L60" s="15" t="s">
        <v>22</v>
      </c>
      <c r="M60" s="15"/>
    </row>
    <row r="61" spans="1:13" ht="60" x14ac:dyDescent="0.25">
      <c r="A61" s="11">
        <v>45637</v>
      </c>
      <c r="B61" s="12">
        <v>0.88339120370370372</v>
      </c>
      <c r="C61" s="13" t="s">
        <v>29</v>
      </c>
      <c r="D61" s="13">
        <v>360</v>
      </c>
      <c r="E61" s="14">
        <v>438</v>
      </c>
      <c r="F61" s="14">
        <v>316</v>
      </c>
      <c r="G61" s="14">
        <v>348</v>
      </c>
      <c r="H61" s="13">
        <v>-7.5</v>
      </c>
      <c r="I61" s="13" t="s">
        <v>21</v>
      </c>
      <c r="J61" s="13" t="s">
        <v>21</v>
      </c>
      <c r="K61" s="13">
        <v>174</v>
      </c>
      <c r="L61" s="15" t="s">
        <v>22</v>
      </c>
      <c r="M61" s="15"/>
    </row>
    <row r="62" spans="1:13" ht="60" x14ac:dyDescent="0.25">
      <c r="A62" s="11">
        <v>45641</v>
      </c>
      <c r="B62" s="12">
        <v>0.6083912037037037</v>
      </c>
      <c r="C62" s="13" t="s">
        <v>29</v>
      </c>
      <c r="D62" s="13">
        <v>360</v>
      </c>
      <c r="E62" s="14">
        <v>899</v>
      </c>
      <c r="F62" s="14">
        <v>716</v>
      </c>
      <c r="G62" s="14">
        <v>775</v>
      </c>
      <c r="H62" s="13">
        <v>-24</v>
      </c>
      <c r="I62" s="13" t="s">
        <v>21</v>
      </c>
      <c r="J62" s="13" t="s">
        <v>21</v>
      </c>
      <c r="K62" s="13">
        <v>125</v>
      </c>
      <c r="L62" s="15" t="s">
        <v>22</v>
      </c>
      <c r="M62" s="15"/>
    </row>
    <row r="63" spans="1:13" ht="60" x14ac:dyDescent="0.25">
      <c r="A63" s="11">
        <v>45643</v>
      </c>
      <c r="B63" s="12">
        <v>0.66672453703703705</v>
      </c>
      <c r="C63" s="13" t="s">
        <v>29</v>
      </c>
      <c r="D63" s="13">
        <v>360</v>
      </c>
      <c r="E63" s="14">
        <v>1786</v>
      </c>
      <c r="F63" s="14">
        <v>1283</v>
      </c>
      <c r="G63" s="14">
        <v>1627</v>
      </c>
      <c r="H63" s="13">
        <v>-108</v>
      </c>
      <c r="I63" s="13" t="s">
        <v>21</v>
      </c>
      <c r="J63" s="13" t="s">
        <v>21</v>
      </c>
      <c r="K63" s="13">
        <v>177</v>
      </c>
      <c r="L63" s="15" t="s">
        <v>22</v>
      </c>
      <c r="M63" s="15"/>
    </row>
    <row r="64" spans="1:13" ht="60" x14ac:dyDescent="0.25">
      <c r="A64" s="11">
        <v>45645</v>
      </c>
      <c r="B64" s="12">
        <v>0.76173611111111106</v>
      </c>
      <c r="C64" s="13" t="s">
        <v>29</v>
      </c>
      <c r="D64" s="13">
        <v>360</v>
      </c>
      <c r="E64" s="14">
        <v>1078</v>
      </c>
      <c r="F64" s="14">
        <v>906</v>
      </c>
      <c r="G64" s="14">
        <v>1100</v>
      </c>
      <c r="H64" s="13">
        <v>-44.5</v>
      </c>
      <c r="I64" s="13" t="s">
        <v>21</v>
      </c>
      <c r="J64" s="13" t="s">
        <v>21</v>
      </c>
      <c r="K64" s="13">
        <v>189</v>
      </c>
      <c r="L64" s="15" t="s">
        <v>22</v>
      </c>
      <c r="M64" s="15" t="s">
        <v>32</v>
      </c>
    </row>
    <row r="65" spans="1:13" ht="105" x14ac:dyDescent="0.25">
      <c r="A65" s="11">
        <v>45649</v>
      </c>
      <c r="B65" s="12">
        <v>0.47505787037037039</v>
      </c>
      <c r="C65" s="13" t="s">
        <v>29</v>
      </c>
      <c r="D65" s="13">
        <v>360</v>
      </c>
      <c r="E65" s="14">
        <v>688</v>
      </c>
      <c r="F65" s="14">
        <v>510</v>
      </c>
      <c r="G65" s="14">
        <v>582</v>
      </c>
      <c r="H65" s="13">
        <f>-16.9*1</f>
        <v>-16.899999999999999</v>
      </c>
      <c r="I65" s="13" t="s">
        <v>21</v>
      </c>
      <c r="J65" s="13" t="s">
        <v>21</v>
      </c>
      <c r="K65" s="13">
        <v>182</v>
      </c>
      <c r="L65" s="15" t="s">
        <v>22</v>
      </c>
      <c r="M65" s="15" t="s">
        <v>34</v>
      </c>
    </row>
    <row r="66" spans="1:13" ht="60" x14ac:dyDescent="0.25">
      <c r="A66" s="11">
        <v>45655</v>
      </c>
      <c r="B66" s="12">
        <v>0.25839120370370372</v>
      </c>
      <c r="C66" s="13" t="s">
        <v>29</v>
      </c>
      <c r="D66" s="13">
        <v>360</v>
      </c>
      <c r="E66" s="14">
        <v>764</v>
      </c>
      <c r="F66" s="14">
        <v>801</v>
      </c>
      <c r="G66" s="14">
        <v>790</v>
      </c>
      <c r="H66" s="13" t="s">
        <v>25</v>
      </c>
      <c r="I66" s="13" t="s">
        <v>21</v>
      </c>
      <c r="J66" s="13" t="s">
        <v>21</v>
      </c>
      <c r="K66" s="13">
        <v>160</v>
      </c>
      <c r="L66" s="15" t="s">
        <v>22</v>
      </c>
      <c r="M66" s="15"/>
    </row>
  </sheetData>
  <autoFilter ref="A1:M366" xr:uid="{15B736D4-9F77-4BA8-9687-388E346068CE}">
    <filterColumn colId="0" showButton="0"/>
    <sortState xmlns:xlrd2="http://schemas.microsoft.com/office/spreadsheetml/2017/richdata2" ref="A2:M366">
      <sortCondition descending="1" ref="C1:C366"/>
    </sortState>
  </autoFilter>
  <mergeCells count="1">
    <mergeCell ref="A3:B3"/>
  </mergeCells>
  <hyperlinks>
    <hyperlink ref="A4" r:id="rId1" tooltip="view Java Movie" display="https://cdaw.gsfc.nasa.gov/CME_list/UNIVERSAL_ver2/2025_01/jsmovies/2025_01/20250122.112405.p208g/c2_rdif.html" xr:uid="{B9516DDC-9EA8-452C-A9B5-C3E4924CC946}"/>
    <hyperlink ref="B4" r:id="rId2" tooltip="see height-time digital file" display="https://cdaw.gsfc.nasa.gov/CME_list/UNIVERSAL_ver2/2025_01/yht/20250122.112405.w360h.v0421.p208g.yht" xr:uid="{75DB2627-F812-49B1-ADB0-0387297BEC65}"/>
    <hyperlink ref="E4" r:id="rId3" tooltip="view height-time plot" display="https://cdaw.gsfc.nasa.gov/CME_list/UNIVERSAL_ver2/2025_01/htpng/20250122.112405.p208g.htp.html" xr:uid="{64A35CC0-0249-4E83-AACC-FC337EE473F1}"/>
    <hyperlink ref="F4" r:id="rId4" tooltip="view height-time plot" display="https://cdaw.gsfc.nasa.gov/CME_list/UNIVERSAL_ver2/2025_01/htpng/20250122.112405.p208g.htp.html" xr:uid="{B4439E77-41D3-4BEC-8F3E-C4B6BB8E0E57}"/>
    <hyperlink ref="G4" r:id="rId5" tooltip="view height-time plot" display="https://cdaw.gsfc.nasa.gov/CME_list/UNIVERSAL_ver2/2025_01/htpng/20250122.112405.p208g.htp.html" xr:uid="{EB4FD926-EDC4-4F5B-A132-38D1B35C2A31}"/>
    <hyperlink ref="A5" r:id="rId6" tooltip="view Java Movie" display="https://cdaw.gsfc.nasa.gov/CME_list/UNIVERSAL_ver2/2025_01/jsmovies/2025_01/20250124.120005.p124g/c2_rdif.html" xr:uid="{779D8C3C-7766-498A-A33D-66676D9B9B47}"/>
    <hyperlink ref="B5" r:id="rId7" tooltip="see height-time digital file" display="https://cdaw.gsfc.nasa.gov/CME_list/UNIVERSAL_ver2/2025_01/yht/20250124.120005.w360h.v0766.p124g.yht" xr:uid="{3158E27D-1EA9-45E3-BEA8-D86CAB24BC94}"/>
    <hyperlink ref="E5" r:id="rId8" tooltip="view height-time plot" display="https://cdaw.gsfc.nasa.gov/CME_list/UNIVERSAL_ver2/2025_01/htpng/20250124.120005.p124g.htp.html" xr:uid="{6BE5E8DC-6CDB-43C0-BD93-360522F3B15E}"/>
    <hyperlink ref="F5" r:id="rId9" tooltip="view height-time plot" display="https://cdaw.gsfc.nasa.gov/CME_list/UNIVERSAL_ver2/2025_01/htpng/20250124.120005.p124g.htp.html" xr:uid="{3F494243-ED2C-456C-B022-E3D937F26672}"/>
    <hyperlink ref="G5" r:id="rId10" tooltip="view height-time plot" display="https://cdaw.gsfc.nasa.gov/CME_list/UNIVERSAL_ver2/2025_01/htpng/20250124.120005.p124g.htp.html" xr:uid="{CDD5641E-3BAD-4E1C-967E-83978B8CF07D}"/>
    <hyperlink ref="A6" r:id="rId11" tooltip="view Java Movie" display="https://cdaw.gsfc.nasa.gov/CME_list/UNIVERSAL_ver2/2025_02/jsmovies/2025_02/20250202.054805.p165g/c2_rdif.html" xr:uid="{8C5F43D3-78A5-47FA-A459-1FF9B975A27A}"/>
    <hyperlink ref="B6" r:id="rId12" tooltip="see height-time digital file" display="https://cdaw.gsfc.nasa.gov/CME_list/UNIVERSAL_ver2/2025_02/yht/20250202.054805.w360h.v1143.p165g.yht" xr:uid="{68598D7A-B2B4-438A-97B3-AB95CD48DF8E}"/>
    <hyperlink ref="E6" r:id="rId13" tooltip="view height-time plot" display="https://cdaw.gsfc.nasa.gov/CME_list/UNIVERSAL_ver2/2025_02/htpng/20250202.054805.p165g.htp.html" xr:uid="{631031CB-A813-4B87-9FDD-76FDF93D62F8}"/>
    <hyperlink ref="F6" r:id="rId14" tooltip="view height-time plot" display="https://cdaw.gsfc.nasa.gov/CME_list/UNIVERSAL_ver2/2025_02/htpng/20250202.054805.p165g.htp.html" xr:uid="{404F00C0-A42F-4AD5-8452-1B724D15D883}"/>
    <hyperlink ref="G6" r:id="rId15" tooltip="view height-time plot" display="https://cdaw.gsfc.nasa.gov/CME_list/UNIVERSAL_ver2/2025_02/htpng/20250202.054805.p165g.htp.html" xr:uid="{AB416B3D-CC1F-4B32-A1CA-85E69D58F48F}"/>
    <hyperlink ref="A7" r:id="rId16" tooltip="view Java Movie" display="https://cdaw.gsfc.nasa.gov/CME_list/UNIVERSAL_ver2/2025_02/jsmovies/2025_02/20250202.211205.p205g/c2_rdif.html" xr:uid="{88BB94D3-5D75-4C5C-ACAA-0CF96A52766E}"/>
    <hyperlink ref="B7" r:id="rId17" tooltip="see height-time digital file" display="https://cdaw.gsfc.nasa.gov/CME_list/UNIVERSAL_ver2/2025_02/yht/20250202.211205.w360h.v0657.p205g.yht" xr:uid="{183C7238-FDDD-42E0-8E5D-B9811D52EE79}"/>
    <hyperlink ref="E7" r:id="rId18" tooltip="view height-time plot" display="https://cdaw.gsfc.nasa.gov/CME_list/UNIVERSAL_ver2/2025_02/htpng/20250202.211205.p205g.htp.html" xr:uid="{7F2FF9C7-9319-4DA2-B6C9-13D4159228E5}"/>
    <hyperlink ref="F7" r:id="rId19" tooltip="view height-time plot" display="https://cdaw.gsfc.nasa.gov/CME_list/UNIVERSAL_ver2/2025_02/htpng/20250202.211205.p205g.htp.html" xr:uid="{273D45B4-1AB0-4FFB-8FB6-14F6B8D2A80E}"/>
    <hyperlink ref="G7" r:id="rId20" tooltip="view height-time plot" display="https://cdaw.gsfc.nasa.gov/CME_list/UNIVERSAL_ver2/2025_02/htpng/20250202.211205.p205g.htp.html" xr:uid="{CD010665-EA3E-439D-95C5-DD93880705E0}"/>
    <hyperlink ref="A8" r:id="rId21" tooltip="view Java Movie" display="https://cdaw.gsfc.nasa.gov/CME_list/UNIVERSAL_ver2/2025_02/jsmovies/2025_02/20250224.211205.p277g/c2_rdif.html" xr:uid="{34FE2CD1-8E61-4B7E-BEA3-17E71825E317}"/>
    <hyperlink ref="B8" r:id="rId22" tooltip="see height-time digital file" display="https://cdaw.gsfc.nasa.gov/CME_list/UNIVERSAL_ver2/2025_02/yht/20250224.211205.w360h.v1058.p277g.yht" xr:uid="{103D8F6E-B0A3-44BB-855B-D959BAC6671A}"/>
    <hyperlink ref="E8" r:id="rId23" tooltip="view height-time plot" display="https://cdaw.gsfc.nasa.gov/CME_list/UNIVERSAL_ver2/2025_02/htpng/20250224.211205.p277g.htp.html" xr:uid="{70ABC7E9-B182-46D1-807D-FD165D5E229F}"/>
    <hyperlink ref="F8" r:id="rId24" tooltip="view height-time plot" display="https://cdaw.gsfc.nasa.gov/CME_list/UNIVERSAL_ver2/2025_02/htpng/20250224.211205.p277g.htp.html" xr:uid="{EAE260B7-76AB-4A5A-8549-FB07E6964114}"/>
    <hyperlink ref="G8" r:id="rId25" tooltip="view height-time plot" display="https://cdaw.gsfc.nasa.gov/CME_list/UNIVERSAL_ver2/2025_02/htpng/20250224.211205.p277g.htp.html" xr:uid="{C803F29C-C4AE-4091-8949-C8CBACCEAA47}"/>
    <hyperlink ref="A9" r:id="rId26" tooltip="view Java Movie" display="https://cdaw.gsfc.nasa.gov/CME_list/UNIVERSAL_ver2/2025_02/jsmovies/2025_02/20250228.172405.p291g/c2_rdif.html" xr:uid="{D320BBB9-702B-4088-8AFC-D15CCCB85B94}"/>
    <hyperlink ref="B9" r:id="rId27" tooltip="see height-time digital file" display="https://cdaw.gsfc.nasa.gov/CME_list/UNIVERSAL_ver2/2025_02/yht/20250228.172405.w360h.v0984.p291g.yht" xr:uid="{ECFA8F3E-9437-4553-9502-C9FED4A251F4}"/>
    <hyperlink ref="E9" r:id="rId28" tooltip="view height-time plot" display="https://cdaw.gsfc.nasa.gov/CME_list/UNIVERSAL_ver2/2025_02/htpng/20250228.172405.p291g.htp.html" xr:uid="{603AE6E2-5DFB-41C3-AFB1-5A3022D19F29}"/>
    <hyperlink ref="F9" r:id="rId29" tooltip="view height-time plot" display="https://cdaw.gsfc.nasa.gov/CME_list/UNIVERSAL_ver2/2025_02/htpng/20250228.172405.p291g.htp.html" xr:uid="{B72BD364-43A4-49E5-8B72-B9A201E64F04}"/>
    <hyperlink ref="G9" r:id="rId30" tooltip="view height-time plot" display="https://cdaw.gsfc.nasa.gov/CME_list/UNIVERSAL_ver2/2025_02/htpng/20250228.172405.p291g.htp.html" xr:uid="{945C38DE-D7FB-494F-B18E-CC6AD403C5DA}"/>
    <hyperlink ref="A10" r:id="rId31" tooltip="view Java Movie" display="https://cdaw.gsfc.nasa.gov/CME_list/UNIVERSAL_ver2/2025_03/jsmovies/2025_03/20250321.160007.p107g/c2_rdif.html" xr:uid="{9069028D-5D40-4CED-9835-D8189AE96036}"/>
    <hyperlink ref="B10" r:id="rId32" tooltip="see height-time digital file" display="https://cdaw.gsfc.nasa.gov/CME_list/UNIVERSAL_ver2/2025_03/yht/20250321.160007.w360h.v0819.p107g.yht" xr:uid="{5DB4BBBB-94E1-4710-999F-ABA7BD8D231E}"/>
    <hyperlink ref="E10" r:id="rId33" tooltip="view height-time plot" display="https://cdaw.gsfc.nasa.gov/CME_list/UNIVERSAL_ver2/2025_03/htpng/20250321.160007.p107g.htp.html" xr:uid="{D36D5FF2-559F-4521-A72A-EED7A210EAE1}"/>
    <hyperlink ref="F10" r:id="rId34" tooltip="view height-time plot" display="https://cdaw.gsfc.nasa.gov/CME_list/UNIVERSAL_ver2/2025_03/htpng/20250321.160007.p107g.htp.html" xr:uid="{2B6F9571-2F6C-4045-BD9E-300F637605F9}"/>
    <hyperlink ref="G10" r:id="rId35" tooltip="view height-time plot" display="https://cdaw.gsfc.nasa.gov/CME_list/UNIVERSAL_ver2/2025_03/htpng/20250321.160007.p107g.htp.html" xr:uid="{633A8B6B-59B4-4AD8-9B03-73BCCD359C42}"/>
    <hyperlink ref="A11" r:id="rId36" tooltip="view Java Movie" display="https://cdaw.gsfc.nasa.gov/CME_list/UNIVERSAL_ver2/2025_03/jsmovies/2025_03/20250328.152405.p078g/c2_rdif.html" xr:uid="{26FB4939-CFEC-450F-A215-9FDAC142C83B}"/>
    <hyperlink ref="B11" r:id="rId37" tooltip="see height-time digital file" display="https://cdaw.gsfc.nasa.gov/CME_list/UNIVERSAL_ver2/2025_03/yht/20250328.152405.w360h.v1986.p078g.yht" xr:uid="{B8F81F0B-0970-4622-BB48-EA6929271A7A}"/>
    <hyperlink ref="E11" r:id="rId38" tooltip="view height-time plot" display="https://cdaw.gsfc.nasa.gov/CME_list/UNIVERSAL_ver2/2025_03/htpng/20250328.152405.p078g.htp.html" xr:uid="{9FBAD82E-0EE2-4624-93DC-DE3EDF2FC140}"/>
    <hyperlink ref="F11" r:id="rId39" tooltip="view height-time plot" display="https://cdaw.gsfc.nasa.gov/CME_list/UNIVERSAL_ver2/2025_03/htpng/20250328.152405.p078g.htp.html" xr:uid="{0D322448-B9B3-4FD4-B1FC-EAC5E0243C6D}"/>
    <hyperlink ref="G11" r:id="rId40" tooltip="view height-time plot" display="https://cdaw.gsfc.nasa.gov/CME_list/UNIVERSAL_ver2/2025_03/htpng/20250328.152405.p078g.htp.html" xr:uid="{69EC21A2-2097-4C4B-A0EB-75992810E541}"/>
    <hyperlink ref="A12" r:id="rId41" tooltip="view Java Movie" display="https://cdaw.gsfc.nasa.gov/CME_list/UNIVERSAL_ver2/2024_05/jsmovies/2024_05/20240503.024805.p017g/c2_rdif.html" xr:uid="{13352046-7179-4252-97D5-4755C8C3755B}"/>
    <hyperlink ref="B12" r:id="rId42" tooltip="see height-time digital file" display="https://cdaw.gsfc.nasa.gov/CME_list/UNIVERSAL_ver2/2024_05/yht/20240503.024805.w360h.v0808.p017g.yht" xr:uid="{7136FC15-66B7-42E3-95F4-8088B78AD53C}"/>
    <hyperlink ref="E12" r:id="rId43" tooltip="view height-time plot" display="https://cdaw.gsfc.nasa.gov/CME_list/UNIVERSAL_ver2/2024_05/htpng/20240503.024805.p017g.htp.html" xr:uid="{2115CE01-21B6-4D24-A17C-B571F48514D0}"/>
    <hyperlink ref="F12" r:id="rId44" tooltip="view height-time plot" display="https://cdaw.gsfc.nasa.gov/CME_list/UNIVERSAL_ver2/2024_05/htpng/20240503.024805.p017g.htp.html" xr:uid="{8981E38B-400B-4DB5-9C53-29A8B1ADAC12}"/>
    <hyperlink ref="G12" r:id="rId45" tooltip="view height-time plot" display="https://cdaw.gsfc.nasa.gov/CME_list/UNIVERSAL_ver2/2024_05/htpng/20240503.024805.p017g.htp.html" xr:uid="{FD63CF8D-9CE4-422E-A4F2-408AD119D245}"/>
    <hyperlink ref="A13" r:id="rId46" tooltip="view Java Movie" display="https://cdaw.gsfc.nasa.gov/CME_list/UNIVERSAL_ver2/2024_05/jsmovies/2024_05/20240508.053606.p209g/c2_rdif.html" xr:uid="{033C851D-51BC-4E1C-8289-A14D9CC67078}"/>
    <hyperlink ref="B13" r:id="rId47" tooltip="see height-time digital file" display="https://cdaw.gsfc.nasa.gov/CME_list/UNIVERSAL_ver2/2024_05/yht/20240508.053606.w360h.v0530.p209g.yht" xr:uid="{73F121D0-6F2B-4AA7-951E-33B1BD089144}"/>
    <hyperlink ref="E13" r:id="rId48" tooltip="view height-time plot" display="https://cdaw.gsfc.nasa.gov/CME_list/UNIVERSAL_ver2/2024_05/htpng/20240508.053606.p209g.htp.html" xr:uid="{84D047C2-188E-439A-8CD7-F7460B47D51A}"/>
    <hyperlink ref="F13" r:id="rId49" tooltip="view height-time plot" display="https://cdaw.gsfc.nasa.gov/CME_list/UNIVERSAL_ver2/2024_05/htpng/20240508.053606.p209g.htp.html" xr:uid="{73F796AC-F0BD-4A93-93BF-4E208F16AF0A}"/>
    <hyperlink ref="G13" r:id="rId50" tooltip="view height-time plot" display="https://cdaw.gsfc.nasa.gov/CME_list/UNIVERSAL_ver2/2024_05/htpng/20240508.053606.p209g.htp.html" xr:uid="{640C3312-6654-4E16-AB88-7B43122DDEFF}"/>
    <hyperlink ref="A14" r:id="rId51" tooltip="view Java Movie" display="https://cdaw.gsfc.nasa.gov/CME_list/UNIVERSAL_ver2/2024_05/jsmovies/2024_05/20240508.122405.p199g/c2_rdif.html" xr:uid="{6DAC8F41-5F01-4052-99D8-624AE732BD48}"/>
    <hyperlink ref="B14" r:id="rId52" tooltip="see height-time digital file" display="https://cdaw.gsfc.nasa.gov/CME_list/UNIVERSAL_ver2/2024_05/yht/20240508.122405.w360h.v0677.p199g.yht" xr:uid="{512406CF-408A-427B-892E-1D8B82367CC5}"/>
    <hyperlink ref="E14" r:id="rId53" tooltip="view height-time plot" display="https://cdaw.gsfc.nasa.gov/CME_list/UNIVERSAL_ver2/2024_05/htpng/20240508.122405.p199g.htp.html" xr:uid="{8C1AB1A3-80FC-4CFB-A18F-D8704EF0A216}"/>
    <hyperlink ref="F14" r:id="rId54" tooltip="view height-time plot" display="https://cdaw.gsfc.nasa.gov/CME_list/UNIVERSAL_ver2/2024_05/htpng/20240508.122405.p199g.htp.html" xr:uid="{8646EF48-81B7-49FE-9DE7-9B76C9692BC9}"/>
    <hyperlink ref="G14" r:id="rId55" tooltip="view height-time plot" display="https://cdaw.gsfc.nasa.gov/CME_list/UNIVERSAL_ver2/2024_05/htpng/20240508.122405.p199g.htp.html" xr:uid="{076DE619-4A3F-4075-8C48-0F5EA7196A1C}"/>
    <hyperlink ref="A15" r:id="rId56" tooltip="view Java Movie" display="https://cdaw.gsfc.nasa.gov/CME_list/UNIVERSAL_ver2/2024_05/jsmovies/2024_05/20240508.222405.p213g/c2_rdif.html" xr:uid="{C2A5387E-694B-4FAB-9E45-0A6F9062FD17}"/>
    <hyperlink ref="B15" r:id="rId57" tooltip="see height-time digital file" display="https://cdaw.gsfc.nasa.gov/CME_list/UNIVERSAL_ver2/2024_05/yht/20240508.222405.w360h.v0952.p213g.yht" xr:uid="{63F6C461-AEE2-42F6-8517-F3A77F25750A}"/>
    <hyperlink ref="E15" r:id="rId58" tooltip="view height-time plot" display="https://cdaw.gsfc.nasa.gov/CME_list/UNIVERSAL_ver2/2024_05/htpng/20240508.222405.p213g.htp.html" xr:uid="{BC4289B3-F973-4B89-843C-A5B13DAFC9C9}"/>
    <hyperlink ref="F15" r:id="rId59" tooltip="view height-time plot" display="https://cdaw.gsfc.nasa.gov/CME_list/UNIVERSAL_ver2/2024_05/htpng/20240508.222405.p213g.htp.html" xr:uid="{03DEFF8A-432D-4CE3-81A7-88D1422CD303}"/>
    <hyperlink ref="G15" r:id="rId60" tooltip="view height-time plot" display="https://cdaw.gsfc.nasa.gov/CME_list/UNIVERSAL_ver2/2024_05/htpng/20240508.222405.p213g.htp.html" xr:uid="{019996F2-D665-4B45-A83D-597660E985F9}"/>
    <hyperlink ref="A16" r:id="rId61" tooltip="view Java Movie" display="https://cdaw.gsfc.nasa.gov/CME_list/UNIVERSAL_ver2/2024_05/jsmovies/2024_05/20240509.092405.p207g/c2_rdif.html" xr:uid="{E17013CC-D11A-46DD-A0CB-90E0EA780CCE}"/>
    <hyperlink ref="B16" r:id="rId62" tooltip="see height-time digital file" display="https://cdaw.gsfc.nasa.gov/CME_list/UNIVERSAL_ver2/2024_05/yht/20240509.092405.w360h.v1280.p207g.yht" xr:uid="{2F9447A9-136D-4AC6-A11F-DF07CE61A508}"/>
    <hyperlink ref="E16" r:id="rId63" tooltip="view height-time plot" display="https://cdaw.gsfc.nasa.gov/CME_list/UNIVERSAL_ver2/2024_05/htpng/20240509.092405.p207g.htp.html" xr:uid="{DBF45032-9844-4B73-9B27-BD017C8292C4}"/>
    <hyperlink ref="F16" r:id="rId64" tooltip="view height-time plot" display="https://cdaw.gsfc.nasa.gov/CME_list/UNIVERSAL_ver2/2024_05/htpng/20240509.092405.p207g.htp.html" xr:uid="{2453720B-693A-4DE7-9901-4B8B2594B91F}"/>
    <hyperlink ref="G16" r:id="rId65" tooltip="view height-time plot" display="https://cdaw.gsfc.nasa.gov/CME_list/UNIVERSAL_ver2/2024_05/htpng/20240509.092405.p207g.htp.html" xr:uid="{D979461B-AFC2-496E-BA05-5BF0A8D823FC}"/>
    <hyperlink ref="A17" r:id="rId66" tooltip="view Java Movie" display="https://cdaw.gsfc.nasa.gov/CME_list/UNIVERSAL_ver2/2024_05/jsmovies/2024_05/20240509.185200.p239s/c2_rdif.html" xr:uid="{CD5517F0-C077-4B74-ADAE-A99453FA77C5}"/>
    <hyperlink ref="B17" r:id="rId67" tooltip="see height-time digital file" display="https://cdaw.gsfc.nasa.gov/CME_list/UNIVERSAL_ver2/2024_05/yht/20240509.185200.w360h.v1024.p239s.yht" xr:uid="{151BE606-6210-464C-B0BC-23C8BEB7A607}"/>
    <hyperlink ref="E17" r:id="rId68" tooltip="view height-time plot" display="https://cdaw.gsfc.nasa.gov/CME_list/UNIVERSAL_ver2/2024_05/htpng/20240509.185200.p239s.htp.html" xr:uid="{1EBC11F2-0B87-4218-A062-3DF186494838}"/>
    <hyperlink ref="F17" r:id="rId69" tooltip="view height-time plot" display="https://cdaw.gsfc.nasa.gov/CME_list/UNIVERSAL_ver2/2024_05/htpng/20240509.185200.p239s.htp.html" xr:uid="{632C3ACF-14CD-4124-9FD7-D762D0A772F9}"/>
    <hyperlink ref="G17" r:id="rId70" tooltip="view height-time plot" display="https://cdaw.gsfc.nasa.gov/CME_list/UNIVERSAL_ver2/2024_05/htpng/20240509.185200.p239s.htp.html" xr:uid="{87F393E4-94CB-4341-A777-4E5487CD8812}"/>
    <hyperlink ref="A18" r:id="rId71" tooltip="view Java Movie" display="https://cdaw.gsfc.nasa.gov/CME_list/UNIVERSAL_ver2/2024_05/jsmovies/2024_05/20240510.071205.p246s/c2_rdif.html" xr:uid="{45B83CD4-88F8-418C-8262-8492D634A818}"/>
    <hyperlink ref="B18" r:id="rId72" tooltip="see height-time digital file" display="https://cdaw.gsfc.nasa.gov/CME_list/UNIVERSAL_ver2/2024_05/yht/20240510.071205.w360h.v0953.p246s.yht" xr:uid="{B9957F9C-ACC2-4BB2-9823-7B0E81D83B44}"/>
    <hyperlink ref="E18" r:id="rId73" tooltip="view height-time plot" display="https://cdaw.gsfc.nasa.gov/CME_list/UNIVERSAL_ver2/2024_05/htpng/20240510.071205.p246s.htp.html" xr:uid="{8141971F-F8FE-4E05-B0F8-2DE2155D1C3B}"/>
    <hyperlink ref="F18" r:id="rId74" tooltip="view height-time plot" display="https://cdaw.gsfc.nasa.gov/CME_list/UNIVERSAL_ver2/2024_05/htpng/20240510.071205.p246s.htp.html" xr:uid="{78448D8B-DE7B-49F2-864C-0294D5F423C4}"/>
    <hyperlink ref="G18" r:id="rId75" tooltip="view height-time plot" display="https://cdaw.gsfc.nasa.gov/CME_list/UNIVERSAL_ver2/2024_05/htpng/20240510.071205.p246s.htp.html" xr:uid="{88135A7D-5984-419C-82B1-06E17139C2A8}"/>
    <hyperlink ref="A19" r:id="rId76" tooltip="view Java Movie" display="https://cdaw.gsfc.nasa.gov/CME_list/UNIVERSAL_ver2/2024_05/jsmovies/2024_05/20240511.013605.p304g/c2_rdif.html" xr:uid="{4C246A40-7762-4512-B6F0-FDF2BF8C1308}"/>
    <hyperlink ref="B19" r:id="rId77" tooltip="see height-time digital file" display="https://cdaw.gsfc.nasa.gov/CME_list/UNIVERSAL_ver2/2024_05/yht/20240511.013605.w360h.v1614.p304g.yht" xr:uid="{1CB659A3-1DC5-4832-BCEB-2E75049B3206}"/>
    <hyperlink ref="E19" r:id="rId78" tooltip="view height-time plot" display="https://cdaw.gsfc.nasa.gov/CME_list/UNIVERSAL_ver2/2024_05/htpng/20240511.013605.p304g.htp.html" xr:uid="{0D7A1703-F86F-4D7C-8E8E-1CA853AA4E30}"/>
    <hyperlink ref="F19" r:id="rId79" tooltip="view height-time plot" display="https://cdaw.gsfc.nasa.gov/CME_list/UNIVERSAL_ver2/2024_05/htpng/20240511.013605.p304g.htp.html" xr:uid="{3103885F-25AD-4030-8A8B-61F98B5117C5}"/>
    <hyperlink ref="G19" r:id="rId80" tooltip="view height-time plot" display="https://cdaw.gsfc.nasa.gov/CME_list/UNIVERSAL_ver2/2024_05/htpng/20240511.013605.p304g.htp.html" xr:uid="{7A147CD3-6A02-4D2A-A34B-36F0E2996895}"/>
    <hyperlink ref="A20" r:id="rId81" tooltip="view Java Movie" display="https://cdaw.gsfc.nasa.gov/CME_list/UNIVERSAL_ver2/2024_05/jsmovies/2024_05/20240512.014805.p127g/c2_rdif.html" xr:uid="{5FE8DB7D-D3D4-4F8E-8506-14015FE6146B}"/>
    <hyperlink ref="B20" r:id="rId82" tooltip="see height-time digital file" display="https://cdaw.gsfc.nasa.gov/CME_list/UNIVERSAL_ver2/2024_05/yht/20240512.014805.w360h.v0454.p127g.yht" xr:uid="{82403F02-BA8E-4C21-9C96-129E2EF6C0BA}"/>
    <hyperlink ref="E20" r:id="rId83" tooltip="view height-time plot" display="https://cdaw.gsfc.nasa.gov/CME_list/UNIVERSAL_ver2/2024_05/htpng/20240512.014805.p127g.htp.html" xr:uid="{ED8DDCB5-13B5-4D65-A89F-DC76A4ECAFF9}"/>
    <hyperlink ref="F20" r:id="rId84" tooltip="view height-time plot" display="https://cdaw.gsfc.nasa.gov/CME_list/UNIVERSAL_ver2/2024_05/htpng/20240512.014805.p127g.htp.html" xr:uid="{76C35B7F-35FA-415C-B480-101B11EBE885}"/>
    <hyperlink ref="G20" r:id="rId85" tooltip="view height-time plot" display="https://cdaw.gsfc.nasa.gov/CME_list/UNIVERSAL_ver2/2024_05/htpng/20240512.014805.p127g.htp.html" xr:uid="{4F537DE7-A5B9-4A05-85C7-507DABB47458}"/>
    <hyperlink ref="A21" r:id="rId86" tooltip="view Java Movie" display="https://cdaw.gsfc.nasa.gov/CME_list/UNIVERSAL_ver2/2024_05/jsmovies/2024_05/20240513.084806.p241g/c2_rdif.html" xr:uid="{178ADA11-A4B9-4C12-8FFB-19F5EBA271C2}"/>
    <hyperlink ref="B21" r:id="rId87" tooltip="see height-time digital file" display="https://cdaw.gsfc.nasa.gov/CME_list/UNIVERSAL_ver2/2024_05/yht/20240513.084806.w360h.v1690.p241g.yht" xr:uid="{03A3C10B-2300-4797-86DB-9D370DAF37C1}"/>
    <hyperlink ref="E21" r:id="rId88" tooltip="view height-time plot" display="https://cdaw.gsfc.nasa.gov/CME_list/UNIVERSAL_ver2/2024_05/htpng/20240513.084806.p241g.htp.html" xr:uid="{E6074BA9-8768-4E08-B507-8689DA3FCD20}"/>
    <hyperlink ref="F21" r:id="rId89" tooltip="view height-time plot" display="https://cdaw.gsfc.nasa.gov/CME_list/UNIVERSAL_ver2/2024_05/htpng/20240513.084806.p241g.htp.html" xr:uid="{7A6E42CC-DF25-423A-BABA-F0B32E9FAECB}"/>
    <hyperlink ref="G21" r:id="rId90" tooltip="view height-time plot" display="https://cdaw.gsfc.nasa.gov/CME_list/UNIVERSAL_ver2/2024_05/htpng/20240513.084806.p241g.htp.html" xr:uid="{FAD24D2D-3FAB-4C3A-9920-E5BB9053A4D0}"/>
    <hyperlink ref="A22" r:id="rId91" tooltip="view Java Movie" display="https://cdaw.gsfc.nasa.gov/CME_list/UNIVERSAL_ver2/2024_05/jsmovies/2024_05/20240514.170005.p278g/c2_rdif.html" xr:uid="{B8EC8CAD-357F-4B95-8C25-AA8E1ECA2360}"/>
    <hyperlink ref="B22" r:id="rId92" tooltip="see height-time digital file" display="https://cdaw.gsfc.nasa.gov/CME_list/UNIVERSAL_ver2/2024_05/yht/20240514.170005.w360h.v2010.p278g.yht" xr:uid="{78DEB400-ABC4-4779-B73C-988EC4A9749A}"/>
    <hyperlink ref="E22" r:id="rId93" tooltip="view height-time plot" display="https://cdaw.gsfc.nasa.gov/CME_list/UNIVERSAL_ver2/2024_05/htpng/20240514.170005.p278g.htp.html" xr:uid="{AEC79D0A-C44B-42CE-B7E3-C2AC873E63D9}"/>
    <hyperlink ref="F22" r:id="rId94" tooltip="view height-time plot" display="https://cdaw.gsfc.nasa.gov/CME_list/UNIVERSAL_ver2/2024_05/htpng/20240514.170005.p278g.htp.html" xr:uid="{2AF3033B-702D-4367-95C5-AD5CDFA0E609}"/>
    <hyperlink ref="G22" r:id="rId95" tooltip="view height-time plot" display="https://cdaw.gsfc.nasa.gov/CME_list/UNIVERSAL_ver2/2024_05/htpng/20240514.170005.p278g.htp.html" xr:uid="{40D90A24-E98C-4B04-8E10-3CEE38F0F118}"/>
    <hyperlink ref="A23" r:id="rId96" tooltip="view Java Movie" display="https://cdaw.gsfc.nasa.gov/CME_list/UNIVERSAL_ver2/2024_05/jsmovies/2024_05/20240514.174805.p055g/c2_rdif.html" xr:uid="{884BFA6D-A701-4DB2-993C-D7F20EDBB934}"/>
    <hyperlink ref="B23" r:id="rId97" tooltip="see height-time digital file" display="https://cdaw.gsfc.nasa.gov/CME_list/UNIVERSAL_ver2/2024_05/yht/20240514.174805.w360h.v1407.p055g.yht" xr:uid="{34E1FD0D-05B9-4DA8-A275-BB27B09538DA}"/>
    <hyperlink ref="E23" r:id="rId98" tooltip="view height-time plot" display="https://cdaw.gsfc.nasa.gov/CME_list/UNIVERSAL_ver2/2024_05/htpng/20240514.174805.p055g.htp.html" xr:uid="{56BE1F1F-57B9-4B71-AE22-605313D81FA4}"/>
    <hyperlink ref="F23" r:id="rId99" tooltip="view height-time plot" display="https://cdaw.gsfc.nasa.gov/CME_list/UNIVERSAL_ver2/2024_05/htpng/20240514.174805.p055g.htp.html" xr:uid="{72B222A6-D4B5-4379-93FE-0E319F140A6E}"/>
    <hyperlink ref="G23" r:id="rId100" tooltip="view height-time plot" display="https://cdaw.gsfc.nasa.gov/CME_list/UNIVERSAL_ver2/2024_05/htpng/20240514.174805.p055g.htp.html" xr:uid="{6869C33A-EE04-44EB-AA0C-003A79D386C1}"/>
    <hyperlink ref="A24" r:id="rId101" tooltip="view Java Movie" display="https://cdaw.gsfc.nasa.gov/CME_list/UNIVERSAL_ver2/2024_05/jsmovies/2024_05/20240515.083607.p277s/c2_rdif.html" xr:uid="{4B0EF7B4-DBBF-4C33-8B1E-2C3146B1EFD6}"/>
    <hyperlink ref="B24" r:id="rId102" tooltip="see height-time digital file" display="https://cdaw.gsfc.nasa.gov/CME_list/UNIVERSAL_ver2/2024_05/yht/20240515.083607.w360h.v1648.p277s.yht" xr:uid="{3C8E659B-3D79-4CB9-83BA-CA327247DA65}"/>
    <hyperlink ref="E24" r:id="rId103" tooltip="view height-time plot" display="https://cdaw.gsfc.nasa.gov/CME_list/UNIVERSAL_ver2/2024_05/htpng/20240515.083607.p277s.htp.html" xr:uid="{663B0B19-FC4D-4CEB-98A6-2A4661A99CE0}"/>
    <hyperlink ref="F24" r:id="rId104" tooltip="view height-time plot" display="https://cdaw.gsfc.nasa.gov/CME_list/UNIVERSAL_ver2/2024_05/htpng/20240515.083607.p277s.htp.html" xr:uid="{DBE0D55A-E311-4DC4-A339-935CAEEE2F9E}"/>
    <hyperlink ref="G24" r:id="rId105" tooltip="view height-time plot" display="https://cdaw.gsfc.nasa.gov/CME_list/UNIVERSAL_ver2/2024_05/htpng/20240515.083607.p277s.htp.html" xr:uid="{02A76F58-B4A2-4BFD-B601-97E0C1B3C94B}"/>
    <hyperlink ref="A25" r:id="rId106" tooltip="view Java Movie" display="https://cdaw.gsfc.nasa.gov/CME_list/UNIVERSAL_ver2/2024_05/jsmovies/2024_05/20240515.205653.p267g/c2_rdif.html" xr:uid="{F2046CD9-109C-43BE-981A-D5DC15B2F1E4}"/>
    <hyperlink ref="B25" r:id="rId107" tooltip="see height-time digital file" display="https://cdaw.gsfc.nasa.gov/CME_list/UNIVERSAL_ver2/2024_05/yht/20240515.205653.w360h.v1250.p267g.yht" xr:uid="{0DB6969F-3DC0-40FF-B2FB-D9CFDD18BF4A}"/>
    <hyperlink ref="E25" r:id="rId108" tooltip="view height-time plot" display="https://cdaw.gsfc.nasa.gov/CME_list/UNIVERSAL_ver2/2024_05/htpng/20240515.205653.p267g.htp.html" xr:uid="{A0F96211-F6BF-4494-BC01-6449CCCD0995}"/>
    <hyperlink ref="F25" r:id="rId109" tooltip="view height-time plot" display="https://cdaw.gsfc.nasa.gov/CME_list/UNIVERSAL_ver2/2024_05/htpng/20240515.205653.p267g.htp.html" xr:uid="{DEE11B4C-3351-4C93-A898-3C2F3B8B0957}"/>
    <hyperlink ref="G25" r:id="rId110" tooltip="view height-time plot" display="https://cdaw.gsfc.nasa.gov/CME_list/UNIVERSAL_ver2/2024_05/htpng/20240515.205653.p267g.htp.html" xr:uid="{52509F50-43C4-487D-9D30-B62EC08F9C3F}"/>
    <hyperlink ref="A26" r:id="rId111" tooltip="view Java Movie" display="https://cdaw.gsfc.nasa.gov/CME_list/UNIVERSAL_ver2/2024_05/jsmovies/2024_05/20240516.173606.p320g/c2_rdif.html" xr:uid="{BE7F0D32-F5F8-4A37-AB56-E5E72AD319F3}"/>
    <hyperlink ref="B26" r:id="rId112" tooltip="see height-time digital file" display="https://cdaw.gsfc.nasa.gov/CME_list/UNIVERSAL_ver2/2024_05/yht/20240516.173606.w360h.v0717.p320g.yht" xr:uid="{98AF2A62-F4FC-4BE4-BE6F-41522C303A1D}"/>
    <hyperlink ref="E26" r:id="rId113" tooltip="view height-time plot" display="https://cdaw.gsfc.nasa.gov/CME_list/UNIVERSAL_ver2/2024_05/htpng/20240516.173606.p320g.htp.html" xr:uid="{08E223C8-DB16-4827-B66B-60458334354C}"/>
    <hyperlink ref="F26" r:id="rId114" tooltip="view height-time plot" display="https://cdaw.gsfc.nasa.gov/CME_list/UNIVERSAL_ver2/2024_05/htpng/20240516.173606.p320g.htp.html" xr:uid="{08DE7FA2-5B4D-412F-9A5F-D847B9852D50}"/>
    <hyperlink ref="G26" r:id="rId115" tooltip="view height-time plot" display="https://cdaw.gsfc.nasa.gov/CME_list/UNIVERSAL_ver2/2024_05/htpng/20240516.173606.p320g.htp.html" xr:uid="{96A75468-7CF7-4337-9B0A-C7F04C68F330}"/>
    <hyperlink ref="A27" r:id="rId116" tooltip="view Java Movie" display="https://cdaw.gsfc.nasa.gov/CME_list/UNIVERSAL_ver2/2024_05/jsmovies/2024_05/20240517.124805.p298g/c2_rdif.html" xr:uid="{149DAACC-64ED-42FD-ABE8-28C860F7681C}"/>
    <hyperlink ref="B27" r:id="rId117" tooltip="see height-time digital file" display="https://cdaw.gsfc.nasa.gov/CME_list/UNIVERSAL_ver2/2024_05/yht/20240517.124805.w360h.v1160.p298g.yht" xr:uid="{856CFAA1-7023-4153-8BA6-FE195AE8B8A7}"/>
    <hyperlink ref="E27" r:id="rId118" tooltip="view height-time plot" display="https://cdaw.gsfc.nasa.gov/CME_list/UNIVERSAL_ver2/2024_05/htpng/20240517.124805.p298g.htp.html" xr:uid="{86687199-68FD-4378-97F7-4E030C937F26}"/>
    <hyperlink ref="F27" r:id="rId119" tooltip="view height-time plot" display="https://cdaw.gsfc.nasa.gov/CME_list/UNIVERSAL_ver2/2024_05/htpng/20240517.124805.p298g.htp.html" xr:uid="{58BB985A-618B-4A03-BD30-3529B314CCB4}"/>
    <hyperlink ref="G27" r:id="rId120" tooltip="view height-time plot" display="https://cdaw.gsfc.nasa.gov/CME_list/UNIVERSAL_ver2/2024_05/htpng/20240517.124805.p298g.htp.html" xr:uid="{7B660535-E7B3-4E1D-84F9-B321C6A20BA4}"/>
    <hyperlink ref="A28" r:id="rId121" tooltip="view Java Movie" display="https://cdaw.gsfc.nasa.gov/CME_list/UNIVERSAL_ver2/2024_05/jsmovies/2024_05/20240520.053605.p262g/c2_rdif.html" xr:uid="{0DFF4E33-45B8-47E2-9593-258E9D17552C}"/>
    <hyperlink ref="B28" r:id="rId122" tooltip="see height-time digital file" display="https://cdaw.gsfc.nasa.gov/CME_list/UNIVERSAL_ver2/2024_05/yht/20240520.053605.w360h.v1459.p262g.yht" xr:uid="{08089FAA-639E-46B1-B25E-5CD25660A01B}"/>
    <hyperlink ref="E28" r:id="rId123" tooltip="view height-time plot" display="https://cdaw.gsfc.nasa.gov/CME_list/UNIVERSAL_ver2/2024_05/htpng/20240520.053605.p262g.htp.html" xr:uid="{5D29E029-2EFF-4FA0-93F5-E470DC574835}"/>
    <hyperlink ref="F28" r:id="rId124" tooltip="view height-time plot" display="https://cdaw.gsfc.nasa.gov/CME_list/UNIVERSAL_ver2/2024_05/htpng/20240520.053605.p262g.htp.html" xr:uid="{A9559EC8-A269-48B9-AFB7-6FFE5516E156}"/>
    <hyperlink ref="G28" r:id="rId125" tooltip="view height-time plot" display="https://cdaw.gsfc.nasa.gov/CME_list/UNIVERSAL_ver2/2024_05/htpng/20240520.053605.p262g.htp.html" xr:uid="{3B2D4FDC-931E-4310-B834-E0591E92EBF2}"/>
    <hyperlink ref="A29" r:id="rId126" tooltip="view Java Movie" display="https://cdaw.gsfc.nasa.gov/CME_list/UNIVERSAL_ver2/2024_05/jsmovies/2024_05/20240527.072405.p081g/c2_rdif.html" xr:uid="{B6613815-C001-420C-AD9E-62666CCC2F71}"/>
    <hyperlink ref="B29" r:id="rId127" tooltip="see height-time digital file" display="https://cdaw.gsfc.nasa.gov/CME_list/UNIVERSAL_ver2/2024_05/yht/20240527.072405.w360h.v1291.p081g.yht" xr:uid="{91925A81-6A22-435C-BB3C-5818DB20EFEA}"/>
    <hyperlink ref="E29" r:id="rId128" tooltip="view height-time plot" display="https://cdaw.gsfc.nasa.gov/CME_list/UNIVERSAL_ver2/2024_05/htpng/20240527.072405.p081g.htp.html" xr:uid="{B23EE389-9F8E-421D-BE4D-BD2FC30EDC73}"/>
    <hyperlink ref="F29" r:id="rId129" tooltip="view height-time plot" display="https://cdaw.gsfc.nasa.gov/CME_list/UNIVERSAL_ver2/2024_05/htpng/20240527.072405.p081g.htp.html" xr:uid="{3617EBD8-0B90-4C83-A868-A2A8102FDCA6}"/>
    <hyperlink ref="G29" r:id="rId130" tooltip="view height-time plot" display="https://cdaw.gsfc.nasa.gov/CME_list/UNIVERSAL_ver2/2024_05/htpng/20240527.072405.p081g.htp.html" xr:uid="{36A4024C-E1E0-4C37-A73C-C4C77FADD7E7}"/>
    <hyperlink ref="A30" r:id="rId131" tooltip="view Java Movie" display="https://cdaw.gsfc.nasa.gov/CME_list/UNIVERSAL_ver2/2024_05/jsmovies/2024_05/20240528.052405.p204g/c2_rdif.html" xr:uid="{E085B374-348A-450E-87EA-84402526078D}"/>
    <hyperlink ref="B30" r:id="rId132" tooltip="see height-time digital file" display="https://cdaw.gsfc.nasa.gov/CME_list/UNIVERSAL_ver2/2024_05/yht/20240528.052405.w360h.v0675.p204g.yht" xr:uid="{F93D91B7-9E7D-47B0-B528-B407EB8F6B72}"/>
    <hyperlink ref="E30" r:id="rId133" tooltip="view height-time plot" display="https://cdaw.gsfc.nasa.gov/CME_list/UNIVERSAL_ver2/2024_05/htpng/20240528.052405.p204g.htp.html" xr:uid="{63EDB0E3-3D88-48C1-9D3E-573C5816F4AA}"/>
    <hyperlink ref="F30" r:id="rId134" tooltip="view height-time plot" display="https://cdaw.gsfc.nasa.gov/CME_list/UNIVERSAL_ver2/2024_05/htpng/20240528.052405.p204g.htp.html" xr:uid="{E6684121-D4B4-452F-9DCA-A4C34F0F754F}"/>
    <hyperlink ref="G30" r:id="rId135" tooltip="view height-time plot" display="https://cdaw.gsfc.nasa.gov/CME_list/UNIVERSAL_ver2/2024_05/htpng/20240528.052405.p204g.htp.html" xr:uid="{5DA28E77-573D-4B53-B419-E8F063246707}"/>
    <hyperlink ref="A31" r:id="rId136" tooltip="view Java Movie" display="https://cdaw.gsfc.nasa.gov/CME_list/UNIVERSAL_ver2/2024_05/jsmovies/2024_05/20240529.014805.p331g/c2_rdif.html" xr:uid="{078E0E6C-DCBD-4713-BE8B-CE674532C4A4}"/>
    <hyperlink ref="B31" r:id="rId137" tooltip="see height-time digital file" display="https://cdaw.gsfc.nasa.gov/CME_list/UNIVERSAL_ver2/2024_05/yht/20240529.014805.w360h.v0518.p331g.yht" xr:uid="{41F2B71B-27B9-469D-AB80-2AE4A8EBDCA2}"/>
    <hyperlink ref="E31" r:id="rId138" tooltip="view height-time plot" display="https://cdaw.gsfc.nasa.gov/CME_list/UNIVERSAL_ver2/2024_05/htpng/20240529.014805.p331g.htp.html" xr:uid="{FF8A258A-AC7E-4E53-9544-61A69E47AFF1}"/>
    <hyperlink ref="F31" r:id="rId139" tooltip="view height-time plot" display="https://cdaw.gsfc.nasa.gov/CME_list/UNIVERSAL_ver2/2024_05/htpng/20240529.014805.p331g.htp.html" xr:uid="{140C548A-6740-4794-B919-84E6655168F7}"/>
    <hyperlink ref="G31" r:id="rId140" tooltip="view height-time plot" display="https://cdaw.gsfc.nasa.gov/CME_list/UNIVERSAL_ver2/2024_05/htpng/20240529.014805.p331g.htp.html" xr:uid="{2C412CF5-8C57-4FA3-BAC6-4811BD1AB6A0}"/>
    <hyperlink ref="A32" r:id="rId141" tooltip="view Java Movie" display="https://cdaw.gsfc.nasa.gov/CME_list/UNIVERSAL_ver2/2024_05/jsmovies/2024_05/20240529.144805.p077g/c2_rdif.html" xr:uid="{AF1036D9-3388-491D-A220-8004070746C3}"/>
    <hyperlink ref="B32" r:id="rId142" tooltip="see height-time digital file" display="https://cdaw.gsfc.nasa.gov/CME_list/UNIVERSAL_ver2/2024_05/yht/20240529.144805.w360h.v0823.p077g.yht" xr:uid="{094144D4-3B2E-442F-BF9B-2491FD98CF53}"/>
    <hyperlink ref="E32" r:id="rId143" tooltip="view height-time plot" display="https://cdaw.gsfc.nasa.gov/CME_list/UNIVERSAL_ver2/2024_05/htpng/20240529.144805.p077g.htp.html" xr:uid="{C8CD7D2A-CB0B-49CE-A562-336A8DA4048C}"/>
    <hyperlink ref="F32" r:id="rId144" tooltip="view height-time plot" display="https://cdaw.gsfc.nasa.gov/CME_list/UNIVERSAL_ver2/2024_05/htpng/20240529.144805.p077g.htp.html" xr:uid="{22E9891E-7D4A-4CCD-B058-EFB7EDBE740B}"/>
    <hyperlink ref="G32" r:id="rId145" tooltip="view height-time plot" display="https://cdaw.gsfc.nasa.gov/CME_list/UNIVERSAL_ver2/2024_05/htpng/20240529.144805.p077g.htp.html" xr:uid="{56F3CDB8-C6B4-41EC-A8AD-C1A081C09097}"/>
    <hyperlink ref="A33" r:id="rId146" tooltip="view Java Movie" display="https://cdaw.gsfc.nasa.gov/CME_list/UNIVERSAL_ver2/2024_08/jsmovies/2024_08/20240801.072405.p278g/c2_rdif.html" xr:uid="{FF689054-3B25-4AF6-9736-2D18BDB096EF}"/>
    <hyperlink ref="B33" r:id="rId147" tooltip="see height-time digital file" display="https://cdaw.gsfc.nasa.gov/CME_list/UNIVERSAL_ver2/2024_08/yht/20240801.072405.w360h.v1024.p278g.yht" xr:uid="{95F97679-BB9E-4829-8C83-4A2EE02D6FE4}"/>
    <hyperlink ref="E33" r:id="rId148" tooltip="view height-time plot" display="https://cdaw.gsfc.nasa.gov/CME_list/UNIVERSAL_ver2/2024_08/htpng/20240801.072405.p278g.htp.html" xr:uid="{01DDC8C7-72A2-415C-89ED-AC8E762272E2}"/>
    <hyperlink ref="F33" r:id="rId149" tooltip="view height-time plot" display="https://cdaw.gsfc.nasa.gov/CME_list/UNIVERSAL_ver2/2024_08/htpng/20240801.072405.p278g.htp.html" xr:uid="{DFFD9D7B-CC55-4889-8668-C593DC29045D}"/>
    <hyperlink ref="G33" r:id="rId150" tooltip="view height-time plot" display="https://cdaw.gsfc.nasa.gov/CME_list/UNIVERSAL_ver2/2024_08/htpng/20240801.072405.p278g.htp.html" xr:uid="{9021D823-21A5-484B-A3E1-F37E6341C86B}"/>
    <hyperlink ref="A34" r:id="rId151" tooltip="view Java Movie" display="https://cdaw.gsfc.nasa.gov/CME_list/UNIVERSAL_ver2/2024_08/jsmovies/2024_08/20240805.134806.p272g/c2_rdif.html" xr:uid="{C79AFDDF-0DD9-47C9-845C-C04620165AF6}"/>
    <hyperlink ref="B34" r:id="rId152" tooltip="see height-time digital file" display="https://cdaw.gsfc.nasa.gov/CME_list/UNIVERSAL_ver2/2024_08/yht/20240805.134806.w360h.v1155.p272g.yht" xr:uid="{7D04D1C7-D214-4A10-91D1-D4DD9112647C}"/>
    <hyperlink ref="E34" r:id="rId153" tooltip="view height-time plot" display="https://cdaw.gsfc.nasa.gov/CME_list/UNIVERSAL_ver2/2024_08/htpng/20240805.134806.p272g.htp.html" xr:uid="{9E5C535A-9A03-41CF-96B4-A3CC73FBEA7C}"/>
    <hyperlink ref="F34" r:id="rId154" tooltip="view height-time plot" display="https://cdaw.gsfc.nasa.gov/CME_list/UNIVERSAL_ver2/2024_08/htpng/20240805.134806.p272g.htp.html" xr:uid="{AE9293D6-414D-4247-92C7-89226897C231}"/>
    <hyperlink ref="G34" r:id="rId155" tooltip="view height-time plot" display="https://cdaw.gsfc.nasa.gov/CME_list/UNIVERSAL_ver2/2024_08/htpng/20240805.134806.p272g.htp.html" xr:uid="{16B84D9B-D26D-42AA-8418-D0FA00C40008}"/>
    <hyperlink ref="A35" r:id="rId156" tooltip="view Java Movie" display="https://cdaw.gsfc.nasa.gov/CME_list/UNIVERSAL_ver2/2024_08/jsmovies/2024_08/20240807.021205.p335g/c2_rdif.html" xr:uid="{B30EC740-5A33-4E72-B991-628802A6150F}"/>
    <hyperlink ref="B35" r:id="rId157" tooltip="see height-time digital file" display="https://cdaw.gsfc.nasa.gov/CME_list/UNIVERSAL_ver2/2024_08/yht/20240807.021205.w360h.v0430.p335g.yht" xr:uid="{F8AD097E-F2BE-40CA-931A-FA1BA98B9C3D}"/>
    <hyperlink ref="E35" r:id="rId158" tooltip="view height-time plot" display="https://cdaw.gsfc.nasa.gov/CME_list/UNIVERSAL_ver2/2024_08/htpng/20240807.021205.p335g.htp.html" xr:uid="{0BD36FD0-AD87-494B-AE04-9FDD68A13590}"/>
    <hyperlink ref="F35" r:id="rId159" tooltip="view height-time plot" display="https://cdaw.gsfc.nasa.gov/CME_list/UNIVERSAL_ver2/2024_08/htpng/20240807.021205.p335g.htp.html" xr:uid="{F638FB72-AAF4-43A7-9BFE-AA0885B168AE}"/>
    <hyperlink ref="G35" r:id="rId160" tooltip="view height-time plot" display="https://cdaw.gsfc.nasa.gov/CME_list/UNIVERSAL_ver2/2024_08/htpng/20240807.021205.p335g.htp.html" xr:uid="{A9CCEB8F-2B7F-4DC0-A54C-83885A02F40B}"/>
    <hyperlink ref="A36" r:id="rId161" tooltip="view Java Movie" display="https://cdaw.gsfc.nasa.gov/CME_list/UNIVERSAL_ver2/2024_08/jsmovies/2024_08/20240807.141205.p199g/c2_rdif.html" xr:uid="{A1C5EA0F-AA1B-44A0-B62F-64551E0451D6}"/>
    <hyperlink ref="B36" r:id="rId162" tooltip="see height-time digital file" display="https://cdaw.gsfc.nasa.gov/CME_list/UNIVERSAL_ver2/2024_08/yht/20240807.141205.w360h.v0658.p199g.yht" xr:uid="{4C1C6B01-07E0-4D59-A159-83F363304385}"/>
    <hyperlink ref="E36" r:id="rId163" tooltip="view height-time plot" display="https://cdaw.gsfc.nasa.gov/CME_list/UNIVERSAL_ver2/2024_08/htpng/20240807.141205.p199g.htp.html" xr:uid="{E373D026-5220-40CE-897D-99EDF4FB6597}"/>
    <hyperlink ref="F36" r:id="rId164" tooltip="view height-time plot" display="https://cdaw.gsfc.nasa.gov/CME_list/UNIVERSAL_ver2/2024_08/htpng/20240807.141205.p199g.htp.html" xr:uid="{C6A347B9-F281-410E-B556-053A5FEA0047}"/>
    <hyperlink ref="G36" r:id="rId165" tooltip="view height-time plot" display="https://cdaw.gsfc.nasa.gov/CME_list/UNIVERSAL_ver2/2024_08/htpng/20240807.141205.p199g.htp.html" xr:uid="{1498495F-6222-475E-8D51-1619537F578B}"/>
    <hyperlink ref="A37" r:id="rId166" tooltip="view Java Movie" display="https://cdaw.gsfc.nasa.gov/CME_list/UNIVERSAL_ver2/2024_08/jsmovies/2024_08/20240807.191205.p193g/c2_rdif.html" xr:uid="{0D669579-EF23-4793-AE89-F2553B5A06D9}"/>
    <hyperlink ref="B37" r:id="rId167" tooltip="see height-time digital file" display="https://cdaw.gsfc.nasa.gov/CME_list/UNIVERSAL_ver2/2024_08/yht/20240807.191205.w360h.v0528.p193g.yht" xr:uid="{D5F07D30-227F-4551-ADF2-ECAB50F4D012}"/>
    <hyperlink ref="E37" r:id="rId168" tooltip="view height-time plot" display="https://cdaw.gsfc.nasa.gov/CME_list/UNIVERSAL_ver2/2024_08/htpng/20240807.191205.p193g.htp.html" xr:uid="{7BE0FE84-4A4F-4598-805D-326087C260EA}"/>
    <hyperlink ref="F37" r:id="rId169" tooltip="view height-time plot" display="https://cdaw.gsfc.nasa.gov/CME_list/UNIVERSAL_ver2/2024_08/htpng/20240807.191205.p193g.htp.html" xr:uid="{E367E3B0-C651-45C6-BDEB-1FC58A581544}"/>
    <hyperlink ref="G37" r:id="rId170" tooltip="view height-time plot" display="https://cdaw.gsfc.nasa.gov/CME_list/UNIVERSAL_ver2/2024_08/htpng/20240807.191205.p193g.htp.html" xr:uid="{38296092-CBF4-4175-965A-6FFE43F81CD6}"/>
    <hyperlink ref="A38" r:id="rId171" tooltip="view Java Movie" display="https://cdaw.gsfc.nasa.gov/CME_list/UNIVERSAL_ver2/2024_08/jsmovies/2024_08/20240808.051205.p166g/c2_rdif.html" xr:uid="{BA607FA4-E644-47F0-8020-7DB63E529F9E}"/>
    <hyperlink ref="B38" r:id="rId172" tooltip="see height-time digital file" display="https://cdaw.gsfc.nasa.gov/CME_list/UNIVERSAL_ver2/2024_08/yht/20240808.051205.w360h.v0250.p166g.yht" xr:uid="{D26D1E38-390C-4526-BB53-9A51257CD59E}"/>
    <hyperlink ref="E38" r:id="rId173" tooltip="view height-time plot" display="https://cdaw.gsfc.nasa.gov/CME_list/UNIVERSAL_ver2/2024_08/htpng/20240808.051205.p166g.htp.html" xr:uid="{CAE76803-153A-44D0-A2C1-110F8A1E49A0}"/>
    <hyperlink ref="F38" r:id="rId174" tooltip="view height-time plot" display="https://cdaw.gsfc.nasa.gov/CME_list/UNIVERSAL_ver2/2024_08/htpng/20240808.051205.p166g.htp.html" xr:uid="{D505359E-1203-4832-9C45-A5DC95AC4E07}"/>
    <hyperlink ref="G38" r:id="rId175" tooltip="view height-time plot" display="https://cdaw.gsfc.nasa.gov/CME_list/UNIVERSAL_ver2/2024_08/htpng/20240808.051205.p166g.htp.html" xr:uid="{C95251B6-4740-4673-B28A-DD2C5885BDFC}"/>
    <hyperlink ref="A39" r:id="rId176" tooltip="view Java Movie" display="https://cdaw.gsfc.nasa.gov/CME_list/UNIVERSAL_ver2/2024_08/jsmovies/2024_08/20240808.194805.p220g/c2_rdif.html" xr:uid="{D05AFC2B-5924-4C73-8341-575D3193A006}"/>
    <hyperlink ref="B39" r:id="rId177" tooltip="see height-time digital file" display="https://cdaw.gsfc.nasa.gov/CME_list/UNIVERSAL_ver2/2024_08/yht/20240808.194805.w360h.v0789.p220g.yht" xr:uid="{34BBB6E6-F8A5-43ED-8E90-4AF3FE8D1B05}"/>
    <hyperlink ref="E39" r:id="rId178" tooltip="view height-time plot" display="https://cdaw.gsfc.nasa.gov/CME_list/UNIVERSAL_ver2/2024_08/htpng/20240808.194805.p220g.htp.html" xr:uid="{E80E1537-58F9-434F-8A92-044F420DF35E}"/>
    <hyperlink ref="F39" r:id="rId179" tooltip="view height-time plot" display="https://cdaw.gsfc.nasa.gov/CME_list/UNIVERSAL_ver2/2024_08/htpng/20240808.194805.p220g.htp.html" xr:uid="{D8CF0311-C89F-4421-9BEB-804AB432E41A}"/>
    <hyperlink ref="G39" r:id="rId180" tooltip="view height-time plot" display="https://cdaw.gsfc.nasa.gov/CME_list/UNIVERSAL_ver2/2024_08/htpng/20240808.194805.p220g.htp.html" xr:uid="{E6D5254E-4112-46D5-807F-CA341F202D2B}"/>
    <hyperlink ref="A40" r:id="rId181" tooltip="view Java Movie" display="https://cdaw.gsfc.nasa.gov/CME_list/UNIVERSAL_ver2/2024_08/jsmovies/2024_08/20240809.213605.p274g/c2_rdif.html" xr:uid="{E4DAA2E5-BE7B-499C-A3CF-A3D30447978D}"/>
    <hyperlink ref="B40" r:id="rId182" tooltip="see height-time digital file" display="https://cdaw.gsfc.nasa.gov/CME_list/UNIVERSAL_ver2/2024_08/yht/20240809.213605.w360h.v0638.p274g.yht" xr:uid="{FCA2FD8B-DEB3-425C-9D35-B9B0F3AF553D}"/>
    <hyperlink ref="E40" r:id="rId183" tooltip="view height-time plot" display="https://cdaw.gsfc.nasa.gov/CME_list/UNIVERSAL_ver2/2024_08/htpng/20240809.213605.p274g.htp.html" xr:uid="{FE6F594B-11C5-4BE5-9997-32FF8ED39993}"/>
    <hyperlink ref="F40" r:id="rId184" tooltip="view height-time plot" display="https://cdaw.gsfc.nasa.gov/CME_list/UNIVERSAL_ver2/2024_08/htpng/20240809.213605.p274g.htp.html" xr:uid="{F43E308C-3407-4257-BA63-5AD90498E803}"/>
    <hyperlink ref="G40" r:id="rId185" tooltip="view height-time plot" display="https://cdaw.gsfc.nasa.gov/CME_list/UNIVERSAL_ver2/2024_08/htpng/20240809.213605.p274g.htp.html" xr:uid="{599A14F5-010F-48B4-AEF6-1F268E9DDC75}"/>
    <hyperlink ref="A41" r:id="rId186" tooltip="view Java Movie" display="https://cdaw.gsfc.nasa.gov/CME_list/UNIVERSAL_ver2/2024_08/jsmovies/2024_08/20240810.031210.p007g/c2_rdif.html" xr:uid="{A1913704-5014-4F8E-89CA-97059E1B5864}"/>
    <hyperlink ref="B41" r:id="rId187" tooltip="see height-time digital file" display="https://cdaw.gsfc.nasa.gov/CME_list/UNIVERSAL_ver2/2024_08/yht/20240810.031210.w360h.v0475.p007g.yht" xr:uid="{0BD0967A-7F3A-45C3-B32D-820DE598AA44}"/>
    <hyperlink ref="E41" r:id="rId188" tooltip="view height-time plot" display="https://cdaw.gsfc.nasa.gov/CME_list/UNIVERSAL_ver2/2024_08/htpng/20240810.031210.p007g.htp.html" xr:uid="{BD5AEC0E-5377-4179-9F9A-E1438F29743F}"/>
    <hyperlink ref="F41" r:id="rId189" tooltip="view height-time plot" display="https://cdaw.gsfc.nasa.gov/CME_list/UNIVERSAL_ver2/2024_08/htpng/20240810.031210.p007g.htp.html" xr:uid="{984CDA2E-57C3-453F-A7E8-38B8D72506D8}"/>
    <hyperlink ref="G41" r:id="rId190" tooltip="view height-time plot" display="https://cdaw.gsfc.nasa.gov/CME_list/UNIVERSAL_ver2/2024_08/htpng/20240810.031210.p007g.htp.html" xr:uid="{A66467F4-E637-40F5-A013-6ACFE519C9AF}"/>
    <hyperlink ref="A42" r:id="rId191" tooltip="view Java Movie" display="https://cdaw.gsfc.nasa.gov/CME_list/UNIVERSAL_ver2/2024_08/jsmovies/2024_08/20240814.082405.p264g/c2_rdif.html" xr:uid="{FD3CB6B8-74D5-4D1D-A56C-382EBD4CCA15}"/>
    <hyperlink ref="B42" r:id="rId192" tooltip="see height-time digital file" display="https://cdaw.gsfc.nasa.gov/CME_list/UNIVERSAL_ver2/2024_08/yht/20240814.082405.w360h.v0570.p264g.yht" xr:uid="{D7937258-E00E-4A29-893D-2E56294CE127}"/>
    <hyperlink ref="E42" r:id="rId193" tooltip="view height-time plot" display="https://cdaw.gsfc.nasa.gov/CME_list/UNIVERSAL_ver2/2024_08/htpng/20240814.082405.p264g.htp.html" xr:uid="{C1E940AA-A169-4BE8-B0C1-AE884A9D258B}"/>
    <hyperlink ref="F42" r:id="rId194" tooltip="view height-time plot" display="https://cdaw.gsfc.nasa.gov/CME_list/UNIVERSAL_ver2/2024_08/htpng/20240814.082405.p264g.htp.html" xr:uid="{3CD450EE-5EB6-46EA-A639-6595B65EFDE1}"/>
    <hyperlink ref="G42" r:id="rId195" tooltip="view height-time plot" display="https://cdaw.gsfc.nasa.gov/CME_list/UNIVERSAL_ver2/2024_08/htpng/20240814.082405.p264g.htp.html" xr:uid="{37BA23CC-6B25-432F-A769-FC8522331E28}"/>
    <hyperlink ref="A43" r:id="rId196" tooltip="view Java Movie" display="https://cdaw.gsfc.nasa.gov/CME_list/UNIVERSAL_ver2/2024_08/jsmovies/2024_08/20240822.153710.p334g/c2_rdif.html" xr:uid="{D47DBFE4-4C54-4890-82CE-B638586CB43A}"/>
    <hyperlink ref="B43" r:id="rId197" tooltip="see height-time digital file" display="https://cdaw.gsfc.nasa.gov/CME_list/UNIVERSAL_ver2/2024_08/yht/20240822.153710.w360h.v0630.p334g.yht" xr:uid="{3EF57218-0D8A-416D-86F8-9C686E566EB6}"/>
    <hyperlink ref="E43" r:id="rId198" tooltip="view height-time plot" display="https://cdaw.gsfc.nasa.gov/CME_list/UNIVERSAL_ver2/2024_08/htpng/20240822.153710.p334g.htp.html" xr:uid="{508F817D-F8FD-4D52-8CED-8513BE7EB2F6}"/>
    <hyperlink ref="F43" r:id="rId199" tooltip="view height-time plot" display="https://cdaw.gsfc.nasa.gov/CME_list/UNIVERSAL_ver2/2024_08/htpng/20240822.153710.p334g.htp.html" xr:uid="{577328EB-77DD-4413-B076-F418C65C43B3}"/>
    <hyperlink ref="G43" r:id="rId200" tooltip="view height-time plot" display="https://cdaw.gsfc.nasa.gov/CME_list/UNIVERSAL_ver2/2024_08/htpng/20240822.153710.p334g.htp.html" xr:uid="{891636E1-947E-4821-B518-42A3156A0AD0}"/>
    <hyperlink ref="A44" r:id="rId201" tooltip="view Java Movie" display="https://cdaw.gsfc.nasa.gov/CME_list/UNIVERSAL_ver2/2024_09/jsmovies/2024_09/20240901.120005.p144g/c2_rdif.html" xr:uid="{A406DD3D-5165-405B-9450-DC9BDCE74E31}"/>
    <hyperlink ref="B44" r:id="rId202" tooltip="see height-time digital file" display="https://cdaw.gsfc.nasa.gov/CME_list/UNIVERSAL_ver2/2024_09/yht/20240901.120005.w360h.v1381.p144g.yht" xr:uid="{F6473D32-1303-47D4-AC8D-25CDCCDD749D}"/>
    <hyperlink ref="E44" r:id="rId203" tooltip="view height-time plot" display="https://cdaw.gsfc.nasa.gov/CME_list/UNIVERSAL_ver2/2024_09/htpng/20240901.120005.p144g.htp.html" xr:uid="{1BACCC9F-7211-45DD-8A0D-BD1074344EC5}"/>
    <hyperlink ref="F44" r:id="rId204" tooltip="view height-time plot" display="https://cdaw.gsfc.nasa.gov/CME_list/UNIVERSAL_ver2/2024_09/htpng/20240901.120005.p144g.htp.html" xr:uid="{A55D8438-B948-467C-8615-37D01FE058D3}"/>
    <hyperlink ref="G44" r:id="rId205" tooltip="view height-time plot" display="https://cdaw.gsfc.nasa.gov/CME_list/UNIVERSAL_ver2/2024_09/htpng/20240901.120005.p144g.htp.html" xr:uid="{52467F72-E9D6-4577-8AA9-A0FB55A9F7D3}"/>
    <hyperlink ref="A45" r:id="rId206" tooltip="view Java Movie" display="https://cdaw.gsfc.nasa.gov/CME_list/UNIVERSAL_ver2/2024_09/jsmovies/2024_09/20240903.080005.p288g/c2_rdif.html" xr:uid="{8B3B3687-57BE-4DF2-A470-184A8F108192}"/>
    <hyperlink ref="B45" r:id="rId207" tooltip="see height-time digital file" display="https://cdaw.gsfc.nasa.gov/CME_list/UNIVERSAL_ver2/2024_09/yht/20240903.080005.w360h.v1265.p288g.yht" xr:uid="{12375C43-8619-498A-B2E6-BC260581C616}"/>
    <hyperlink ref="E45" r:id="rId208" tooltip="view height-time plot" display="https://cdaw.gsfc.nasa.gov/CME_list/UNIVERSAL_ver2/2024_09/htpng/20240903.080005.p288g.htp.html" xr:uid="{425A4B40-3CEC-4865-8D6F-D6427A74B673}"/>
    <hyperlink ref="F45" r:id="rId209" tooltip="view height-time plot" display="https://cdaw.gsfc.nasa.gov/CME_list/UNIVERSAL_ver2/2024_09/htpng/20240903.080005.p288g.htp.html" xr:uid="{E3EE6BA3-8FD6-49A2-BC8C-70906BF46EE3}"/>
    <hyperlink ref="G45" r:id="rId210" tooltip="view height-time plot" display="https://cdaw.gsfc.nasa.gov/CME_list/UNIVERSAL_ver2/2024_09/htpng/20240903.080005.p288g.htp.html" xr:uid="{5576EF34-1E16-4997-9AF5-BA3F2CC5C497}"/>
    <hyperlink ref="A46" r:id="rId211" tooltip="view Java Movie" display="https://cdaw.gsfc.nasa.gov/CME_list/UNIVERSAL_ver2/2024_09/jsmovies/2024_09/20240905.070005.p015g/c2_rdif.html" xr:uid="{C7CE71FF-5A55-406E-9B59-A31C1C4DAE6E}"/>
    <hyperlink ref="B46" r:id="rId212" tooltip="see height-time digital file" display="https://cdaw.gsfc.nasa.gov/CME_list/UNIVERSAL_ver2/2024_09/yht/20240905.070005.w360h.v1274.p015g.yht" xr:uid="{AAC7F02D-A572-4D65-827E-023D4B5B50B4}"/>
    <hyperlink ref="E46" r:id="rId213" tooltip="view height-time plot" display="https://cdaw.gsfc.nasa.gov/CME_list/UNIVERSAL_ver2/2024_09/htpng/20240905.070005.p015g.htp.html" xr:uid="{D500A780-BBE7-4ABE-8F26-2C8644F84B48}"/>
    <hyperlink ref="F46" r:id="rId214" tooltip="view height-time plot" display="https://cdaw.gsfc.nasa.gov/CME_list/UNIVERSAL_ver2/2024_09/htpng/20240905.070005.p015g.htp.html" xr:uid="{E199EF3D-4B3F-47EF-96A4-124D26D12D26}"/>
    <hyperlink ref="G46" r:id="rId215" tooltip="view height-time plot" display="https://cdaw.gsfc.nasa.gov/CME_list/UNIVERSAL_ver2/2024_09/htpng/20240905.070005.p015g.htp.html" xr:uid="{9EC62175-910E-4510-BA65-F8F2A3424838}"/>
    <hyperlink ref="A47" r:id="rId216" tooltip="view Java Movie" display="https://cdaw.gsfc.nasa.gov/CME_list/UNIVERSAL_ver2/2024_09/jsmovies/2024_09/20240909.052405.p055g/c2_rdif.html" xr:uid="{391CFC2A-9532-4C63-8DA5-EE62A02843E5}"/>
    <hyperlink ref="B47" r:id="rId217" tooltip="see height-time digital file" display="https://cdaw.gsfc.nasa.gov/CME_list/UNIVERSAL_ver2/2024_09/yht/20240909.052405.w360h.v1522.p055g.yht" xr:uid="{61C596F2-F46D-4E59-85C2-D3653CC6709F}"/>
    <hyperlink ref="E47" r:id="rId218" tooltip="view height-time plot" display="https://cdaw.gsfc.nasa.gov/CME_list/UNIVERSAL_ver2/2024_09/htpng/20240909.052405.p055g.htp.html" xr:uid="{D512162B-F30D-4A76-BBE6-8AB1DAD76D4B}"/>
    <hyperlink ref="F47" r:id="rId219" tooltip="view height-time plot" display="https://cdaw.gsfc.nasa.gov/CME_list/UNIVERSAL_ver2/2024_09/htpng/20240909.052405.p055g.htp.html" xr:uid="{81A32B1E-1740-40C9-88E8-3337AC5842CC}"/>
    <hyperlink ref="G47" r:id="rId220" tooltip="view height-time plot" display="https://cdaw.gsfc.nasa.gov/CME_list/UNIVERSAL_ver2/2024_09/htpng/20240909.052405.p055g.htp.html" xr:uid="{DEFC0618-9454-4B45-B571-538673D807BB}"/>
    <hyperlink ref="A48" r:id="rId221" tooltip="view Java Movie" display="https://cdaw.gsfc.nasa.gov/CME_list/UNIVERSAL_ver2/2024_09/jsmovies/2024_09/20240910.002405.p359g/c2_rdif.html" xr:uid="{D7600DB7-2CBC-45FB-9BA8-ED0BAD752590}"/>
    <hyperlink ref="B48" r:id="rId222" tooltip="see height-time digital file" display="https://cdaw.gsfc.nasa.gov/CME_list/UNIVERSAL_ver2/2024_09/yht/20240910.002405.w360h.v0643.p359g.yht" xr:uid="{C166C111-40C4-414C-814C-946E7653B251}"/>
    <hyperlink ref="E48" r:id="rId223" tooltip="view height-time plot" display="https://cdaw.gsfc.nasa.gov/CME_list/UNIVERSAL_ver2/2024_09/htpng/20240910.002405.p359g.htp.html" xr:uid="{5CD28845-53DB-430D-8ED2-131A20EA5EA2}"/>
    <hyperlink ref="F48" r:id="rId224" tooltip="view height-time plot" display="https://cdaw.gsfc.nasa.gov/CME_list/UNIVERSAL_ver2/2024_09/htpng/20240910.002405.p359g.htp.html" xr:uid="{7FF1C2C3-CC15-421B-92C2-02DBD70EE156}"/>
    <hyperlink ref="G48" r:id="rId225" tooltip="view height-time plot" display="https://cdaw.gsfc.nasa.gov/CME_list/UNIVERSAL_ver2/2024_09/htpng/20240910.002405.p359g.htp.html" xr:uid="{A45F8580-28AD-4334-98C2-C75A3486E5DF}"/>
    <hyperlink ref="A49" r:id="rId226" tooltip="view Java Movie" display="https://cdaw.gsfc.nasa.gov/CME_list/UNIVERSAL_ver2/2024_09/jsmovies/2024_09/20240914.153606.p095g/c2_rdif.html" xr:uid="{721A167F-7D0C-4D65-95C9-D04BC19407D7}"/>
    <hyperlink ref="B49" r:id="rId227" tooltip="see height-time digital file" display="https://cdaw.gsfc.nasa.gov/CME_list/UNIVERSAL_ver2/2024_09/yht/20240914.153606.w360h.v2366.p095g.yht" xr:uid="{913C2761-30B4-465E-AFD2-283E0388CAB0}"/>
    <hyperlink ref="E49" r:id="rId228" tooltip="view height-time plot" display="https://cdaw.gsfc.nasa.gov/CME_list/UNIVERSAL_ver2/2024_09/htpng/20240914.153606.p095g.htp.html" xr:uid="{9F039976-452C-478A-910B-C06A77511F7D}"/>
    <hyperlink ref="F49" r:id="rId229" tooltip="view height-time plot" display="https://cdaw.gsfc.nasa.gov/CME_list/UNIVERSAL_ver2/2024_09/htpng/20240914.153606.p095g.htp.html" xr:uid="{4D5506F7-E0BC-4942-80A0-DB9ECBF2C4CB}"/>
    <hyperlink ref="G49" r:id="rId230" tooltip="view height-time plot" display="https://cdaw.gsfc.nasa.gov/CME_list/UNIVERSAL_ver2/2024_09/htpng/20240914.153606.p095g.htp.html" xr:uid="{33FD4A92-61C9-4EAD-8128-EB44E645C4D9}"/>
    <hyperlink ref="A50" r:id="rId231" tooltip="view Java Movie" display="https://cdaw.gsfc.nasa.gov/CME_list/UNIVERSAL_ver2/2024_09/jsmovies/2024_09/20240922.213605.p128g/c2_rdif.html" xr:uid="{1C853A92-8A73-4E51-885C-B56E36B21720}"/>
    <hyperlink ref="B50" r:id="rId232" tooltip="see height-time digital file" display="https://cdaw.gsfc.nasa.gov/CME_list/UNIVERSAL_ver2/2024_09/yht/20240922.213605.w360h.v1256.p128g.yht" xr:uid="{E6A192F7-6B1A-409E-B2C2-B33364817800}"/>
    <hyperlink ref="E50" r:id="rId233" tooltip="view height-time plot" display="https://cdaw.gsfc.nasa.gov/CME_list/UNIVERSAL_ver2/2024_09/htpng/20240922.213605.p128g.htp.html" xr:uid="{5133C5C1-FD48-40C0-84E3-3760709798E1}"/>
    <hyperlink ref="F50" r:id="rId234" tooltip="view height-time plot" display="https://cdaw.gsfc.nasa.gov/CME_list/UNIVERSAL_ver2/2024_09/htpng/20240922.213605.p128g.htp.html" xr:uid="{69A2A5E5-7623-4DF3-A106-DEE4E3DCE894}"/>
    <hyperlink ref="G50" r:id="rId235" tooltip="view height-time plot" display="https://cdaw.gsfc.nasa.gov/CME_list/UNIVERSAL_ver2/2024_09/htpng/20240922.213605.p128g.htp.html" xr:uid="{9426FA31-2A18-4057-B904-3DA7DD6A7BFC}"/>
    <hyperlink ref="A51" r:id="rId236" tooltip="view Java Movie" display="https://cdaw.gsfc.nasa.gov/CME_list/UNIVERSAL_ver2/2024_10/jsmovies/2024_10/20241001.223605.p090g/c2_rdif.html" xr:uid="{7B7D7F77-3B30-4BE8-8A8F-96738BD3DE8C}"/>
    <hyperlink ref="B51" r:id="rId237" tooltip="see height-time digital file" display="https://cdaw.gsfc.nasa.gov/CME_list/UNIVERSAL_ver2/2024_10/yht/20241001.223605.w360h.v0598.p090g.yht" xr:uid="{620779F4-E3DB-46F1-990F-6FD238137209}"/>
    <hyperlink ref="E51" r:id="rId238" tooltip="view height-time plot" display="https://cdaw.gsfc.nasa.gov/CME_list/UNIVERSAL_ver2/2024_10/htpng/20241001.223605.p090g.htp.html" xr:uid="{AEB1A9AC-B88E-4413-9D65-BCAEA81FCAC6}"/>
    <hyperlink ref="F51" r:id="rId239" tooltip="view height-time plot" display="https://cdaw.gsfc.nasa.gov/CME_list/UNIVERSAL_ver2/2024_10/htpng/20241001.223605.p090g.htp.html" xr:uid="{2C5B264F-EBE4-4673-B5EC-2DB1E6407DED}"/>
    <hyperlink ref="G51" r:id="rId240" tooltip="view height-time plot" display="https://cdaw.gsfc.nasa.gov/CME_list/UNIVERSAL_ver2/2024_10/htpng/20241001.223605.p090g.htp.html" xr:uid="{46F7EC3C-FB35-40CA-80F1-7B0F6029A3C6}"/>
    <hyperlink ref="A52" r:id="rId241" tooltip="view Java Movie" display="https://cdaw.gsfc.nasa.gov/CME_list/UNIVERSAL_ver2/2024_10/jsmovies/2024_10/20241003.124805.p260g/c2_rdif.html" xr:uid="{EB567D4D-2AF3-45A0-ADC7-B3A2A85F44CC}"/>
    <hyperlink ref="B52" r:id="rId242" tooltip="see height-time digital file" display="https://cdaw.gsfc.nasa.gov/CME_list/UNIVERSAL_ver2/2024_10/yht/20241003.124805.w360h.v0821.p260g.yht" xr:uid="{5DE2CDF6-7B7F-489C-8883-A5205D58B77D}"/>
    <hyperlink ref="E52" r:id="rId243" tooltip="view height-time plot" display="https://cdaw.gsfc.nasa.gov/CME_list/UNIVERSAL_ver2/2024_10/htpng/20241003.124805.p260g.htp.html" xr:uid="{DDC00238-0E26-41AC-AAE9-2FA2A48FD1E9}"/>
    <hyperlink ref="F52" r:id="rId244" tooltip="view height-time plot" display="https://cdaw.gsfc.nasa.gov/CME_list/UNIVERSAL_ver2/2024_10/htpng/20241003.124805.p260g.htp.html" xr:uid="{47990A86-D4F1-413F-9F1E-C25D555B876E}"/>
    <hyperlink ref="G52" r:id="rId245" tooltip="view height-time plot" display="https://cdaw.gsfc.nasa.gov/CME_list/UNIVERSAL_ver2/2024_10/htpng/20241003.124805.p260g.htp.html" xr:uid="{05D1D14C-BC9B-4296-B273-4EE27264F06C}"/>
    <hyperlink ref="A53" r:id="rId246" tooltip="view Java Movie" display="https://cdaw.gsfc.nasa.gov/CME_list/UNIVERSAL_ver2/2024_10/jsmovies/2024_10/20241007.201205.p257g/c2_rdif.html" xr:uid="{822682E5-FA6D-4391-8CB5-94873761BAA0}"/>
    <hyperlink ref="B53" r:id="rId247" tooltip="see height-time digital file" display="https://cdaw.gsfc.nasa.gov/CME_list/UNIVERSAL_ver2/2024_10/yht/20241007.201205.w360h.v0967.p257g.yht" xr:uid="{5BBA0B97-8083-40BD-8BE2-4C1E6AE8E8A6}"/>
    <hyperlink ref="E53" r:id="rId248" tooltip="view height-time plot" display="https://cdaw.gsfc.nasa.gov/CME_list/UNIVERSAL_ver2/2024_10/htpng/20241007.201205.p257g.htp.html" xr:uid="{C1055C3B-F1F2-480F-9D83-E20FBC4F6C08}"/>
    <hyperlink ref="F53" r:id="rId249" tooltip="view height-time plot" display="https://cdaw.gsfc.nasa.gov/CME_list/UNIVERSAL_ver2/2024_10/htpng/20241007.201205.p257g.htp.html" xr:uid="{B349AA2F-23F8-456C-B116-90BD9A8D2638}"/>
    <hyperlink ref="G53" r:id="rId250" tooltip="view height-time plot" display="https://cdaw.gsfc.nasa.gov/CME_list/UNIVERSAL_ver2/2024_10/htpng/20241007.201205.p257g.htp.html" xr:uid="{E993A6D8-1A5C-4A70-B12C-2A05C0716A9E}"/>
    <hyperlink ref="A54" r:id="rId251" tooltip="view Java Movie" display="https://cdaw.gsfc.nasa.gov/CME_list/UNIVERSAL_ver2/2024_10/jsmovies/2024_10/20241009.021206.p306g/c2_rdif.html" xr:uid="{CA49F707-32BE-4F35-8EF9-7730E5707190}"/>
    <hyperlink ref="B54" r:id="rId252" tooltip="see height-time digital file" display="https://cdaw.gsfc.nasa.gov/CME_list/UNIVERSAL_ver2/2024_10/yht/20241009.021206.w360h.v1435.p306g.yht" xr:uid="{0732A7A0-9ACF-4477-86F5-A85F9FA872A6}"/>
    <hyperlink ref="E54" r:id="rId253" tooltip="view height-time plot" display="https://cdaw.gsfc.nasa.gov/CME_list/UNIVERSAL_ver2/2024_10/htpng/20241009.021206.p306g.htp.html" xr:uid="{CA54B80F-6CA6-4930-AE16-10135C51467F}"/>
    <hyperlink ref="F54" r:id="rId254" tooltip="view height-time plot" display="https://cdaw.gsfc.nasa.gov/CME_list/UNIVERSAL_ver2/2024_10/htpng/20241009.021206.p306g.htp.html" xr:uid="{1D3E29E2-70A5-4787-867B-5CE190C5E402}"/>
    <hyperlink ref="G54" r:id="rId255" tooltip="view height-time plot" display="https://cdaw.gsfc.nasa.gov/CME_list/UNIVERSAL_ver2/2024_10/htpng/20241009.021206.p306g.htp.html" xr:uid="{5B6104FE-D27F-4920-9A3D-A3294B64EA16}"/>
    <hyperlink ref="A55" r:id="rId256" tooltip="view Java Movie" display="https://cdaw.gsfc.nasa.gov/CME_list/UNIVERSAL_ver2/2024_10/jsmovies/2024_10/20241016.223606.p356g/c2_rdif.html" xr:uid="{5A9943B2-B747-4B75-919B-7A7A58EEAE4D}"/>
    <hyperlink ref="B55" r:id="rId257" tooltip="see height-time digital file" display="https://cdaw.gsfc.nasa.gov/CME_list/UNIVERSAL_ver2/2024_10/yht/20241016.223606.w360h.v0724.p356g.yht" xr:uid="{D11133E2-E6CB-40CA-8BFF-2FA2BD0F12C8}"/>
    <hyperlink ref="E55" r:id="rId258" tooltip="view height-time plot" display="https://cdaw.gsfc.nasa.gov/CME_list/UNIVERSAL_ver2/2024_10/htpng/20241016.223606.p356g.htp.html" xr:uid="{969B657E-AE10-43B2-9E56-7440FF323E65}"/>
    <hyperlink ref="F55" r:id="rId259" tooltip="view height-time plot" display="https://cdaw.gsfc.nasa.gov/CME_list/UNIVERSAL_ver2/2024_10/htpng/20241016.223606.p356g.htp.html" xr:uid="{50836FEA-2E77-4225-963E-EA0DF4349058}"/>
    <hyperlink ref="G55" r:id="rId260" tooltip="view height-time plot" display="https://cdaw.gsfc.nasa.gov/CME_list/UNIVERSAL_ver2/2024_10/htpng/20241016.223606.p356g.htp.html" xr:uid="{57919E6C-B9E0-4509-9545-9F2164E47FDA}"/>
    <hyperlink ref="A56" r:id="rId261" tooltip="view Java Movie" display="https://cdaw.gsfc.nasa.gov/CME_list/UNIVERSAL_ver2/2024_10/jsmovies/2024_10/20241024.034805.p122g/c2_rdif.html" xr:uid="{6A0F23A6-3E14-4A12-96AB-2C58B820953C}"/>
    <hyperlink ref="B56" r:id="rId262" tooltip="see height-time digital file" display="https://cdaw.gsfc.nasa.gov/CME_list/UNIVERSAL_ver2/2024_10/yht/20241024.034805.w360h.v2385.p122g.yht" xr:uid="{B59DDAF8-E98B-4333-B434-3AD1CADE463A}"/>
    <hyperlink ref="E56" r:id="rId263" tooltip="view height-time plot" display="https://cdaw.gsfc.nasa.gov/CME_list/UNIVERSAL_ver2/2024_10/htpng/20241024.034805.p122g.htp.html" xr:uid="{07961F8F-70B7-4559-88A6-2E8E32102019}"/>
    <hyperlink ref="F56" r:id="rId264" tooltip="view height-time plot" display="https://cdaw.gsfc.nasa.gov/CME_list/UNIVERSAL_ver2/2024_10/htpng/20241024.034805.p122g.htp.html" xr:uid="{DA375D66-20A8-40BA-BBF0-EB9D5F062A54}"/>
    <hyperlink ref="G56" r:id="rId265" tooltip="view height-time plot" display="https://cdaw.gsfc.nasa.gov/CME_list/UNIVERSAL_ver2/2024_10/htpng/20241024.034805.p122g.htp.html" xr:uid="{D58E8CFA-9210-430D-8D57-F401BA77FB2C}"/>
    <hyperlink ref="A57" r:id="rId266" tooltip="view Java Movie" display="https://cdaw.gsfc.nasa.gov/CME_list/UNIVERSAL_ver2/2024_10/jsmovies/2024_10/20241026.063605.p123g/c2_rdif.html" xr:uid="{36EB80FD-4DEF-4CC4-A13A-297937BE0F63}"/>
    <hyperlink ref="B57" r:id="rId267" tooltip="see height-time digital file" display="https://cdaw.gsfc.nasa.gov/CME_list/UNIVERSAL_ver2/2024_10/yht/20241026.063605.w360h.v1914.p123g.yht" xr:uid="{F2B05101-3AE1-456E-A357-066736880366}"/>
    <hyperlink ref="E57" r:id="rId268" tooltip="view height-time plot" display="https://cdaw.gsfc.nasa.gov/CME_list/UNIVERSAL_ver2/2024_10/htpng/20241026.063605.p123g.htp.html" xr:uid="{CB788863-C5DF-48C4-8A70-F7A3A8CEF572}"/>
    <hyperlink ref="F57" r:id="rId269" tooltip="view height-time plot" display="https://cdaw.gsfc.nasa.gov/CME_list/UNIVERSAL_ver2/2024_10/htpng/20241026.063605.p123g.htp.html" xr:uid="{ED557C3E-1047-4E2E-9DAD-B96C75208E86}"/>
    <hyperlink ref="G57" r:id="rId270" tooltip="view height-time plot" display="https://cdaw.gsfc.nasa.gov/CME_list/UNIVERSAL_ver2/2024_10/htpng/20241026.063605.p123g.htp.html" xr:uid="{97A4FF10-5990-4CC5-B231-BE1BC6094F49}"/>
    <hyperlink ref="A58" r:id="rId271" tooltip="view Java Movie" display="https://cdaw.gsfc.nasa.gov/CME_list/UNIVERSAL_ver2/2024_11/jsmovies/2024_11/20241104.013634.p071g/c2_rdif.html" xr:uid="{2DD7921F-F34C-48E1-B004-D4F6A426EFD3}"/>
    <hyperlink ref="B58" r:id="rId272" tooltip="see height-time digital file" display="https://cdaw.gsfc.nasa.gov/CME_list/UNIVERSAL_ver2/2024_11/yht/20241104.013634.w360h.v0960.p071g.yht" xr:uid="{268BC55E-EA9A-48CB-8794-194EB0B9A9D9}"/>
    <hyperlink ref="E58" r:id="rId273" tooltip="view height-time plot" display="https://cdaw.gsfc.nasa.gov/CME_list/UNIVERSAL_ver2/2024_11/htpng/20241104.013634.p071g.htp.html" xr:uid="{4DE12B8C-F4E4-4D40-A3B5-6BB195D49677}"/>
    <hyperlink ref="F58" r:id="rId274" tooltip="view height-time plot" display="https://cdaw.gsfc.nasa.gov/CME_list/UNIVERSAL_ver2/2024_11/htpng/20241104.013634.p071g.htp.html" xr:uid="{D2B09369-1BC8-4DC2-BEA4-1FFF714D0766}"/>
    <hyperlink ref="G58" r:id="rId275" tooltip="view height-time plot" display="https://cdaw.gsfc.nasa.gov/CME_list/UNIVERSAL_ver2/2024_11/htpng/20241104.013634.p071g.htp.html" xr:uid="{132FC5B7-D8E4-4463-8E96-D6E85A40B81E}"/>
    <hyperlink ref="A59" r:id="rId276" tooltip="view Java Movie" display="https://cdaw.gsfc.nasa.gov/CME_list/UNIVERSAL_ver2/2024_11/jsmovies/2024_11/20241105.020005.p008g/c2_rdif.html" xr:uid="{F83CF5E6-70D2-4982-A87D-18C1B36683CF}"/>
    <hyperlink ref="B59" r:id="rId277" tooltip="see height-time digital file" display="https://cdaw.gsfc.nasa.gov/CME_list/UNIVERSAL_ver2/2024_11/yht/20241105.020005.w360h.v0210.p008g.yht" xr:uid="{663C6926-DC15-4C9C-9E17-986BB61075A0}"/>
    <hyperlink ref="E59" r:id="rId278" tooltip="view height-time plot" display="https://cdaw.gsfc.nasa.gov/CME_list/UNIVERSAL_ver2/2024_11/htpng/20241105.020005.p008g.htp.html" xr:uid="{1238C1BB-3384-44FC-9E81-D31CD13880C8}"/>
    <hyperlink ref="F59" r:id="rId279" tooltip="view height-time plot" display="https://cdaw.gsfc.nasa.gov/CME_list/UNIVERSAL_ver2/2024_11/htpng/20241105.020005.p008g.htp.html" xr:uid="{E02A0A8F-247A-447E-82E0-2522A65DBA13}"/>
    <hyperlink ref="G59" r:id="rId280" tooltip="view height-time plot" display="https://cdaw.gsfc.nasa.gov/CME_list/UNIVERSAL_ver2/2024_11/htpng/20241105.020005.p008g.htp.html" xr:uid="{A0E665A5-7884-4EF9-8B16-D797820BFBD3}"/>
    <hyperlink ref="A60" r:id="rId281" tooltip="view Java Movie" display="https://cdaw.gsfc.nasa.gov/CME_list/UNIVERSAL_ver2/2024_11/jsmovies/2024_11/20241121.181205.p295g/c2_rdif.html" xr:uid="{FBBE053A-60B1-4C0E-8EA6-EC84193587C4}"/>
    <hyperlink ref="B60" r:id="rId282" tooltip="see height-time digital file" display="https://cdaw.gsfc.nasa.gov/CME_list/UNIVERSAL_ver2/2024_11/yht/20241121.181205.w360h.v1436.p295g.yht" xr:uid="{D2F9F8B3-E7B7-4820-96B5-A6DE893706E8}"/>
    <hyperlink ref="E60" r:id="rId283" tooltip="view height-time plot" display="https://cdaw.gsfc.nasa.gov/CME_list/UNIVERSAL_ver2/2024_11/htpng/20241121.181205.p295g.htp.html" xr:uid="{A1B10E44-7E07-44FF-BA36-6CB818801567}"/>
    <hyperlink ref="F60" r:id="rId284" tooltip="view height-time plot" display="https://cdaw.gsfc.nasa.gov/CME_list/UNIVERSAL_ver2/2024_11/htpng/20241121.181205.p295g.htp.html" xr:uid="{73AED2CF-AFD9-4E70-A636-922968970D02}"/>
    <hyperlink ref="G60" r:id="rId285" tooltip="view height-time plot" display="https://cdaw.gsfc.nasa.gov/CME_list/UNIVERSAL_ver2/2024_11/htpng/20241121.181205.p295g.htp.html" xr:uid="{3D315C4B-CDE7-4151-8998-19CF67CB97AD}"/>
    <hyperlink ref="A61" r:id="rId286" tooltip="view Java Movie" display="https://cdaw.gsfc.nasa.gov/CME_list/UNIVERSAL_ver2/2024_12/jsmovies/2024_12/20241211.211205.p174g/c2_rdif.html" xr:uid="{2551D70C-A502-47AA-854B-84811E3A4A01}"/>
    <hyperlink ref="B61" r:id="rId287" tooltip="see height-time digital file" display="https://cdaw.gsfc.nasa.gov/CME_list/UNIVERSAL_ver2/2024_12/yht/20241211.211205.w360h.v0438.p174g.yht" xr:uid="{C7B4FC42-496C-4399-BC79-49931DADEEE5}"/>
    <hyperlink ref="E61" r:id="rId288" tooltip="view height-time plot" display="https://cdaw.gsfc.nasa.gov/CME_list/UNIVERSAL_ver2/2024_12/htpng/20241211.211205.p174g.htp.html" xr:uid="{609AACE4-DC0F-4E69-A87C-8ABC71805237}"/>
    <hyperlink ref="F61" r:id="rId289" tooltip="view height-time plot" display="https://cdaw.gsfc.nasa.gov/CME_list/UNIVERSAL_ver2/2024_12/htpng/20241211.211205.p174g.htp.html" xr:uid="{8E745367-76E1-485E-9E40-3B52811D7640}"/>
    <hyperlink ref="G61" r:id="rId290" tooltip="view height-time plot" display="https://cdaw.gsfc.nasa.gov/CME_list/UNIVERSAL_ver2/2024_12/htpng/20241211.211205.p174g.htp.html" xr:uid="{9F3A2C3E-BAEB-4780-94BC-A0623FB0D137}"/>
    <hyperlink ref="A62" r:id="rId291" tooltip="view Java Movie" display="https://cdaw.gsfc.nasa.gov/CME_list/UNIVERSAL_ver2/2024_12/jsmovies/2024_12/20241215.143605.p125g/c2_rdif.html" xr:uid="{E280015E-7DCD-4DBC-B1A5-6661B5FEB77D}"/>
    <hyperlink ref="B62" r:id="rId292" tooltip="see height-time digital file" display="https://cdaw.gsfc.nasa.gov/CME_list/UNIVERSAL_ver2/2024_12/yht/20241215.143605.w360h.v0899.p125g.yht" xr:uid="{66313B2A-DA9D-48BB-833C-E6CE7E5F505E}"/>
    <hyperlink ref="E62" r:id="rId293" tooltip="view height-time plot" display="https://cdaw.gsfc.nasa.gov/CME_list/UNIVERSAL_ver2/2024_12/htpng/20241215.143605.p125g.htp.html" xr:uid="{471B8197-EC95-42EF-8A0B-F44F15944EB1}"/>
    <hyperlink ref="F62" r:id="rId294" tooltip="view height-time plot" display="https://cdaw.gsfc.nasa.gov/CME_list/UNIVERSAL_ver2/2024_12/htpng/20241215.143605.p125g.htp.html" xr:uid="{61CE3BB3-05CD-4B85-BFD2-C03E9ADF3257}"/>
    <hyperlink ref="G62" r:id="rId295" tooltip="view height-time plot" display="https://cdaw.gsfc.nasa.gov/CME_list/UNIVERSAL_ver2/2024_12/htpng/20241215.143605.p125g.htp.html" xr:uid="{59DBC974-CBE2-47D3-83DC-BA9658B01B7A}"/>
    <hyperlink ref="A63" r:id="rId296" tooltip="view Java Movie" display="https://cdaw.gsfc.nasa.gov/CME_list/UNIVERSAL_ver2/2024_12/jsmovies/2024_12/20241217.160005.p177g/c2_rdif.html" xr:uid="{AEDBDA1F-10B1-466E-B918-92CCD224CD8F}"/>
    <hyperlink ref="B63" r:id="rId297" tooltip="see height-time digital file" display="https://cdaw.gsfc.nasa.gov/CME_list/UNIVERSAL_ver2/2024_12/yht/20241217.160005.w360h.v1786.p177g.yht" xr:uid="{F5D63978-4E7B-4551-960A-082EAC2C80BD}"/>
    <hyperlink ref="E63" r:id="rId298" tooltip="view height-time plot" display="https://cdaw.gsfc.nasa.gov/CME_list/UNIVERSAL_ver2/2024_12/htpng/20241217.160005.p177g.htp.html" xr:uid="{165D9227-A3B0-4392-860E-8B57DCD97FED}"/>
    <hyperlink ref="F63" r:id="rId299" tooltip="view height-time plot" display="https://cdaw.gsfc.nasa.gov/CME_list/UNIVERSAL_ver2/2024_12/htpng/20241217.160005.p177g.htp.html" xr:uid="{0C88EA0E-DBB8-4A67-81A8-8E8B68D5210E}"/>
    <hyperlink ref="G63" r:id="rId300" tooltip="view height-time plot" display="https://cdaw.gsfc.nasa.gov/CME_list/UNIVERSAL_ver2/2024_12/htpng/20241217.160005.p177g.htp.html" xr:uid="{077C9F0E-4AAD-46C4-A2C8-4F1AAA5AB46B}"/>
    <hyperlink ref="A64" r:id="rId301" tooltip="view Java Movie" display="https://cdaw.gsfc.nasa.gov/CME_list/UNIVERSAL_ver2/2024_12/jsmovies/2024_12/20241219.181654.p189g/c2_rdif.html" xr:uid="{3C426EF7-7E88-4475-9489-9A906B3F4E4D}"/>
    <hyperlink ref="B64" r:id="rId302" tooltip="see height-time digital file" display="https://cdaw.gsfc.nasa.gov/CME_list/UNIVERSAL_ver2/2024_12/yht/20241219.181654.w360h.v1078.p189g.yht" xr:uid="{C3B22236-ED95-4341-82A5-0C1B2D5E1F0E}"/>
    <hyperlink ref="E64" r:id="rId303" tooltip="view height-time plot" display="https://cdaw.gsfc.nasa.gov/CME_list/UNIVERSAL_ver2/2024_12/htpng/20241219.181654.p189g.htp.html" xr:uid="{D0A5F0B5-D236-4FED-99C3-D0F728CBDC3A}"/>
    <hyperlink ref="F64" r:id="rId304" tooltip="view height-time plot" display="https://cdaw.gsfc.nasa.gov/CME_list/UNIVERSAL_ver2/2024_12/htpng/20241219.181654.p189g.htp.html" xr:uid="{5D73ADC2-695D-424D-B1A6-52687779BC37}"/>
    <hyperlink ref="G64" r:id="rId305" tooltip="view height-time plot" display="https://cdaw.gsfc.nasa.gov/CME_list/UNIVERSAL_ver2/2024_12/htpng/20241219.181654.p189g.htp.html" xr:uid="{295E773E-717B-4606-BC9F-C85CADA12F12}"/>
    <hyperlink ref="A65" r:id="rId306" tooltip="view Java Movie" display="https://cdaw.gsfc.nasa.gov/CME_list/UNIVERSAL_ver2/2024_12/jsmovies/2024_12/20241223.112405.p182g/c2_rdif.html" xr:uid="{3ED2C971-6AAB-4BEE-9964-1BBEC53F53E9}"/>
    <hyperlink ref="B65" r:id="rId307" tooltip="see height-time digital file" display="https://cdaw.gsfc.nasa.gov/CME_list/UNIVERSAL_ver2/2024_12/yht/20241223.112405.w360h.v0688.p182g.yht" xr:uid="{293E49A5-D723-493A-B491-9E345DA5050B}"/>
    <hyperlink ref="E65" r:id="rId308" tooltip="view height-time plot" display="https://cdaw.gsfc.nasa.gov/CME_list/UNIVERSAL_ver2/2024_12/htpng/20241223.112405.p182g.htp.html" xr:uid="{E1EFE405-924D-4491-960A-8E5D192744F8}"/>
    <hyperlink ref="F65" r:id="rId309" tooltip="view height-time plot" display="https://cdaw.gsfc.nasa.gov/CME_list/UNIVERSAL_ver2/2024_12/htpng/20241223.112405.p182g.htp.html" xr:uid="{15183976-88A9-45FB-89F0-48221BDDDD6E}"/>
    <hyperlink ref="G65" r:id="rId310" tooltip="view height-time plot" display="https://cdaw.gsfc.nasa.gov/CME_list/UNIVERSAL_ver2/2024_12/htpng/20241223.112405.p182g.htp.html" xr:uid="{11F0F4EE-229F-4558-BAED-9F1EC23B81A6}"/>
    <hyperlink ref="A66" r:id="rId311" tooltip="view Java Movie" display="https://cdaw.gsfc.nasa.gov/CME_list/UNIVERSAL_ver2/2024_12/jsmovies/2024_12/20241229.061205.p160g/c2_rdif.html" xr:uid="{3B3CA3E7-724C-4A29-B338-6B9749EAD26D}"/>
    <hyperlink ref="B66" r:id="rId312" tooltip="see height-time digital file" display="https://cdaw.gsfc.nasa.gov/CME_list/UNIVERSAL_ver2/2024_12/yht/20241229.061205.w360h.v0764.p160g.yht" xr:uid="{85E8F589-037A-48BB-8A67-5A09DD5649DA}"/>
    <hyperlink ref="E66" r:id="rId313" tooltip="view height-time plot" display="https://cdaw.gsfc.nasa.gov/CME_list/UNIVERSAL_ver2/2024_12/htpng/20241229.061205.p160g.htp.html" xr:uid="{DE2A6AAF-8A95-4A3F-BEDA-F0A4A10C9FC5}"/>
    <hyperlink ref="F66" r:id="rId314" tooltip="view height-time plot" display="https://cdaw.gsfc.nasa.gov/CME_list/UNIVERSAL_ver2/2024_12/htpng/20241229.061205.p160g.htp.html" xr:uid="{DD2B0468-C092-4970-A9D0-8DFEF66A0DDB}"/>
    <hyperlink ref="G66" r:id="rId315" tooltip="view height-time plot" display="https://cdaw.gsfc.nasa.gov/CME_list/UNIVERSAL_ver2/2024_12/htpng/20241229.061205.p160g.htp.html" xr:uid="{34699803-2FE1-41BB-9998-7E95D6F4CD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 Deshpande</dc:creator>
  <cp:lastModifiedBy>Arjun Sarje</cp:lastModifiedBy>
  <dcterms:created xsi:type="dcterms:W3CDTF">2025-07-05T07:32:19Z</dcterms:created>
  <dcterms:modified xsi:type="dcterms:W3CDTF">2025-07-05T14:07:27Z</dcterms:modified>
</cp:coreProperties>
</file>