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Rail RPU Forecasting\"/>
    </mc:Choice>
  </mc:AlternateContent>
  <xr:revisionPtr revIDLastSave="0" documentId="13_ncr:1_{B5BBF1C5-F863-452A-88A4-9997EC83E2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l="1"/>
  <c r="B4" i="1"/>
  <c r="B3" i="1"/>
  <c r="A6" i="1" l="1"/>
  <c r="B5" i="1"/>
  <c r="C2" i="1"/>
  <c r="D2" i="1"/>
  <c r="E2" i="1"/>
  <c r="E3" i="1"/>
  <c r="C3" i="1"/>
  <c r="D3" i="1"/>
  <c r="A7" i="1" l="1"/>
  <c r="B6" i="1"/>
  <c r="E5" i="1"/>
  <c r="E4" i="1"/>
  <c r="C4" i="1"/>
  <c r="D4" i="1"/>
  <c r="C5" i="1"/>
  <c r="D5" i="1"/>
  <c r="A8" i="1" l="1"/>
  <c r="B7" i="1"/>
  <c r="E6" i="1"/>
  <c r="C6" i="1"/>
  <c r="D6" i="1"/>
  <c r="A9" i="1" l="1"/>
  <c r="B8" i="1"/>
  <c r="E7" i="1"/>
  <c r="C7" i="1"/>
  <c r="D7" i="1"/>
  <c r="A10" i="1" l="1"/>
  <c r="B9" i="1"/>
  <c r="E8" i="1"/>
  <c r="C8" i="1"/>
  <c r="D8" i="1"/>
  <c r="A11" i="1" l="1"/>
  <c r="B10" i="1"/>
  <c r="D9" i="1"/>
  <c r="A12" i="1" l="1"/>
  <c r="B11" i="1"/>
  <c r="E9" i="1"/>
  <c r="C9" i="1"/>
  <c r="E10" i="1"/>
  <c r="C10" i="1"/>
  <c r="D10" i="1"/>
  <c r="A13" i="1" l="1"/>
  <c r="B12" i="1"/>
  <c r="E11" i="1"/>
  <c r="D11" i="1"/>
  <c r="A14" i="1" l="1"/>
  <c r="B13" i="1"/>
  <c r="C11" i="1"/>
  <c r="A15" i="1" l="1"/>
  <c r="B14" i="1"/>
  <c r="C12" i="1"/>
  <c r="E12" i="1"/>
  <c r="D12" i="1"/>
  <c r="C13" i="1"/>
  <c r="D13" i="1"/>
  <c r="A16" i="1" l="1"/>
  <c r="B15" i="1"/>
  <c r="E13" i="1"/>
  <c r="C14" i="1"/>
  <c r="D14" i="1"/>
  <c r="A17" i="1" l="1"/>
  <c r="B16" i="1"/>
  <c r="E14" i="1"/>
  <c r="C15" i="1"/>
  <c r="D15" i="1"/>
  <c r="A18" i="1" l="1"/>
  <c r="B17" i="1"/>
  <c r="E15" i="1"/>
  <c r="C16" i="1"/>
  <c r="D16" i="1"/>
  <c r="A19" i="1" l="1"/>
  <c r="B18" i="1"/>
  <c r="E16" i="1"/>
  <c r="A20" i="1" l="1"/>
  <c r="B19" i="1"/>
  <c r="E17" i="1"/>
  <c r="D17" i="1"/>
  <c r="C17" i="1"/>
  <c r="E18" i="1"/>
  <c r="A21" i="1" l="1"/>
  <c r="B20" i="1"/>
  <c r="D18" i="1"/>
  <c r="C18" i="1"/>
  <c r="C19" i="1"/>
  <c r="D19" i="1"/>
  <c r="A22" i="1" l="1"/>
  <c r="B21" i="1"/>
  <c r="E19" i="1"/>
  <c r="C20" i="1"/>
  <c r="A23" i="1" l="1"/>
  <c r="B22" i="1"/>
  <c r="E20" i="1"/>
  <c r="D20" i="1"/>
  <c r="C21" i="1"/>
  <c r="D21" i="1"/>
  <c r="A24" i="1" l="1"/>
  <c r="B23" i="1"/>
  <c r="E21" i="1"/>
  <c r="C22" i="1"/>
  <c r="D22" i="1"/>
  <c r="A25" i="1" l="1"/>
  <c r="B24" i="1"/>
  <c r="E22" i="1"/>
  <c r="C23" i="1"/>
  <c r="D23" i="1"/>
  <c r="A26" i="1" l="1"/>
  <c r="B25" i="1"/>
  <c r="E23" i="1"/>
  <c r="C24" i="1"/>
  <c r="D24" i="1"/>
  <c r="A27" i="1" l="1"/>
  <c r="B26" i="1"/>
  <c r="E24" i="1"/>
  <c r="E25" i="1"/>
  <c r="D25" i="1"/>
  <c r="A28" i="1" l="1"/>
  <c r="B27" i="1"/>
  <c r="C25" i="1"/>
  <c r="E26" i="1"/>
  <c r="C26" i="1"/>
  <c r="A29" i="1" l="1"/>
  <c r="B28" i="1"/>
  <c r="D26" i="1"/>
  <c r="C27" i="1"/>
  <c r="A30" i="1" l="1"/>
  <c r="B29" i="1"/>
  <c r="E27" i="1"/>
  <c r="D27" i="1"/>
  <c r="C28" i="1"/>
  <c r="D28" i="1"/>
  <c r="A31" i="1" l="1"/>
  <c r="B30" i="1"/>
  <c r="E28" i="1"/>
  <c r="C29" i="1"/>
  <c r="A32" i="1" l="1"/>
  <c r="B31" i="1"/>
  <c r="D29" i="1"/>
  <c r="E29" i="1"/>
  <c r="E30" i="1"/>
  <c r="D30" i="1"/>
  <c r="A33" i="1" l="1"/>
  <c r="B32" i="1"/>
  <c r="C30" i="1"/>
  <c r="C31" i="1"/>
  <c r="A34" i="1" l="1"/>
  <c r="B33" i="1"/>
  <c r="D31" i="1"/>
  <c r="E31" i="1"/>
  <c r="C32" i="1"/>
  <c r="A35" i="1" l="1"/>
  <c r="B34" i="1"/>
  <c r="D32" i="1"/>
  <c r="E33" i="1"/>
  <c r="C33" i="1"/>
  <c r="A36" i="1" l="1"/>
  <c r="B35" i="1"/>
  <c r="D33" i="1"/>
  <c r="C34" i="1"/>
  <c r="A37" i="1" l="1"/>
  <c r="B36" i="1"/>
  <c r="D34" i="1"/>
  <c r="E34" i="1"/>
  <c r="D35" i="1"/>
  <c r="A38" i="1" l="1"/>
  <c r="B37" i="1"/>
  <c r="E35" i="1"/>
  <c r="C35" i="1"/>
  <c r="E36" i="1"/>
  <c r="A39" i="1" l="1"/>
  <c r="B38" i="1"/>
  <c r="D36" i="1"/>
  <c r="C36" i="1"/>
  <c r="E37" i="1"/>
  <c r="D37" i="1"/>
  <c r="A40" i="1" l="1"/>
  <c r="B39" i="1"/>
  <c r="C37" i="1"/>
  <c r="E38" i="1"/>
  <c r="D38" i="1"/>
  <c r="C40" i="1" l="1"/>
  <c r="B40" i="1"/>
  <c r="A41" i="1"/>
  <c r="C38" i="1"/>
  <c r="E39" i="1"/>
  <c r="C39" i="1"/>
  <c r="B41" i="1" l="1"/>
  <c r="C41" i="1"/>
  <c r="A42" i="1"/>
  <c r="D39" i="1"/>
  <c r="E40" i="1"/>
  <c r="C42" i="1" l="1"/>
  <c r="B42" i="1"/>
  <c r="A43" i="1"/>
  <c r="D40" i="1"/>
  <c r="E41" i="1"/>
  <c r="D41" i="1"/>
  <c r="C43" i="1" l="1"/>
  <c r="A44" i="1"/>
  <c r="B43" i="1"/>
  <c r="E42" i="1"/>
  <c r="D42" i="1"/>
  <c r="E44" i="1" l="1"/>
  <c r="D44" i="1"/>
  <c r="C44" i="1"/>
  <c r="B44" i="1"/>
  <c r="A45" i="1"/>
  <c r="E43" i="1"/>
  <c r="D43" i="1"/>
  <c r="A46" i="1" l="1"/>
  <c r="B45" i="1"/>
  <c r="C45" i="1"/>
  <c r="D45" i="1"/>
  <c r="E45" i="1"/>
  <c r="A47" i="1" l="1"/>
  <c r="E46" i="1"/>
  <c r="D46" i="1"/>
  <c r="C46" i="1"/>
  <c r="B46" i="1"/>
  <c r="A48" i="1" l="1"/>
  <c r="B47" i="1"/>
  <c r="D47" i="1"/>
  <c r="C47" i="1"/>
  <c r="E47" i="1"/>
  <c r="A49" i="1" l="1"/>
  <c r="E48" i="1"/>
  <c r="D48" i="1"/>
  <c r="C48" i="1"/>
  <c r="B48" i="1"/>
  <c r="A50" i="1" l="1"/>
  <c r="B49" i="1"/>
  <c r="D49" i="1"/>
  <c r="C49" i="1"/>
  <c r="E49" i="1"/>
  <c r="A51" i="1" l="1"/>
  <c r="E50" i="1"/>
  <c r="D50" i="1"/>
  <c r="C50" i="1"/>
  <c r="B50" i="1"/>
  <c r="A52" i="1" l="1"/>
  <c r="B51" i="1"/>
  <c r="E51" i="1"/>
  <c r="D51" i="1"/>
  <c r="C51" i="1"/>
  <c r="A53" i="1" l="1"/>
  <c r="E52" i="1"/>
  <c r="D52" i="1"/>
  <c r="C52" i="1"/>
  <c r="B52" i="1"/>
  <c r="A54" i="1" l="1"/>
  <c r="B53" i="1"/>
  <c r="D53" i="1"/>
  <c r="C53" i="1"/>
  <c r="E53" i="1"/>
  <c r="A55" i="1" l="1"/>
  <c r="E54" i="1"/>
  <c r="D54" i="1"/>
  <c r="C54" i="1"/>
  <c r="B54" i="1"/>
  <c r="A56" i="1" l="1"/>
  <c r="B55" i="1"/>
  <c r="C55" i="1"/>
  <c r="D55" i="1"/>
  <c r="E55" i="1"/>
  <c r="A57" i="1" l="1"/>
  <c r="E56" i="1"/>
  <c r="D56" i="1"/>
  <c r="C56" i="1"/>
  <c r="B56" i="1"/>
  <c r="A58" i="1" l="1"/>
  <c r="B57" i="1"/>
  <c r="D57" i="1"/>
  <c r="C57" i="1"/>
  <c r="E57" i="1"/>
  <c r="A59" i="1" l="1"/>
  <c r="E58" i="1"/>
  <c r="D58" i="1"/>
  <c r="C58" i="1"/>
  <c r="B58" i="1"/>
  <c r="A60" i="1" l="1"/>
  <c r="B59" i="1"/>
  <c r="D59" i="1"/>
  <c r="C59" i="1"/>
  <c r="E59" i="1"/>
  <c r="A61" i="1" l="1"/>
  <c r="E60" i="1"/>
  <c r="D60" i="1"/>
  <c r="C60" i="1"/>
  <c r="B60" i="1"/>
  <c r="A62" i="1" l="1"/>
  <c r="B61" i="1"/>
  <c r="C61" i="1"/>
  <c r="D61" i="1"/>
  <c r="E61" i="1"/>
  <c r="A63" i="1" l="1"/>
  <c r="E62" i="1"/>
  <c r="D62" i="1"/>
  <c r="C62" i="1"/>
  <c r="B62" i="1"/>
  <c r="A64" i="1" l="1"/>
  <c r="B63" i="1"/>
  <c r="C63" i="1"/>
  <c r="E63" i="1"/>
  <c r="D63" i="1"/>
  <c r="A65" i="1" l="1"/>
  <c r="E64" i="1"/>
  <c r="D64" i="1"/>
  <c r="C64" i="1"/>
  <c r="B64" i="1"/>
  <c r="A66" i="1" l="1"/>
  <c r="B65" i="1"/>
  <c r="D65" i="1"/>
  <c r="E65" i="1"/>
  <c r="C65" i="1"/>
  <c r="A67" i="1" l="1"/>
  <c r="E66" i="1"/>
  <c r="D66" i="1"/>
  <c r="C66" i="1"/>
  <c r="B66" i="1"/>
  <c r="A68" i="1" l="1"/>
  <c r="B67" i="1"/>
  <c r="D67" i="1"/>
  <c r="C67" i="1"/>
  <c r="E67" i="1"/>
  <c r="A69" i="1" l="1"/>
  <c r="E68" i="1"/>
  <c r="D68" i="1"/>
  <c r="C68" i="1"/>
  <c r="B68" i="1"/>
  <c r="A70" i="1" l="1"/>
  <c r="B69" i="1"/>
  <c r="C69" i="1"/>
  <c r="D69" i="1"/>
  <c r="E69" i="1"/>
  <c r="A71" i="1" l="1"/>
  <c r="E70" i="1"/>
  <c r="D70" i="1"/>
  <c r="C70" i="1"/>
  <c r="B70" i="1"/>
  <c r="A72" i="1" l="1"/>
  <c r="B71" i="1"/>
  <c r="D71" i="1"/>
  <c r="C71" i="1"/>
  <c r="E71" i="1"/>
  <c r="A73" i="1" l="1"/>
  <c r="E72" i="1"/>
  <c r="D72" i="1"/>
  <c r="C72" i="1"/>
  <c r="B72" i="1"/>
  <c r="A74" i="1" l="1"/>
  <c r="B73" i="1"/>
  <c r="D73" i="1"/>
  <c r="C73" i="1"/>
  <c r="E73" i="1"/>
  <c r="A75" i="1" l="1"/>
  <c r="E74" i="1"/>
  <c r="D74" i="1"/>
  <c r="C74" i="1"/>
  <c r="B74" i="1"/>
  <c r="A76" i="1" l="1"/>
  <c r="B75" i="1"/>
  <c r="D75" i="1"/>
  <c r="E75" i="1"/>
  <c r="C75" i="1"/>
  <c r="A77" i="1" l="1"/>
  <c r="E76" i="1"/>
  <c r="D76" i="1"/>
  <c r="C76" i="1"/>
  <c r="B76" i="1"/>
  <c r="A78" i="1" l="1"/>
  <c r="B77" i="1"/>
  <c r="D77" i="1"/>
  <c r="C77" i="1"/>
  <c r="E77" i="1"/>
  <c r="A79" i="1" l="1"/>
  <c r="E78" i="1"/>
  <c r="D78" i="1"/>
  <c r="C78" i="1"/>
  <c r="B78" i="1"/>
  <c r="A80" i="1" l="1"/>
  <c r="B79" i="1"/>
  <c r="D79" i="1"/>
  <c r="C79" i="1"/>
  <c r="E79" i="1"/>
  <c r="A81" i="1" l="1"/>
  <c r="E80" i="1"/>
  <c r="D80" i="1"/>
  <c r="C80" i="1"/>
  <c r="B80" i="1"/>
  <c r="A82" i="1" l="1"/>
  <c r="B81" i="1"/>
  <c r="D81" i="1"/>
  <c r="C81" i="1"/>
  <c r="E81" i="1"/>
  <c r="A83" i="1" l="1"/>
  <c r="E82" i="1"/>
  <c r="D82" i="1"/>
  <c r="C82" i="1"/>
  <c r="B82" i="1"/>
  <c r="A84" i="1" l="1"/>
  <c r="B83" i="1"/>
  <c r="C83" i="1"/>
  <c r="D83" i="1"/>
  <c r="E83" i="1"/>
  <c r="A85" i="1" l="1"/>
  <c r="E84" i="1"/>
  <c r="D84" i="1"/>
  <c r="C84" i="1"/>
  <c r="B84" i="1"/>
  <c r="A86" i="1" l="1"/>
  <c r="B85" i="1"/>
  <c r="E85" i="1"/>
  <c r="D85" i="1"/>
  <c r="C85" i="1"/>
  <c r="A87" i="1" l="1"/>
  <c r="E86" i="1"/>
  <c r="D86" i="1"/>
  <c r="C86" i="1"/>
  <c r="B86" i="1"/>
  <c r="B87" i="1" l="1"/>
  <c r="D87" i="1"/>
  <c r="C87" i="1"/>
  <c r="E87" i="1"/>
</calcChain>
</file>

<file path=xl/sharedStrings.xml><?xml version="1.0" encoding="utf-8"?>
<sst xmlns="http://schemas.openxmlformats.org/spreadsheetml/2006/main" count="5" uniqueCount="5">
  <si>
    <t>date</t>
  </si>
  <si>
    <t>JBHT</t>
  </si>
  <si>
    <t>NSC</t>
  </si>
  <si>
    <t>CSX</t>
  </si>
  <si>
    <t>UNP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</si>
</sst>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Research\Shipping\Rails\Industry\Rail%20Price%20and%20Costs%20Data.xlsx" TargetMode="External"/><Relationship Id="rId1" Type="http://schemas.openxmlformats.org/officeDocument/2006/relationships/externalLinkPath" Target="file:///S:\Research\Shipping\Rails\Industry\Rail%20Price%20and%20Costs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.zhang\Documents\Python%20Projects\Rail%20RPU%20Forecasting\Class%20I%20Rails%20data.xlsx" TargetMode="External"/><Relationship Id="rId1" Type="http://schemas.openxmlformats.org/officeDocument/2006/relationships/externalLinkPath" Target="Class%20I%20Rail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Monthly FDS Pull"/>
      <sheetName val="ATA Intermodal Index"/>
      <sheetName val="IANA Rates"/>
      <sheetName val="Intermodal PPI vs RPU"/>
      <sheetName val="Total PPI vs Total RPU"/>
      <sheetName val="AAR Index vs RPU"/>
      <sheetName val="AAR Index vs Costs"/>
      <sheetName val="Cost Per Employee"/>
    </sheetNames>
    <sheetDataSet>
      <sheetData sheetId="0"/>
      <sheetData sheetId="1"/>
      <sheetData sheetId="2"/>
      <sheetData sheetId="3"/>
      <sheetData sheetId="4">
        <row r="2">
          <cell r="A2" t="str">
            <v>date</v>
          </cell>
          <cell r="H2" t="str">
            <v>UNP</v>
          </cell>
          <cell r="I2" t="str">
            <v>CSX</v>
          </cell>
          <cell r="J2" t="str">
            <v>NSC</v>
          </cell>
          <cell r="O2" t="str">
            <v>JBHT Rev/Load</v>
          </cell>
        </row>
        <row r="3">
          <cell r="A3">
            <v>45565</v>
          </cell>
        </row>
        <row r="4">
          <cell r="A4">
            <v>45473</v>
          </cell>
          <cell r="H4">
            <v>1422.3057644110274</v>
          </cell>
          <cell r="I4">
            <v>706.70391061452506</v>
          </cell>
          <cell r="J4">
            <v>739.41205779770803</v>
          </cell>
          <cell r="O4">
            <v>2829.4448040591342</v>
          </cell>
        </row>
        <row r="5">
          <cell r="A5">
            <v>45382</v>
          </cell>
          <cell r="H5">
            <v>1466.8470906630582</v>
          </cell>
          <cell r="I5">
            <v>721.8259629101284</v>
          </cell>
          <cell r="J5">
            <v>753.43851132686086</v>
          </cell>
          <cell r="O5">
            <v>2876.027998664375</v>
          </cell>
        </row>
        <row r="6">
          <cell r="A6">
            <v>45291</v>
          </cell>
          <cell r="H6">
            <v>1515.3452685421996</v>
          </cell>
          <cell r="I6">
            <v>766.66666666666674</v>
          </cell>
          <cell r="J6">
            <v>782.4201813165156</v>
          </cell>
          <cell r="O6">
            <v>3028.7525630285809</v>
          </cell>
        </row>
        <row r="7">
          <cell r="A7">
            <v>45199</v>
          </cell>
          <cell r="H7">
            <v>1458.715596330275</v>
          </cell>
          <cell r="I7">
            <v>730.22598870056504</v>
          </cell>
          <cell r="J7">
            <v>763.41412885850411</v>
          </cell>
          <cell r="O7">
            <v>2984.1123055287485</v>
          </cell>
        </row>
        <row r="8">
          <cell r="A8">
            <v>45107</v>
          </cell>
          <cell r="H8">
            <v>1469.9599465954607</v>
          </cell>
          <cell r="I8">
            <v>719.29824561403507</v>
          </cell>
          <cell r="J8">
            <v>805.05727253079749</v>
          </cell>
          <cell r="O8">
            <v>2968.3165198602296</v>
          </cell>
        </row>
        <row r="9">
          <cell r="A9">
            <v>45016</v>
          </cell>
          <cell r="H9">
            <v>1573.5694822888283</v>
          </cell>
          <cell r="I9">
            <v>762.99694189602451</v>
          </cell>
          <cell r="J9">
            <v>887.870855148342</v>
          </cell>
          <cell r="O9">
            <v>3167.2258898025266</v>
          </cell>
        </row>
        <row r="10">
          <cell r="A10">
            <v>44926</v>
          </cell>
          <cell r="H10">
            <v>1671.6016150740243</v>
          </cell>
          <cell r="I10">
            <v>795.83333333333326</v>
          </cell>
          <cell r="J10">
            <v>943.76679760181923</v>
          </cell>
          <cell r="O10">
            <v>3474.3870942106728</v>
          </cell>
        </row>
        <row r="11">
          <cell r="A11">
            <v>44834</v>
          </cell>
          <cell r="H11">
            <v>1670.7768187422935</v>
          </cell>
          <cell r="I11">
            <v>792.65091863517057</v>
          </cell>
          <cell r="J11">
            <v>968.43836743086251</v>
          </cell>
          <cell r="O11">
            <v>3564.9872471262356</v>
          </cell>
        </row>
        <row r="12">
          <cell r="A12">
            <v>44742</v>
          </cell>
          <cell r="H12">
            <v>1710.5590062111801</v>
          </cell>
          <cell r="I12">
            <v>793.14888010540187</v>
          </cell>
          <cell r="J12">
            <v>956.222331529759</v>
          </cell>
          <cell r="O12">
            <v>3400.1788417584376</v>
          </cell>
        </row>
        <row r="13">
          <cell r="A13">
            <v>44651</v>
          </cell>
          <cell r="H13">
            <v>1566.7107001321003</v>
          </cell>
          <cell r="I13">
            <v>729.91689750692524</v>
          </cell>
          <cell r="J13">
            <v>892.83847360167283</v>
          </cell>
          <cell r="O13">
            <v>3139.3616271420069</v>
          </cell>
        </row>
        <row r="14">
          <cell r="A14">
            <v>44561</v>
          </cell>
          <cell r="H14">
            <v>1541.2087912087914</v>
          </cell>
          <cell r="I14">
            <v>730.76923076923072</v>
          </cell>
          <cell r="J14">
            <v>827.60681207051095</v>
          </cell>
          <cell r="O14">
            <v>3091.0765339784475</v>
          </cell>
        </row>
        <row r="15">
          <cell r="A15">
            <v>44469</v>
          </cell>
          <cell r="H15">
            <v>1422.74412855377</v>
          </cell>
          <cell r="I15">
            <v>684.13978494623655</v>
          </cell>
          <cell r="J15">
            <v>795.29872673849172</v>
          </cell>
          <cell r="O15">
            <v>2839.2232361943156</v>
          </cell>
        </row>
        <row r="16">
          <cell r="A16">
            <v>44377</v>
          </cell>
          <cell r="H16">
            <v>1363.3257403189066</v>
          </cell>
          <cell r="I16">
            <v>679.52127659574467</v>
          </cell>
          <cell r="J16">
            <v>753.81140598531908</v>
          </cell>
          <cell r="O16">
            <v>2580.4411605781279</v>
          </cell>
        </row>
        <row r="17">
          <cell r="A17">
            <v>44286</v>
          </cell>
          <cell r="H17">
            <v>1298.9949748743718</v>
          </cell>
          <cell r="I17">
            <v>644.62809917355366</v>
          </cell>
          <cell r="J17">
            <v>707.3986619441165</v>
          </cell>
          <cell r="O17">
            <v>2461.1497328998403</v>
          </cell>
        </row>
        <row r="18">
          <cell r="A18">
            <v>44196</v>
          </cell>
          <cell r="H18">
            <v>1282.5322391559203</v>
          </cell>
          <cell r="I18">
            <v>628.79788639365916</v>
          </cell>
          <cell r="J18">
            <v>673.55600664329222</v>
          </cell>
          <cell r="O18">
            <v>2379.5974898362756</v>
          </cell>
        </row>
        <row r="19">
          <cell r="A19">
            <v>44104</v>
          </cell>
          <cell r="H19">
            <v>1239.8609501738122</v>
          </cell>
          <cell r="I19">
            <v>620.64156206415623</v>
          </cell>
          <cell r="J19">
            <v>654.94011976047909</v>
          </cell>
          <cell r="O19">
            <v>2286.5063648153987</v>
          </cell>
        </row>
        <row r="20">
          <cell r="A20">
            <v>44012</v>
          </cell>
          <cell r="H20">
            <v>1238.9502762430939</v>
          </cell>
          <cell r="I20">
            <v>612.62798634812293</v>
          </cell>
          <cell r="J20">
            <v>643.3740388964269</v>
          </cell>
          <cell r="O20">
            <v>2249.4984012198884</v>
          </cell>
        </row>
        <row r="21">
          <cell r="A21">
            <v>43921</v>
          </cell>
          <cell r="H21">
            <v>1308.885754583921</v>
          </cell>
          <cell r="I21">
            <v>639.39393939393938</v>
          </cell>
          <cell r="J21">
            <v>685.79206365825576</v>
          </cell>
          <cell r="O21">
            <v>2340.2063954080077</v>
          </cell>
        </row>
        <row r="22">
          <cell r="A22">
            <v>43830</v>
          </cell>
          <cell r="H22">
            <v>1318.840579710145</v>
          </cell>
          <cell r="I22">
            <v>658.35777126099708</v>
          </cell>
          <cell r="J22">
            <v>678.14749951352394</v>
          </cell>
          <cell r="O22">
            <v>2432.6125268286687</v>
          </cell>
        </row>
        <row r="23">
          <cell r="A23">
            <v>43738</v>
          </cell>
          <cell r="H23">
            <v>1292.7756653992394</v>
          </cell>
          <cell r="I23">
            <v>664.19019316493313</v>
          </cell>
          <cell r="J23">
            <v>667.04406076044904</v>
          </cell>
          <cell r="O23">
            <v>2395.9208285901482</v>
          </cell>
        </row>
        <row r="24">
          <cell r="A24">
            <v>43646</v>
          </cell>
          <cell r="H24">
            <v>1296.4763061968408</v>
          </cell>
          <cell r="I24">
            <v>662.613981762918</v>
          </cell>
          <cell r="J24">
            <v>668.57415355269438</v>
          </cell>
          <cell r="O24">
            <v>2390.5846491647571</v>
          </cell>
        </row>
        <row r="25">
          <cell r="A25">
            <v>43555</v>
          </cell>
          <cell r="H25">
            <v>1240.6738868832731</v>
          </cell>
          <cell r="I25">
            <v>651.44596651445966</v>
          </cell>
          <cell r="J25">
            <v>671.33520074696537</v>
          </cell>
          <cell r="O25">
            <v>2365.8234838799453</v>
          </cell>
        </row>
        <row r="26">
          <cell r="A26">
            <v>43465</v>
          </cell>
          <cell r="H26">
            <v>1310.5726872246696</v>
          </cell>
          <cell r="I26">
            <v>672.13114754098353</v>
          </cell>
          <cell r="J26">
            <v>675.01117568171651</v>
          </cell>
          <cell r="O26">
            <v>2463.2146373322157</v>
          </cell>
        </row>
        <row r="27">
          <cell r="A27">
            <v>43373</v>
          </cell>
          <cell r="H27">
            <v>1288.5462555066078</v>
          </cell>
          <cell r="I27">
            <v>676.58998646820021</v>
          </cell>
          <cell r="J27">
            <v>668.3390073463537</v>
          </cell>
          <cell r="O27">
            <v>2343.2094681657159</v>
          </cell>
        </row>
        <row r="28">
          <cell r="A28">
            <v>43281</v>
          </cell>
          <cell r="H28">
            <v>1262.5570776255709</v>
          </cell>
          <cell r="I28">
            <v>666.66666666666663</v>
          </cell>
          <cell r="J28">
            <v>653.96592782560913</v>
          </cell>
          <cell r="O28">
            <v>2237.9708691031456</v>
          </cell>
        </row>
        <row r="29">
          <cell r="A29">
            <v>43190</v>
          </cell>
          <cell r="H29">
            <v>1236.5456821026285</v>
          </cell>
          <cell r="I29">
            <v>651.66908563134973</v>
          </cell>
          <cell r="J29">
            <v>646.20663362561947</v>
          </cell>
          <cell r="O29">
            <v>2158.8175018758925</v>
          </cell>
        </row>
        <row r="30">
          <cell r="A30">
            <v>43100</v>
          </cell>
          <cell r="H30">
            <v>1219.3939393939395</v>
          </cell>
          <cell r="I30">
            <v>655.076495132128</v>
          </cell>
          <cell r="J30">
            <v>629.00792153904183</v>
          </cell>
          <cell r="O30">
            <v>2128.6348413420237</v>
          </cell>
        </row>
        <row r="31">
          <cell r="A31">
            <v>43008</v>
          </cell>
          <cell r="H31">
            <v>1166.6666666666667</v>
          </cell>
          <cell r="I31">
            <v>621.16991643454037</v>
          </cell>
          <cell r="J31">
            <v>599.8840803709428</v>
          </cell>
          <cell r="O31">
            <v>2030.3471119203502</v>
          </cell>
        </row>
        <row r="32">
          <cell r="A32">
            <v>42916</v>
          </cell>
          <cell r="H32">
            <v>1140.9477521263668</v>
          </cell>
          <cell r="I32">
            <v>623.95543175487467</v>
          </cell>
          <cell r="J32">
            <v>587.65236349222084</v>
          </cell>
          <cell r="O32">
            <v>1998.7326310579238</v>
          </cell>
        </row>
        <row r="33">
          <cell r="A33">
            <v>42825</v>
          </cell>
          <cell r="H33">
            <v>1142.3125794155021</v>
          </cell>
          <cell r="I33">
            <v>630.81395348837214</v>
          </cell>
          <cell r="J33">
            <v>589.02413864245932</v>
          </cell>
          <cell r="O33">
            <v>2007.3644075057837</v>
          </cell>
        </row>
        <row r="34">
          <cell r="A34">
            <v>42735</v>
          </cell>
          <cell r="H34">
            <v>1357.7682586278727</v>
          </cell>
          <cell r="I34">
            <v>629.28759894459108</v>
          </cell>
          <cell r="J34">
            <v>585.34136546184732</v>
          </cell>
          <cell r="O34">
            <v>2030.1625404316778</v>
          </cell>
        </row>
        <row r="35">
          <cell r="A35">
            <v>42643</v>
          </cell>
          <cell r="H35">
            <v>1138.1454476605086</v>
          </cell>
          <cell r="I35">
            <v>624.08223201174735</v>
          </cell>
          <cell r="J35">
            <v>578.76195269250127</v>
          </cell>
          <cell r="O35">
            <v>1982.4906104774191</v>
          </cell>
        </row>
        <row r="36">
          <cell r="A36">
            <v>42551</v>
          </cell>
          <cell r="H36">
            <v>1120.3654489459477</v>
          </cell>
          <cell r="I36">
            <v>603.74639769452449</v>
          </cell>
          <cell r="J36">
            <v>565.24479932758982</v>
          </cell>
          <cell r="O36">
            <v>1960.5837453633496</v>
          </cell>
        </row>
        <row r="37">
          <cell r="A37">
            <v>42460</v>
          </cell>
          <cell r="H37">
            <v>1133.5211709848231</v>
          </cell>
          <cell r="I37">
            <v>597.34513274336291</v>
          </cell>
          <cell r="J37">
            <v>561.83403293509855</v>
          </cell>
          <cell r="O37">
            <v>1948.0943406901895</v>
          </cell>
        </row>
        <row r="38">
          <cell r="A38">
            <v>42369</v>
          </cell>
          <cell r="H38">
            <v>1218.646833261655</v>
          </cell>
          <cell r="I38">
            <v>611.79698216735255</v>
          </cell>
          <cell r="J38">
            <v>602.13903743315507</v>
          </cell>
          <cell r="O38">
            <v>2068.9062830909957</v>
          </cell>
        </row>
        <row r="39">
          <cell r="A39">
            <v>42277</v>
          </cell>
          <cell r="H39">
            <v>1171.4481704408963</v>
          </cell>
          <cell r="I39">
            <v>616.96306429548565</v>
          </cell>
          <cell r="J39">
            <v>621.31065532766388</v>
          </cell>
          <cell r="O39">
            <v>2068.9317551419153</v>
          </cell>
        </row>
        <row r="40">
          <cell r="A40">
            <v>42185</v>
          </cell>
          <cell r="H40">
            <v>1199.3500511671227</v>
          </cell>
          <cell r="I40">
            <v>622.40663900414938</v>
          </cell>
          <cell r="J40">
            <v>633.06330633063317</v>
          </cell>
          <cell r="O40">
            <v>2073.1695023209136</v>
          </cell>
        </row>
        <row r="41">
          <cell r="A41">
            <v>42094</v>
          </cell>
          <cell r="H41">
            <v>1219.0126334619438</v>
          </cell>
          <cell r="I41">
            <v>633.58778625954199</v>
          </cell>
          <cell r="J41">
            <v>638.82594151289516</v>
          </cell>
          <cell r="O41">
            <v>2056.7759452299188</v>
          </cell>
        </row>
        <row r="42">
          <cell r="A42">
            <v>42004</v>
          </cell>
          <cell r="H42">
            <v>1326.0042488543879</v>
          </cell>
          <cell r="I42">
            <v>665.23605150214598</v>
          </cell>
          <cell r="O42">
            <v>2178.7767451912687</v>
          </cell>
        </row>
        <row r="43">
          <cell r="A43">
            <v>41912</v>
          </cell>
          <cell r="H43">
            <v>1273.5175489447222</v>
          </cell>
          <cell r="I43">
            <v>658.46599131693199</v>
          </cell>
          <cell r="O43">
            <v>2163.4495997844565</v>
          </cell>
        </row>
        <row r="44">
          <cell r="A44">
            <v>41820</v>
          </cell>
          <cell r="H44">
            <v>1282.2919238216145</v>
          </cell>
          <cell r="I44">
            <v>649.78292329956594</v>
          </cell>
          <cell r="O44">
            <v>2167.1766355096661</v>
          </cell>
        </row>
        <row r="45">
          <cell r="A45">
            <v>41729</v>
          </cell>
          <cell r="H45">
            <v>1246.5849933626023</v>
          </cell>
          <cell r="I45">
            <v>650.6955177743431</v>
          </cell>
          <cell r="O45">
            <v>2164.5733264937071</v>
          </cell>
        </row>
        <row r="46">
          <cell r="A46">
            <v>41639</v>
          </cell>
        </row>
        <row r="47">
          <cell r="A47">
            <v>41547</v>
          </cell>
        </row>
        <row r="48">
          <cell r="A48">
            <v>41455</v>
          </cell>
        </row>
        <row r="49">
          <cell r="A49">
            <v>41364</v>
          </cell>
        </row>
        <row r="50">
          <cell r="A50">
            <v>41274</v>
          </cell>
        </row>
        <row r="51">
          <cell r="A51">
            <v>41182</v>
          </cell>
        </row>
        <row r="52">
          <cell r="A52">
            <v>41090</v>
          </cell>
        </row>
        <row r="53">
          <cell r="A53">
            <v>40999</v>
          </cell>
        </row>
        <row r="54">
          <cell r="A54">
            <v>40908</v>
          </cell>
        </row>
        <row r="55">
          <cell r="A55">
            <v>40816</v>
          </cell>
        </row>
        <row r="56">
          <cell r="A56">
            <v>40724</v>
          </cell>
        </row>
        <row r="57">
          <cell r="A57">
            <v>40633</v>
          </cell>
        </row>
        <row r="58">
          <cell r="A58">
            <v>40543</v>
          </cell>
        </row>
        <row r="59">
          <cell r="A59">
            <v>40451</v>
          </cell>
        </row>
        <row r="60">
          <cell r="A60">
            <v>40359</v>
          </cell>
        </row>
        <row r="61">
          <cell r="A61">
            <v>40268</v>
          </cell>
        </row>
        <row r="62">
          <cell r="A62">
            <v>40178</v>
          </cell>
        </row>
        <row r="63">
          <cell r="A63">
            <v>40086</v>
          </cell>
        </row>
        <row r="64">
          <cell r="A64">
            <v>39994</v>
          </cell>
        </row>
        <row r="65">
          <cell r="A65">
            <v>39903</v>
          </cell>
        </row>
        <row r="66">
          <cell r="A66">
            <v>39813</v>
          </cell>
        </row>
        <row r="67">
          <cell r="A67">
            <v>39721</v>
          </cell>
        </row>
        <row r="68">
          <cell r="A68">
            <v>39629</v>
          </cell>
        </row>
        <row r="69">
          <cell r="A69">
            <v>39538</v>
          </cell>
        </row>
        <row r="70">
          <cell r="A70">
            <v>39447</v>
          </cell>
        </row>
        <row r="71">
          <cell r="A71">
            <v>39355</v>
          </cell>
        </row>
        <row r="72">
          <cell r="A72">
            <v>39263</v>
          </cell>
        </row>
        <row r="73">
          <cell r="A73">
            <v>39172</v>
          </cell>
        </row>
        <row r="74">
          <cell r="A74">
            <v>39082</v>
          </cell>
        </row>
        <row r="75">
          <cell r="A75">
            <v>38990</v>
          </cell>
        </row>
        <row r="76">
          <cell r="A76">
            <v>38898</v>
          </cell>
        </row>
        <row r="77">
          <cell r="A77">
            <v>38807</v>
          </cell>
        </row>
        <row r="78">
          <cell r="A78">
            <v>38717</v>
          </cell>
        </row>
        <row r="79">
          <cell r="A79">
            <v>38625</v>
          </cell>
        </row>
        <row r="80">
          <cell r="A80">
            <v>38533</v>
          </cell>
        </row>
        <row r="81">
          <cell r="A81">
            <v>38442</v>
          </cell>
        </row>
        <row r="82">
          <cell r="A82">
            <v>38352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37711</v>
          </cell>
          <cell r="E3">
            <v>37802</v>
          </cell>
          <cell r="F3">
            <v>37894</v>
          </cell>
          <cell r="G3">
            <v>37986</v>
          </cell>
          <cell r="H3">
            <v>38077</v>
          </cell>
          <cell r="I3">
            <v>38168</v>
          </cell>
          <cell r="J3">
            <v>38260</v>
          </cell>
          <cell r="K3">
            <v>38352</v>
          </cell>
          <cell r="L3">
            <v>38442</v>
          </cell>
          <cell r="M3">
            <v>38533</v>
          </cell>
          <cell r="N3">
            <v>38625</v>
          </cell>
          <cell r="O3">
            <v>38717</v>
          </cell>
          <cell r="P3">
            <v>38807</v>
          </cell>
          <cell r="Q3">
            <v>38898</v>
          </cell>
          <cell r="R3">
            <v>38990</v>
          </cell>
          <cell r="S3">
            <v>39082</v>
          </cell>
          <cell r="T3">
            <v>39172</v>
          </cell>
          <cell r="U3">
            <v>39263</v>
          </cell>
          <cell r="V3">
            <v>39355</v>
          </cell>
          <cell r="W3">
            <v>39447</v>
          </cell>
          <cell r="X3">
            <v>39538</v>
          </cell>
          <cell r="Y3">
            <v>39629</v>
          </cell>
          <cell r="Z3">
            <v>39721</v>
          </cell>
          <cell r="AA3">
            <v>39813</v>
          </cell>
          <cell r="AB3">
            <v>39903</v>
          </cell>
          <cell r="AC3">
            <v>39994</v>
          </cell>
          <cell r="AD3">
            <v>40086</v>
          </cell>
          <cell r="AE3">
            <v>40178</v>
          </cell>
          <cell r="AF3">
            <v>40268</v>
          </cell>
          <cell r="AG3">
            <v>40359</v>
          </cell>
          <cell r="AH3">
            <v>40451</v>
          </cell>
          <cell r="AI3">
            <v>40543</v>
          </cell>
          <cell r="AJ3">
            <v>40633</v>
          </cell>
          <cell r="AK3">
            <v>40724</v>
          </cell>
          <cell r="AL3">
            <v>40816</v>
          </cell>
          <cell r="AM3">
            <v>40908</v>
          </cell>
          <cell r="AN3">
            <v>40999</v>
          </cell>
          <cell r="AO3">
            <v>41090</v>
          </cell>
          <cell r="AP3">
            <v>41182</v>
          </cell>
          <cell r="AQ3">
            <v>41274</v>
          </cell>
          <cell r="AR3">
            <v>41364</v>
          </cell>
          <cell r="AS3">
            <v>41455</v>
          </cell>
          <cell r="AT3">
            <v>41547</v>
          </cell>
          <cell r="AU3">
            <v>41639</v>
          </cell>
          <cell r="AV3">
            <v>41729</v>
          </cell>
          <cell r="AW3">
            <v>41820</v>
          </cell>
          <cell r="AX3">
            <v>41912</v>
          </cell>
          <cell r="AY3">
            <v>42004</v>
          </cell>
        </row>
        <row r="6">
          <cell r="C6" t="str">
            <v>Intermodal Revenue per Unit</v>
          </cell>
          <cell r="D6">
            <v>574.14448669201522</v>
          </cell>
          <cell r="E6">
            <v>555.75221238938059</v>
          </cell>
          <cell r="F6">
            <v>554.96453900709218</v>
          </cell>
          <cell r="G6">
            <v>569.84728209088462</v>
          </cell>
          <cell r="H6">
            <v>564.66302367941717</v>
          </cell>
          <cell r="I6">
            <v>548.38709677419354</v>
          </cell>
          <cell r="J6">
            <v>576.02862254025047</v>
          </cell>
          <cell r="K6">
            <v>611.00798727500251</v>
          </cell>
          <cell r="L6">
            <v>623</v>
          </cell>
          <cell r="M6">
            <v>608</v>
          </cell>
          <cell r="N6">
            <v>619</v>
          </cell>
          <cell r="O6">
            <v>666</v>
          </cell>
          <cell r="P6">
            <v>647</v>
          </cell>
          <cell r="Q6">
            <v>651</v>
          </cell>
          <cell r="R6">
            <v>645</v>
          </cell>
          <cell r="S6">
            <v>649</v>
          </cell>
          <cell r="T6">
            <v>625</v>
          </cell>
          <cell r="U6">
            <v>636</v>
          </cell>
          <cell r="V6">
            <v>636</v>
          </cell>
          <cell r="W6">
            <v>671</v>
          </cell>
          <cell r="X6">
            <v>685</v>
          </cell>
          <cell r="Y6">
            <v>726</v>
          </cell>
          <cell r="Z6">
            <v>750</v>
          </cell>
          <cell r="AA6">
            <v>675</v>
          </cell>
          <cell r="AB6">
            <v>614</v>
          </cell>
          <cell r="AC6">
            <v>624</v>
          </cell>
          <cell r="AD6">
            <v>622</v>
          </cell>
          <cell r="AE6">
            <v>672</v>
          </cell>
          <cell r="AF6">
            <v>646</v>
          </cell>
          <cell r="AG6">
            <v>565</v>
          </cell>
          <cell r="AH6">
            <v>554</v>
          </cell>
          <cell r="AI6">
            <v>559</v>
          </cell>
          <cell r="AJ6">
            <v>591</v>
          </cell>
          <cell r="AK6">
            <v>635</v>
          </cell>
          <cell r="AL6">
            <v>630</v>
          </cell>
          <cell r="AM6">
            <v>648</v>
          </cell>
          <cell r="AN6">
            <v>648</v>
          </cell>
          <cell r="AO6">
            <v>649</v>
          </cell>
          <cell r="AP6">
            <v>641</v>
          </cell>
          <cell r="AQ6">
            <v>662</v>
          </cell>
          <cell r="AR6">
            <v>657</v>
          </cell>
          <cell r="AS6">
            <v>660</v>
          </cell>
          <cell r="AT6">
            <v>656</v>
          </cell>
          <cell r="AU6">
            <v>655</v>
          </cell>
        </row>
        <row r="19">
          <cell r="C19" t="str">
            <v>Intermodal Revenue per Unit</v>
          </cell>
          <cell r="D19">
            <v>500</v>
          </cell>
          <cell r="E19">
            <v>493</v>
          </cell>
          <cell r="F19">
            <v>502</v>
          </cell>
          <cell r="G19">
            <v>513</v>
          </cell>
          <cell r="H19">
            <v>506</v>
          </cell>
          <cell r="I19">
            <v>514</v>
          </cell>
          <cell r="J19">
            <v>532</v>
          </cell>
          <cell r="K19">
            <v>572</v>
          </cell>
          <cell r="L19">
            <v>561</v>
          </cell>
          <cell r="M19">
            <v>562</v>
          </cell>
          <cell r="N19">
            <v>569</v>
          </cell>
          <cell r="O19">
            <v>624</v>
          </cell>
          <cell r="P19">
            <v>595</v>
          </cell>
          <cell r="Q19">
            <v>605</v>
          </cell>
          <cell r="R19">
            <v>614</v>
          </cell>
          <cell r="S19">
            <v>606</v>
          </cell>
          <cell r="T19">
            <v>598</v>
          </cell>
          <cell r="U19">
            <v>611</v>
          </cell>
          <cell r="V19">
            <v>612</v>
          </cell>
          <cell r="W19">
            <v>639</v>
          </cell>
          <cell r="X19">
            <v>656</v>
          </cell>
          <cell r="Y19">
            <v>698</v>
          </cell>
          <cell r="Z19">
            <v>708</v>
          </cell>
          <cell r="AA19">
            <v>654</v>
          </cell>
          <cell r="AB19">
            <v>604</v>
          </cell>
          <cell r="AC19">
            <v>600</v>
          </cell>
          <cell r="AD19">
            <v>608</v>
          </cell>
          <cell r="AE19">
            <v>608</v>
          </cell>
          <cell r="AF19">
            <v>605</v>
          </cell>
          <cell r="AG19">
            <v>616</v>
          </cell>
          <cell r="AH19">
            <v>609</v>
          </cell>
          <cell r="AI19">
            <v>626</v>
          </cell>
          <cell r="AJ19">
            <v>649</v>
          </cell>
          <cell r="AK19">
            <v>674</v>
          </cell>
          <cell r="AL19">
            <v>664</v>
          </cell>
          <cell r="AM19">
            <v>665</v>
          </cell>
          <cell r="AN19">
            <v>671</v>
          </cell>
          <cell r="AO19">
            <v>671</v>
          </cell>
          <cell r="AP19">
            <v>665</v>
          </cell>
          <cell r="AQ19">
            <v>661</v>
          </cell>
          <cell r="AR19">
            <v>669</v>
          </cell>
          <cell r="AS19">
            <v>667</v>
          </cell>
          <cell r="AT19">
            <v>663</v>
          </cell>
          <cell r="AU19">
            <v>669</v>
          </cell>
          <cell r="AV19">
            <v>673</v>
          </cell>
          <cell r="AW19">
            <v>666</v>
          </cell>
          <cell r="AX19">
            <v>664</v>
          </cell>
          <cell r="AY19">
            <v>661</v>
          </cell>
        </row>
        <row r="32">
          <cell r="C32" t="str">
            <v>Intermodal Revenue per Unit</v>
          </cell>
          <cell r="D32">
            <v>674</v>
          </cell>
          <cell r="E32">
            <v>684</v>
          </cell>
          <cell r="F32">
            <v>697</v>
          </cell>
          <cell r="G32">
            <v>717</v>
          </cell>
          <cell r="H32">
            <v>704</v>
          </cell>
          <cell r="I32">
            <v>770</v>
          </cell>
          <cell r="J32">
            <v>716</v>
          </cell>
          <cell r="K32">
            <v>674</v>
          </cell>
          <cell r="L32">
            <v>716</v>
          </cell>
          <cell r="M32">
            <v>806</v>
          </cell>
          <cell r="N32">
            <v>757</v>
          </cell>
          <cell r="O32">
            <v>741</v>
          </cell>
          <cell r="P32">
            <v>791</v>
          </cell>
          <cell r="Q32">
            <v>804</v>
          </cell>
          <cell r="R32">
            <v>819</v>
          </cell>
          <cell r="S32">
            <v>838</v>
          </cell>
          <cell r="T32">
            <v>815</v>
          </cell>
          <cell r="U32">
            <v>834</v>
          </cell>
          <cell r="V32">
            <v>843</v>
          </cell>
          <cell r="W32">
            <v>896</v>
          </cell>
          <cell r="X32">
            <v>889</v>
          </cell>
          <cell r="Y32">
            <v>947</v>
          </cell>
          <cell r="Z32">
            <v>1010</v>
          </cell>
          <cell r="AA32">
            <v>974</v>
          </cell>
          <cell r="AB32">
            <v>897</v>
          </cell>
          <cell r="AC32">
            <v>889</v>
          </cell>
          <cell r="AD32">
            <v>901</v>
          </cell>
          <cell r="AE32">
            <v>897</v>
          </cell>
          <cell r="AF32">
            <v>930</v>
          </cell>
          <cell r="AG32">
            <v>974</v>
          </cell>
          <cell r="AH32">
            <v>974</v>
          </cell>
          <cell r="AI32">
            <v>1018</v>
          </cell>
          <cell r="AJ32">
            <v>1031</v>
          </cell>
          <cell r="AK32">
            <v>1108</v>
          </cell>
          <cell r="AL32">
            <v>1119</v>
          </cell>
          <cell r="AM32">
            <v>1178</v>
          </cell>
          <cell r="AN32">
            <v>1169</v>
          </cell>
          <cell r="AO32">
            <v>1185</v>
          </cell>
          <cell r="AP32">
            <v>1192</v>
          </cell>
          <cell r="AQ32">
            <v>1230</v>
          </cell>
          <cell r="AR32">
            <v>1219</v>
          </cell>
          <cell r="AS32">
            <v>1210</v>
          </cell>
          <cell r="AT32">
            <v>1211</v>
          </cell>
          <cell r="AU32">
            <v>1208</v>
          </cell>
        </row>
        <row r="75">
          <cell r="C75" t="str">
            <v>Intermodal Rev/Load</v>
          </cell>
          <cell r="D75">
            <v>1706</v>
          </cell>
          <cell r="E75">
            <v>1700</v>
          </cell>
          <cell r="F75">
            <v>1707</v>
          </cell>
          <cell r="G75">
            <v>1732</v>
          </cell>
          <cell r="H75">
            <v>1707</v>
          </cell>
          <cell r="I75">
            <v>1727</v>
          </cell>
          <cell r="J75">
            <v>1816</v>
          </cell>
          <cell r="K75">
            <v>1922</v>
          </cell>
          <cell r="L75">
            <v>1857</v>
          </cell>
          <cell r="M75">
            <v>1881</v>
          </cell>
          <cell r="N75">
            <v>1905</v>
          </cell>
          <cell r="O75">
            <v>2277</v>
          </cell>
          <cell r="P75">
            <v>2179</v>
          </cell>
          <cell r="Q75">
            <v>2278</v>
          </cell>
          <cell r="R75">
            <v>2317</v>
          </cell>
          <cell r="S75">
            <v>2305</v>
          </cell>
          <cell r="T75">
            <v>2203</v>
          </cell>
          <cell r="U75">
            <v>2192</v>
          </cell>
          <cell r="V75">
            <v>2203</v>
          </cell>
          <cell r="W75">
            <v>2341</v>
          </cell>
          <cell r="X75">
            <v>2287</v>
          </cell>
          <cell r="Y75">
            <v>2400</v>
          </cell>
          <cell r="Z75">
            <v>2412</v>
          </cell>
          <cell r="AA75">
            <v>2220</v>
          </cell>
          <cell r="AB75">
            <v>1955</v>
          </cell>
          <cell r="AC75">
            <v>1898</v>
          </cell>
          <cell r="AD75">
            <v>1906</v>
          </cell>
          <cell r="AE75">
            <v>1951</v>
          </cell>
          <cell r="AF75">
            <v>1928</v>
          </cell>
          <cell r="AG75">
            <v>1972</v>
          </cell>
          <cell r="AH75">
            <v>1998</v>
          </cell>
          <cell r="AI75">
            <v>2059</v>
          </cell>
          <cell r="AJ75">
            <v>2065</v>
          </cell>
          <cell r="AK75">
            <v>2145</v>
          </cell>
          <cell r="AL75">
            <v>2154</v>
          </cell>
          <cell r="AM75">
            <v>2189</v>
          </cell>
          <cell r="AN75">
            <v>2141</v>
          </cell>
          <cell r="AO75">
            <v>2148</v>
          </cell>
          <cell r="AP75">
            <v>2153</v>
          </cell>
          <cell r="AQ75">
            <v>2231</v>
          </cell>
          <cell r="AR75">
            <v>2165</v>
          </cell>
          <cell r="AS75">
            <v>2144</v>
          </cell>
          <cell r="AT75">
            <v>2163</v>
          </cell>
          <cell r="AU75">
            <v>2202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30" workbookViewId="0">
      <selection activeCell="K39" sqref="K39"/>
    </sheetView>
  </sheetViews>
  <sheetFormatPr defaultRowHeight="14.5" x14ac:dyDescent="0.35"/>
  <cols>
    <col min="1" max="1" width="9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45473</v>
      </c>
      <c r="B2">
        <f>_xlfn.XLOOKUP(A2,'[1]Intermodal PPI vs RPU'!$A:$A,'[1]Intermodal PPI vs RPU'!$O:$O)</f>
        <v>2829.4448040591342</v>
      </c>
      <c r="C2">
        <f>_xlfn.XLOOKUP(A2,'[1]Intermodal PPI vs RPU'!$A:$A,'[1]Intermodal PPI vs RPU'!$J:$J)</f>
        <v>739.41205779770803</v>
      </c>
      <c r="D2">
        <f>_xlfn.XLOOKUP(A2,'[1]Intermodal PPI vs RPU'!$A:$A,'[1]Intermodal PPI vs RPU'!$I:$I)</f>
        <v>706.70391061452506</v>
      </c>
      <c r="E2">
        <f>_xlfn.XLOOKUP(A2,'[1]Intermodal PPI vs RPU'!$A:$A,'[1]Intermodal PPI vs RPU'!$H:$H)</f>
        <v>1422.3057644110274</v>
      </c>
    </row>
    <row r="3" spans="1:5" x14ac:dyDescent="0.35">
      <c r="A3" s="1">
        <f>EOMONTH(A2,-3)</f>
        <v>45382</v>
      </c>
      <c r="B3">
        <f>_xlfn.XLOOKUP(A3,'[1]Intermodal PPI vs RPU'!$A:$A,'[1]Intermodal PPI vs RPU'!$O:$O)</f>
        <v>2876.027998664375</v>
      </c>
      <c r="C3">
        <f>_xlfn.XLOOKUP(A3,'[1]Intermodal PPI vs RPU'!$A:$A,'[1]Intermodal PPI vs RPU'!$J:$J)</f>
        <v>753.43851132686086</v>
      </c>
      <c r="D3">
        <f>_xlfn.XLOOKUP(A3,'[1]Intermodal PPI vs RPU'!$A:$A,'[1]Intermodal PPI vs RPU'!$I:$I)</f>
        <v>721.8259629101284</v>
      </c>
      <c r="E3">
        <f>_xlfn.XLOOKUP(A3,'[1]Intermodal PPI vs RPU'!$A:$A,'[1]Intermodal PPI vs RPU'!$H:$H)</f>
        <v>1466.8470906630582</v>
      </c>
    </row>
    <row r="4" spans="1:5" x14ac:dyDescent="0.35">
      <c r="A4" s="1">
        <f t="shared" ref="A4:A67" si="0">EOMONTH(A3,-3)</f>
        <v>45291</v>
      </c>
      <c r="B4">
        <f>_xlfn.XLOOKUP(A4,'[1]Intermodal PPI vs RPU'!$A:$A,'[1]Intermodal PPI vs RPU'!$O:$O)</f>
        <v>3028.7525630285809</v>
      </c>
      <c r="C4">
        <f>_xlfn.XLOOKUP(A4,'[1]Intermodal PPI vs RPU'!$A:$A,'[1]Intermodal PPI vs RPU'!$J:$J)</f>
        <v>782.4201813165156</v>
      </c>
      <c r="D4">
        <f>_xlfn.XLOOKUP(A4,'[1]Intermodal PPI vs RPU'!$A:$A,'[1]Intermodal PPI vs RPU'!$I:$I)</f>
        <v>766.66666666666674</v>
      </c>
      <c r="E4">
        <f>_xlfn.XLOOKUP(A4,'[1]Intermodal PPI vs RPU'!$A:$A,'[1]Intermodal PPI vs RPU'!$H:$H)</f>
        <v>1515.3452685421996</v>
      </c>
    </row>
    <row r="5" spans="1:5" x14ac:dyDescent="0.35">
      <c r="A5" s="1">
        <f t="shared" si="0"/>
        <v>45199</v>
      </c>
      <c r="B5">
        <f>_xlfn.XLOOKUP(A5,'[1]Intermodal PPI vs RPU'!$A:$A,'[1]Intermodal PPI vs RPU'!$O:$O)</f>
        <v>2984.1123055287485</v>
      </c>
      <c r="C5">
        <f>_xlfn.XLOOKUP(A5,'[1]Intermodal PPI vs RPU'!$A:$A,'[1]Intermodal PPI vs RPU'!$J:$J)</f>
        <v>763.41412885850411</v>
      </c>
      <c r="D5">
        <f>_xlfn.XLOOKUP(A5,'[1]Intermodal PPI vs RPU'!$A:$A,'[1]Intermodal PPI vs RPU'!$I:$I)</f>
        <v>730.22598870056504</v>
      </c>
      <c r="E5">
        <f>_xlfn.XLOOKUP(A5,'[1]Intermodal PPI vs RPU'!$A:$A,'[1]Intermodal PPI vs RPU'!$H:$H)</f>
        <v>1458.715596330275</v>
      </c>
    </row>
    <row r="6" spans="1:5" x14ac:dyDescent="0.35">
      <c r="A6" s="1">
        <f t="shared" si="0"/>
        <v>45107</v>
      </c>
      <c r="B6">
        <f>_xlfn.XLOOKUP(A6,'[1]Intermodal PPI vs RPU'!$A:$A,'[1]Intermodal PPI vs RPU'!$O:$O)</f>
        <v>2968.3165198602296</v>
      </c>
      <c r="C6">
        <f>_xlfn.XLOOKUP(A6,'[1]Intermodal PPI vs RPU'!$A:$A,'[1]Intermodal PPI vs RPU'!$J:$J)</f>
        <v>805.05727253079749</v>
      </c>
      <c r="D6">
        <f>_xlfn.XLOOKUP(A6,'[1]Intermodal PPI vs RPU'!$A:$A,'[1]Intermodal PPI vs RPU'!$I:$I)</f>
        <v>719.29824561403507</v>
      </c>
      <c r="E6">
        <f>_xlfn.XLOOKUP(A6,'[1]Intermodal PPI vs RPU'!$A:$A,'[1]Intermodal PPI vs RPU'!$H:$H)</f>
        <v>1469.9599465954607</v>
      </c>
    </row>
    <row r="7" spans="1:5" x14ac:dyDescent="0.35">
      <c r="A7" s="1">
        <f t="shared" si="0"/>
        <v>45016</v>
      </c>
      <c r="B7">
        <f>_xlfn.XLOOKUP(A7,'[1]Intermodal PPI vs RPU'!$A:$A,'[1]Intermodal PPI vs RPU'!$O:$O)</f>
        <v>3167.2258898025266</v>
      </c>
      <c r="C7">
        <f>_xlfn.XLOOKUP(A7,'[1]Intermodal PPI vs RPU'!$A:$A,'[1]Intermodal PPI vs RPU'!$J:$J)</f>
        <v>887.870855148342</v>
      </c>
      <c r="D7">
        <f>_xlfn.XLOOKUP(A7,'[1]Intermodal PPI vs RPU'!$A:$A,'[1]Intermodal PPI vs RPU'!$I:$I)</f>
        <v>762.99694189602451</v>
      </c>
      <c r="E7">
        <f>_xlfn.XLOOKUP(A7,'[1]Intermodal PPI vs RPU'!$A:$A,'[1]Intermodal PPI vs RPU'!$H:$H)</f>
        <v>1573.5694822888283</v>
      </c>
    </row>
    <row r="8" spans="1:5" x14ac:dyDescent="0.35">
      <c r="A8" s="1">
        <f t="shared" si="0"/>
        <v>44926</v>
      </c>
      <c r="B8">
        <f>_xlfn.XLOOKUP(A8,'[1]Intermodal PPI vs RPU'!$A:$A,'[1]Intermodal PPI vs RPU'!$O:$O)</f>
        <v>3474.3870942106728</v>
      </c>
      <c r="C8">
        <f>_xlfn.XLOOKUP(A8,'[1]Intermodal PPI vs RPU'!$A:$A,'[1]Intermodal PPI vs RPU'!$J:$J)</f>
        <v>943.76679760181923</v>
      </c>
      <c r="D8">
        <f>_xlfn.XLOOKUP(A8,'[1]Intermodal PPI vs RPU'!$A:$A,'[1]Intermodal PPI vs RPU'!$I:$I)</f>
        <v>795.83333333333326</v>
      </c>
      <c r="E8">
        <f>_xlfn.XLOOKUP(A8,'[1]Intermodal PPI vs RPU'!$A:$A,'[1]Intermodal PPI vs RPU'!$H:$H)</f>
        <v>1671.6016150740243</v>
      </c>
    </row>
    <row r="9" spans="1:5" x14ac:dyDescent="0.35">
      <c r="A9" s="1">
        <f t="shared" si="0"/>
        <v>44834</v>
      </c>
      <c r="B9">
        <f>_xlfn.XLOOKUP(A9,'[1]Intermodal PPI vs RPU'!$A:$A,'[1]Intermodal PPI vs RPU'!$O:$O)</f>
        <v>3564.9872471262356</v>
      </c>
      <c r="C9">
        <f>_xlfn.XLOOKUP(A9,'[1]Intermodal PPI vs RPU'!$A:$A,'[1]Intermodal PPI vs RPU'!$J:$J)</f>
        <v>968.43836743086251</v>
      </c>
      <c r="D9">
        <f>_xlfn.XLOOKUP(A9,'[1]Intermodal PPI vs RPU'!$A:$A,'[1]Intermodal PPI vs RPU'!$I:$I)</f>
        <v>792.65091863517057</v>
      </c>
      <c r="E9">
        <f>_xlfn.XLOOKUP(A9,'[1]Intermodal PPI vs RPU'!$A:$A,'[1]Intermodal PPI vs RPU'!$H:$H)</f>
        <v>1670.7768187422935</v>
      </c>
    </row>
    <row r="10" spans="1:5" x14ac:dyDescent="0.35">
      <c r="A10" s="1">
        <f t="shared" si="0"/>
        <v>44742</v>
      </c>
      <c r="B10">
        <f>_xlfn.XLOOKUP(A10,'[1]Intermodal PPI vs RPU'!$A:$A,'[1]Intermodal PPI vs RPU'!$O:$O)</f>
        <v>3400.1788417584376</v>
      </c>
      <c r="C10">
        <f>_xlfn.XLOOKUP(A10,'[1]Intermodal PPI vs RPU'!$A:$A,'[1]Intermodal PPI vs RPU'!$J:$J)</f>
        <v>956.222331529759</v>
      </c>
      <c r="D10">
        <f>_xlfn.XLOOKUP(A10,'[1]Intermodal PPI vs RPU'!$A:$A,'[1]Intermodal PPI vs RPU'!$I:$I)</f>
        <v>793.14888010540187</v>
      </c>
      <c r="E10">
        <f>_xlfn.XLOOKUP(A10,'[1]Intermodal PPI vs RPU'!$A:$A,'[1]Intermodal PPI vs RPU'!$H:$H)</f>
        <v>1710.5590062111801</v>
      </c>
    </row>
    <row r="11" spans="1:5" x14ac:dyDescent="0.35">
      <c r="A11" s="1">
        <f t="shared" si="0"/>
        <v>44651</v>
      </c>
      <c r="B11">
        <f>_xlfn.XLOOKUP(A11,'[1]Intermodal PPI vs RPU'!$A:$A,'[1]Intermodal PPI vs RPU'!$O:$O)</f>
        <v>3139.3616271420069</v>
      </c>
      <c r="C11">
        <f>_xlfn.XLOOKUP(A11,'[1]Intermodal PPI vs RPU'!$A:$A,'[1]Intermodal PPI vs RPU'!$J:$J)</f>
        <v>892.83847360167283</v>
      </c>
      <c r="D11">
        <f>_xlfn.XLOOKUP(A11,'[1]Intermodal PPI vs RPU'!$A:$A,'[1]Intermodal PPI vs RPU'!$I:$I)</f>
        <v>729.91689750692524</v>
      </c>
      <c r="E11">
        <f>_xlfn.XLOOKUP(A11,'[1]Intermodal PPI vs RPU'!$A:$A,'[1]Intermodal PPI vs RPU'!$H:$H)</f>
        <v>1566.7107001321003</v>
      </c>
    </row>
    <row r="12" spans="1:5" x14ac:dyDescent="0.35">
      <c r="A12" s="1">
        <f t="shared" si="0"/>
        <v>44561</v>
      </c>
      <c r="B12">
        <f>_xlfn.XLOOKUP(A12,'[1]Intermodal PPI vs RPU'!$A:$A,'[1]Intermodal PPI vs RPU'!$O:$O)</f>
        <v>3091.0765339784475</v>
      </c>
      <c r="C12">
        <f>_xlfn.XLOOKUP(A12,'[1]Intermodal PPI vs RPU'!$A:$A,'[1]Intermodal PPI vs RPU'!$J:$J)</f>
        <v>827.60681207051095</v>
      </c>
      <c r="D12">
        <f>_xlfn.XLOOKUP(A12,'[1]Intermodal PPI vs RPU'!$A:$A,'[1]Intermodal PPI vs RPU'!$I:$I)</f>
        <v>730.76923076923072</v>
      </c>
      <c r="E12">
        <f>_xlfn.XLOOKUP(A12,'[1]Intermodal PPI vs RPU'!$A:$A,'[1]Intermodal PPI vs RPU'!$H:$H)</f>
        <v>1541.2087912087914</v>
      </c>
    </row>
    <row r="13" spans="1:5" x14ac:dyDescent="0.35">
      <c r="A13" s="1">
        <f t="shared" si="0"/>
        <v>44469</v>
      </c>
      <c r="B13">
        <f>_xlfn.XLOOKUP(A13,'[1]Intermodal PPI vs RPU'!$A:$A,'[1]Intermodal PPI vs RPU'!$O:$O)</f>
        <v>2839.2232361943156</v>
      </c>
      <c r="C13">
        <f>_xlfn.XLOOKUP(A13,'[1]Intermodal PPI vs RPU'!$A:$A,'[1]Intermodal PPI vs RPU'!$J:$J)</f>
        <v>795.29872673849172</v>
      </c>
      <c r="D13">
        <f>_xlfn.XLOOKUP(A13,'[1]Intermodal PPI vs RPU'!$A:$A,'[1]Intermodal PPI vs RPU'!$I:$I)</f>
        <v>684.13978494623655</v>
      </c>
      <c r="E13">
        <f>_xlfn.XLOOKUP(A13,'[1]Intermodal PPI vs RPU'!$A:$A,'[1]Intermodal PPI vs RPU'!$H:$H)</f>
        <v>1422.74412855377</v>
      </c>
    </row>
    <row r="14" spans="1:5" x14ac:dyDescent="0.35">
      <c r="A14" s="1">
        <f t="shared" si="0"/>
        <v>44377</v>
      </c>
      <c r="B14">
        <f>_xlfn.XLOOKUP(A14,'[1]Intermodal PPI vs RPU'!$A:$A,'[1]Intermodal PPI vs RPU'!$O:$O)</f>
        <v>2580.4411605781279</v>
      </c>
      <c r="C14">
        <f>_xlfn.XLOOKUP(A14,'[1]Intermodal PPI vs RPU'!$A:$A,'[1]Intermodal PPI vs RPU'!$J:$J)</f>
        <v>753.81140598531908</v>
      </c>
      <c r="D14">
        <f>_xlfn.XLOOKUP(A14,'[1]Intermodal PPI vs RPU'!$A:$A,'[1]Intermodal PPI vs RPU'!$I:$I)</f>
        <v>679.52127659574467</v>
      </c>
      <c r="E14">
        <f>_xlfn.XLOOKUP(A14,'[1]Intermodal PPI vs RPU'!$A:$A,'[1]Intermodal PPI vs RPU'!$H:$H)</f>
        <v>1363.3257403189066</v>
      </c>
    </row>
    <row r="15" spans="1:5" x14ac:dyDescent="0.35">
      <c r="A15" s="1">
        <f t="shared" si="0"/>
        <v>44286</v>
      </c>
      <c r="B15">
        <f>_xlfn.XLOOKUP(A15,'[1]Intermodal PPI vs RPU'!$A:$A,'[1]Intermodal PPI vs RPU'!$O:$O)</f>
        <v>2461.1497328998403</v>
      </c>
      <c r="C15">
        <f>_xlfn.XLOOKUP(A15,'[1]Intermodal PPI vs RPU'!$A:$A,'[1]Intermodal PPI vs RPU'!$J:$J)</f>
        <v>707.3986619441165</v>
      </c>
      <c r="D15">
        <f>_xlfn.XLOOKUP(A15,'[1]Intermodal PPI vs RPU'!$A:$A,'[1]Intermodal PPI vs RPU'!$I:$I)</f>
        <v>644.62809917355366</v>
      </c>
      <c r="E15">
        <f>_xlfn.XLOOKUP(A15,'[1]Intermodal PPI vs RPU'!$A:$A,'[1]Intermodal PPI vs RPU'!$H:$H)</f>
        <v>1298.9949748743718</v>
      </c>
    </row>
    <row r="16" spans="1:5" x14ac:dyDescent="0.35">
      <c r="A16" s="1">
        <f t="shared" si="0"/>
        <v>44196</v>
      </c>
      <c r="B16">
        <f>_xlfn.XLOOKUP(A16,'[1]Intermodal PPI vs RPU'!$A:$A,'[1]Intermodal PPI vs RPU'!$O:$O)</f>
        <v>2379.5974898362756</v>
      </c>
      <c r="C16">
        <f>_xlfn.XLOOKUP(A16,'[1]Intermodal PPI vs RPU'!$A:$A,'[1]Intermodal PPI vs RPU'!$J:$J)</f>
        <v>673.55600664329222</v>
      </c>
      <c r="D16">
        <f>_xlfn.XLOOKUP(A16,'[1]Intermodal PPI vs RPU'!$A:$A,'[1]Intermodal PPI vs RPU'!$I:$I)</f>
        <v>628.79788639365916</v>
      </c>
      <c r="E16">
        <f>_xlfn.XLOOKUP(A16,'[1]Intermodal PPI vs RPU'!$A:$A,'[1]Intermodal PPI vs RPU'!$H:$H)</f>
        <v>1282.5322391559203</v>
      </c>
    </row>
    <row r="17" spans="1:5" x14ac:dyDescent="0.35">
      <c r="A17" s="1">
        <f t="shared" si="0"/>
        <v>44104</v>
      </c>
      <c r="B17">
        <f>_xlfn.XLOOKUP(A17,'[1]Intermodal PPI vs RPU'!$A:$A,'[1]Intermodal PPI vs RPU'!$O:$O)</f>
        <v>2286.5063648153987</v>
      </c>
      <c r="C17">
        <f>_xlfn.XLOOKUP(A17,'[1]Intermodal PPI vs RPU'!$A:$A,'[1]Intermodal PPI vs RPU'!$J:$J)</f>
        <v>654.94011976047909</v>
      </c>
      <c r="D17">
        <f>_xlfn.XLOOKUP(A17,'[1]Intermodal PPI vs RPU'!$A:$A,'[1]Intermodal PPI vs RPU'!$I:$I)</f>
        <v>620.64156206415623</v>
      </c>
      <c r="E17">
        <f>_xlfn.XLOOKUP(A17,'[1]Intermodal PPI vs RPU'!$A:$A,'[1]Intermodal PPI vs RPU'!$H:$H)</f>
        <v>1239.8609501738122</v>
      </c>
    </row>
    <row r="18" spans="1:5" x14ac:dyDescent="0.35">
      <c r="A18" s="1">
        <f t="shared" si="0"/>
        <v>44012</v>
      </c>
      <c r="B18">
        <f>_xlfn.XLOOKUP(A18,'[1]Intermodal PPI vs RPU'!$A:$A,'[1]Intermodal PPI vs RPU'!$O:$O)</f>
        <v>2249.4984012198884</v>
      </c>
      <c r="C18">
        <f>_xlfn.XLOOKUP(A18,'[1]Intermodal PPI vs RPU'!$A:$A,'[1]Intermodal PPI vs RPU'!$J:$J)</f>
        <v>643.3740388964269</v>
      </c>
      <c r="D18">
        <f>_xlfn.XLOOKUP(A18,'[1]Intermodal PPI vs RPU'!$A:$A,'[1]Intermodal PPI vs RPU'!$I:$I)</f>
        <v>612.62798634812293</v>
      </c>
      <c r="E18">
        <f>_xlfn.XLOOKUP(A18,'[1]Intermodal PPI vs RPU'!$A:$A,'[1]Intermodal PPI vs RPU'!$H:$H)</f>
        <v>1238.9502762430939</v>
      </c>
    </row>
    <row r="19" spans="1:5" x14ac:dyDescent="0.35">
      <c r="A19" s="1">
        <f t="shared" si="0"/>
        <v>43921</v>
      </c>
      <c r="B19">
        <f>_xlfn.XLOOKUP(A19,'[1]Intermodal PPI vs RPU'!$A:$A,'[1]Intermodal PPI vs RPU'!$O:$O)</f>
        <v>2340.2063954080077</v>
      </c>
      <c r="C19">
        <f>_xlfn.XLOOKUP(A19,'[1]Intermodal PPI vs RPU'!$A:$A,'[1]Intermodal PPI vs RPU'!$J:$J)</f>
        <v>685.79206365825576</v>
      </c>
      <c r="D19">
        <f>_xlfn.XLOOKUP(A19,'[1]Intermodal PPI vs RPU'!$A:$A,'[1]Intermodal PPI vs RPU'!$I:$I)</f>
        <v>639.39393939393938</v>
      </c>
      <c r="E19">
        <f>_xlfn.XLOOKUP(A19,'[1]Intermodal PPI vs RPU'!$A:$A,'[1]Intermodal PPI vs RPU'!$H:$H)</f>
        <v>1308.885754583921</v>
      </c>
    </row>
    <row r="20" spans="1:5" x14ac:dyDescent="0.35">
      <c r="A20" s="1">
        <f t="shared" si="0"/>
        <v>43830</v>
      </c>
      <c r="B20">
        <f>_xlfn.XLOOKUP(A20,'[1]Intermodal PPI vs RPU'!$A:$A,'[1]Intermodal PPI vs RPU'!$O:$O)</f>
        <v>2432.6125268286687</v>
      </c>
      <c r="C20">
        <f>_xlfn.XLOOKUP(A20,'[1]Intermodal PPI vs RPU'!$A:$A,'[1]Intermodal PPI vs RPU'!$J:$J)</f>
        <v>678.14749951352394</v>
      </c>
      <c r="D20">
        <f>_xlfn.XLOOKUP(A20,'[1]Intermodal PPI vs RPU'!$A:$A,'[1]Intermodal PPI vs RPU'!$I:$I)</f>
        <v>658.35777126099708</v>
      </c>
      <c r="E20">
        <f>_xlfn.XLOOKUP(A20,'[1]Intermodal PPI vs RPU'!$A:$A,'[1]Intermodal PPI vs RPU'!$H:$H)</f>
        <v>1318.840579710145</v>
      </c>
    </row>
    <row r="21" spans="1:5" x14ac:dyDescent="0.35">
      <c r="A21" s="1">
        <f t="shared" si="0"/>
        <v>43738</v>
      </c>
      <c r="B21">
        <f>_xlfn.XLOOKUP(A21,'[1]Intermodal PPI vs RPU'!$A:$A,'[1]Intermodal PPI vs RPU'!$O:$O)</f>
        <v>2395.9208285901482</v>
      </c>
      <c r="C21">
        <f>_xlfn.XLOOKUP(A21,'[1]Intermodal PPI vs RPU'!$A:$A,'[1]Intermodal PPI vs RPU'!$J:$J)</f>
        <v>667.04406076044904</v>
      </c>
      <c r="D21">
        <f>_xlfn.XLOOKUP(A21,'[1]Intermodal PPI vs RPU'!$A:$A,'[1]Intermodal PPI vs RPU'!$I:$I)</f>
        <v>664.19019316493313</v>
      </c>
      <c r="E21">
        <f>_xlfn.XLOOKUP(A21,'[1]Intermodal PPI vs RPU'!$A:$A,'[1]Intermodal PPI vs RPU'!$H:$H)</f>
        <v>1292.7756653992394</v>
      </c>
    </row>
    <row r="22" spans="1:5" x14ac:dyDescent="0.35">
      <c r="A22" s="1">
        <f t="shared" si="0"/>
        <v>43646</v>
      </c>
      <c r="B22">
        <f>_xlfn.XLOOKUP(A22,'[1]Intermodal PPI vs RPU'!$A:$A,'[1]Intermodal PPI vs RPU'!$O:$O)</f>
        <v>2390.5846491647571</v>
      </c>
      <c r="C22">
        <f>_xlfn.XLOOKUP(A22,'[1]Intermodal PPI vs RPU'!$A:$A,'[1]Intermodal PPI vs RPU'!$J:$J)</f>
        <v>668.57415355269438</v>
      </c>
      <c r="D22">
        <f>_xlfn.XLOOKUP(A22,'[1]Intermodal PPI vs RPU'!$A:$A,'[1]Intermodal PPI vs RPU'!$I:$I)</f>
        <v>662.613981762918</v>
      </c>
      <c r="E22">
        <f>_xlfn.XLOOKUP(A22,'[1]Intermodal PPI vs RPU'!$A:$A,'[1]Intermodal PPI vs RPU'!$H:$H)</f>
        <v>1296.4763061968408</v>
      </c>
    </row>
    <row r="23" spans="1:5" x14ac:dyDescent="0.35">
      <c r="A23" s="1">
        <f t="shared" si="0"/>
        <v>43555</v>
      </c>
      <c r="B23">
        <f>_xlfn.XLOOKUP(A23,'[1]Intermodal PPI vs RPU'!$A:$A,'[1]Intermodal PPI vs RPU'!$O:$O)</f>
        <v>2365.8234838799453</v>
      </c>
      <c r="C23">
        <f>_xlfn.XLOOKUP(A23,'[1]Intermodal PPI vs RPU'!$A:$A,'[1]Intermodal PPI vs RPU'!$J:$J)</f>
        <v>671.33520074696537</v>
      </c>
      <c r="D23">
        <f>_xlfn.XLOOKUP(A23,'[1]Intermodal PPI vs RPU'!$A:$A,'[1]Intermodal PPI vs RPU'!$I:$I)</f>
        <v>651.44596651445966</v>
      </c>
      <c r="E23">
        <f>_xlfn.XLOOKUP(A23,'[1]Intermodal PPI vs RPU'!$A:$A,'[1]Intermodal PPI vs RPU'!$H:$H)</f>
        <v>1240.6738868832731</v>
      </c>
    </row>
    <row r="24" spans="1:5" x14ac:dyDescent="0.35">
      <c r="A24" s="1">
        <f t="shared" si="0"/>
        <v>43465</v>
      </c>
      <c r="B24">
        <f>_xlfn.XLOOKUP(A24,'[1]Intermodal PPI vs RPU'!$A:$A,'[1]Intermodal PPI vs RPU'!$O:$O)</f>
        <v>2463.2146373322157</v>
      </c>
      <c r="C24">
        <f>_xlfn.XLOOKUP(A24,'[1]Intermodal PPI vs RPU'!$A:$A,'[1]Intermodal PPI vs RPU'!$J:$J)</f>
        <v>675.01117568171651</v>
      </c>
      <c r="D24">
        <f>_xlfn.XLOOKUP(A24,'[1]Intermodal PPI vs RPU'!$A:$A,'[1]Intermodal PPI vs RPU'!$I:$I)</f>
        <v>672.13114754098353</v>
      </c>
      <c r="E24">
        <f>_xlfn.XLOOKUP(A24,'[1]Intermodal PPI vs RPU'!$A:$A,'[1]Intermodal PPI vs RPU'!$H:$H)</f>
        <v>1310.5726872246696</v>
      </c>
    </row>
    <row r="25" spans="1:5" x14ac:dyDescent="0.35">
      <c r="A25" s="1">
        <f t="shared" si="0"/>
        <v>43373</v>
      </c>
      <c r="B25">
        <f>_xlfn.XLOOKUP(A25,'[1]Intermodal PPI vs RPU'!$A:$A,'[1]Intermodal PPI vs RPU'!$O:$O)</f>
        <v>2343.2094681657159</v>
      </c>
      <c r="C25">
        <f>_xlfn.XLOOKUP(A25,'[1]Intermodal PPI vs RPU'!$A:$A,'[1]Intermodal PPI vs RPU'!$J:$J)</f>
        <v>668.3390073463537</v>
      </c>
      <c r="D25">
        <f>_xlfn.XLOOKUP(A25,'[1]Intermodal PPI vs RPU'!$A:$A,'[1]Intermodal PPI vs RPU'!$I:$I)</f>
        <v>676.58998646820021</v>
      </c>
      <c r="E25">
        <f>_xlfn.XLOOKUP(A25,'[1]Intermodal PPI vs RPU'!$A:$A,'[1]Intermodal PPI vs RPU'!$H:$H)</f>
        <v>1288.5462555066078</v>
      </c>
    </row>
    <row r="26" spans="1:5" x14ac:dyDescent="0.35">
      <c r="A26" s="1">
        <f t="shared" si="0"/>
        <v>43281</v>
      </c>
      <c r="B26">
        <f>_xlfn.XLOOKUP(A26,'[1]Intermodal PPI vs RPU'!$A:$A,'[1]Intermodal PPI vs RPU'!$O:$O)</f>
        <v>2237.9708691031456</v>
      </c>
      <c r="C26">
        <f>_xlfn.XLOOKUP(A26,'[1]Intermodal PPI vs RPU'!$A:$A,'[1]Intermodal PPI vs RPU'!$J:$J)</f>
        <v>653.96592782560913</v>
      </c>
      <c r="D26">
        <f>_xlfn.XLOOKUP(A26,'[1]Intermodal PPI vs RPU'!$A:$A,'[1]Intermodal PPI vs RPU'!$I:$I)</f>
        <v>666.66666666666663</v>
      </c>
      <c r="E26">
        <f>_xlfn.XLOOKUP(A26,'[1]Intermodal PPI vs RPU'!$A:$A,'[1]Intermodal PPI vs RPU'!$H:$H)</f>
        <v>1262.5570776255709</v>
      </c>
    </row>
    <row r="27" spans="1:5" x14ac:dyDescent="0.35">
      <c r="A27" s="1">
        <f t="shared" si="0"/>
        <v>43190</v>
      </c>
      <c r="B27">
        <f>_xlfn.XLOOKUP(A27,'[1]Intermodal PPI vs RPU'!$A:$A,'[1]Intermodal PPI vs RPU'!$O:$O)</f>
        <v>2158.8175018758925</v>
      </c>
      <c r="C27">
        <f>_xlfn.XLOOKUP(A27,'[1]Intermodal PPI vs RPU'!$A:$A,'[1]Intermodal PPI vs RPU'!$J:$J)</f>
        <v>646.20663362561947</v>
      </c>
      <c r="D27">
        <f>_xlfn.XLOOKUP(A27,'[1]Intermodal PPI vs RPU'!$A:$A,'[1]Intermodal PPI vs RPU'!$I:$I)</f>
        <v>651.66908563134973</v>
      </c>
      <c r="E27">
        <f>_xlfn.XLOOKUP(A27,'[1]Intermodal PPI vs RPU'!$A:$A,'[1]Intermodal PPI vs RPU'!$H:$H)</f>
        <v>1236.5456821026285</v>
      </c>
    </row>
    <row r="28" spans="1:5" x14ac:dyDescent="0.35">
      <c r="A28" s="1">
        <f t="shared" si="0"/>
        <v>43100</v>
      </c>
      <c r="B28">
        <f>_xlfn.XLOOKUP(A28,'[1]Intermodal PPI vs RPU'!$A:$A,'[1]Intermodal PPI vs RPU'!$O:$O)</f>
        <v>2128.6348413420237</v>
      </c>
      <c r="C28">
        <f>_xlfn.XLOOKUP(A28,'[1]Intermodal PPI vs RPU'!$A:$A,'[1]Intermodal PPI vs RPU'!$J:$J)</f>
        <v>629.00792153904183</v>
      </c>
      <c r="D28">
        <f>_xlfn.XLOOKUP(A28,'[1]Intermodal PPI vs RPU'!$A:$A,'[1]Intermodal PPI vs RPU'!$I:$I)</f>
        <v>655.076495132128</v>
      </c>
      <c r="E28">
        <f>_xlfn.XLOOKUP(A28,'[1]Intermodal PPI vs RPU'!$A:$A,'[1]Intermodal PPI vs RPU'!$H:$H)</f>
        <v>1219.3939393939395</v>
      </c>
    </row>
    <row r="29" spans="1:5" x14ac:dyDescent="0.35">
      <c r="A29" s="1">
        <f t="shared" si="0"/>
        <v>43008</v>
      </c>
      <c r="B29">
        <f>_xlfn.XLOOKUP(A29,'[1]Intermodal PPI vs RPU'!$A:$A,'[1]Intermodal PPI vs RPU'!$O:$O)</f>
        <v>2030.3471119203502</v>
      </c>
      <c r="C29">
        <f>_xlfn.XLOOKUP(A29,'[1]Intermodal PPI vs RPU'!$A:$A,'[1]Intermodal PPI vs RPU'!$J:$J)</f>
        <v>599.8840803709428</v>
      </c>
      <c r="D29">
        <f>_xlfn.XLOOKUP(A29,'[1]Intermodal PPI vs RPU'!$A:$A,'[1]Intermodal PPI vs RPU'!$I:$I)</f>
        <v>621.16991643454037</v>
      </c>
      <c r="E29">
        <f>_xlfn.XLOOKUP(A29,'[1]Intermodal PPI vs RPU'!$A:$A,'[1]Intermodal PPI vs RPU'!$H:$H)</f>
        <v>1166.6666666666667</v>
      </c>
    </row>
    <row r="30" spans="1:5" x14ac:dyDescent="0.35">
      <c r="A30" s="1">
        <f t="shared" si="0"/>
        <v>42916</v>
      </c>
      <c r="B30">
        <f>_xlfn.XLOOKUP(A30,'[1]Intermodal PPI vs RPU'!$A:$A,'[1]Intermodal PPI vs RPU'!$O:$O)</f>
        <v>1998.7326310579238</v>
      </c>
      <c r="C30">
        <f>_xlfn.XLOOKUP(A30,'[1]Intermodal PPI vs RPU'!$A:$A,'[1]Intermodal PPI vs RPU'!$J:$J)</f>
        <v>587.65236349222084</v>
      </c>
      <c r="D30">
        <f>_xlfn.XLOOKUP(A30,'[1]Intermodal PPI vs RPU'!$A:$A,'[1]Intermodal PPI vs RPU'!$I:$I)</f>
        <v>623.95543175487467</v>
      </c>
      <c r="E30">
        <f>_xlfn.XLOOKUP(A30,'[1]Intermodal PPI vs RPU'!$A:$A,'[1]Intermodal PPI vs RPU'!$H:$H)</f>
        <v>1140.9477521263668</v>
      </c>
    </row>
    <row r="31" spans="1:5" x14ac:dyDescent="0.35">
      <c r="A31" s="1">
        <f t="shared" si="0"/>
        <v>42825</v>
      </c>
      <c r="B31">
        <f>_xlfn.XLOOKUP(A31,'[1]Intermodal PPI vs RPU'!$A:$A,'[1]Intermodal PPI vs RPU'!$O:$O)</f>
        <v>2007.3644075057837</v>
      </c>
      <c r="C31">
        <f>_xlfn.XLOOKUP(A31,'[1]Intermodal PPI vs RPU'!$A:$A,'[1]Intermodal PPI vs RPU'!$J:$J)</f>
        <v>589.02413864245932</v>
      </c>
      <c r="D31">
        <f>_xlfn.XLOOKUP(A31,'[1]Intermodal PPI vs RPU'!$A:$A,'[1]Intermodal PPI vs RPU'!$I:$I)</f>
        <v>630.81395348837214</v>
      </c>
      <c r="E31">
        <f>_xlfn.XLOOKUP(A31,'[1]Intermodal PPI vs RPU'!$A:$A,'[1]Intermodal PPI vs RPU'!$H:$H)</f>
        <v>1142.3125794155021</v>
      </c>
    </row>
    <row r="32" spans="1:5" x14ac:dyDescent="0.35">
      <c r="A32" s="1">
        <f t="shared" si="0"/>
        <v>42735</v>
      </c>
      <c r="B32">
        <f>_xlfn.XLOOKUP(A32,'[1]Intermodal PPI vs RPU'!$A:$A,'[1]Intermodal PPI vs RPU'!$O:$O)</f>
        <v>2030.1625404316778</v>
      </c>
      <c r="C32">
        <f>_xlfn.XLOOKUP(A32,'[1]Intermodal PPI vs RPU'!$A:$A,'[1]Intermodal PPI vs RPU'!$J:$J)</f>
        <v>585.34136546184732</v>
      </c>
      <c r="D32">
        <f>_xlfn.XLOOKUP(A32,'[1]Intermodal PPI vs RPU'!$A:$A,'[1]Intermodal PPI vs RPU'!$I:$I)</f>
        <v>629.28759894459108</v>
      </c>
      <c r="E32" s="3">
        <v>1172</v>
      </c>
    </row>
    <row r="33" spans="1:5" x14ac:dyDescent="0.35">
      <c r="A33" s="1">
        <f t="shared" si="0"/>
        <v>42643</v>
      </c>
      <c r="B33">
        <f>_xlfn.XLOOKUP(A33,'[1]Intermodal PPI vs RPU'!$A:$A,'[1]Intermodal PPI vs RPU'!$O:$O)</f>
        <v>1982.4906104774191</v>
      </c>
      <c r="C33">
        <f>_xlfn.XLOOKUP(A33,'[1]Intermodal PPI vs RPU'!$A:$A,'[1]Intermodal PPI vs RPU'!$J:$J)</f>
        <v>578.76195269250127</v>
      </c>
      <c r="D33">
        <f>_xlfn.XLOOKUP(A33,'[1]Intermodal PPI vs RPU'!$A:$A,'[1]Intermodal PPI vs RPU'!$I:$I)</f>
        <v>624.08223201174735</v>
      </c>
      <c r="E33">
        <f>_xlfn.XLOOKUP(A33,'[1]Intermodal PPI vs RPU'!$A:$A,'[1]Intermodal PPI vs RPU'!$H:$H)</f>
        <v>1138.1454476605086</v>
      </c>
    </row>
    <row r="34" spans="1:5" x14ac:dyDescent="0.35">
      <c r="A34" s="1">
        <f t="shared" si="0"/>
        <v>42551</v>
      </c>
      <c r="B34">
        <f>_xlfn.XLOOKUP(A34,'[1]Intermodal PPI vs RPU'!$A:$A,'[1]Intermodal PPI vs RPU'!$O:$O)</f>
        <v>1960.5837453633496</v>
      </c>
      <c r="C34">
        <f>_xlfn.XLOOKUP(A34,'[1]Intermodal PPI vs RPU'!$A:$A,'[1]Intermodal PPI vs RPU'!$J:$J)</f>
        <v>565.24479932758982</v>
      </c>
      <c r="D34">
        <f>_xlfn.XLOOKUP(A34,'[1]Intermodal PPI vs RPU'!$A:$A,'[1]Intermodal PPI vs RPU'!$I:$I)</f>
        <v>603.74639769452449</v>
      </c>
      <c r="E34">
        <f>_xlfn.XLOOKUP(A34,'[1]Intermodal PPI vs RPU'!$A:$A,'[1]Intermodal PPI vs RPU'!$H:$H)</f>
        <v>1120.3654489459477</v>
      </c>
    </row>
    <row r="35" spans="1:5" x14ac:dyDescent="0.35">
      <c r="A35" s="1">
        <f t="shared" si="0"/>
        <v>42460</v>
      </c>
      <c r="B35">
        <f>_xlfn.XLOOKUP(A35,'[1]Intermodal PPI vs RPU'!$A:$A,'[1]Intermodal PPI vs RPU'!$O:$O)</f>
        <v>1948.0943406901895</v>
      </c>
      <c r="C35">
        <f>_xlfn.XLOOKUP(A35,'[1]Intermodal PPI vs RPU'!$A:$A,'[1]Intermodal PPI vs RPU'!$J:$J)</f>
        <v>561.83403293509855</v>
      </c>
      <c r="D35">
        <f>_xlfn.XLOOKUP(A35,'[1]Intermodal PPI vs RPU'!$A:$A,'[1]Intermodal PPI vs RPU'!$I:$I)</f>
        <v>597.34513274336291</v>
      </c>
      <c r="E35">
        <f>_xlfn.XLOOKUP(A35,'[1]Intermodal PPI vs RPU'!$A:$A,'[1]Intermodal PPI vs RPU'!$H:$H)</f>
        <v>1133.5211709848231</v>
      </c>
    </row>
    <row r="36" spans="1:5" x14ac:dyDescent="0.35">
      <c r="A36" s="1">
        <f t="shared" si="0"/>
        <v>42369</v>
      </c>
      <c r="B36">
        <f>_xlfn.XLOOKUP(A36,'[1]Intermodal PPI vs RPU'!$A:$A,'[1]Intermodal PPI vs RPU'!$O:$O)</f>
        <v>2068.9062830909957</v>
      </c>
      <c r="C36">
        <f>_xlfn.XLOOKUP(A36,'[1]Intermodal PPI vs RPU'!$A:$A,'[1]Intermodal PPI vs RPU'!$J:$J)</f>
        <v>602.13903743315507</v>
      </c>
      <c r="D36">
        <f>_xlfn.XLOOKUP(A36,'[1]Intermodal PPI vs RPU'!$A:$A,'[1]Intermodal PPI vs RPU'!$I:$I)</f>
        <v>611.79698216735255</v>
      </c>
      <c r="E36">
        <f>_xlfn.XLOOKUP(A36,'[1]Intermodal PPI vs RPU'!$A:$A,'[1]Intermodal PPI vs RPU'!$H:$H)</f>
        <v>1218.646833261655</v>
      </c>
    </row>
    <row r="37" spans="1:5" x14ac:dyDescent="0.35">
      <c r="A37" s="1">
        <f t="shared" si="0"/>
        <v>42277</v>
      </c>
      <c r="B37">
        <f>_xlfn.XLOOKUP(A37,'[1]Intermodal PPI vs RPU'!$A:$A,'[1]Intermodal PPI vs RPU'!$O:$O)</f>
        <v>2068.9317551419153</v>
      </c>
      <c r="C37">
        <f>_xlfn.XLOOKUP(A37,'[1]Intermodal PPI vs RPU'!$A:$A,'[1]Intermodal PPI vs RPU'!$J:$J)</f>
        <v>621.31065532766388</v>
      </c>
      <c r="D37">
        <f>_xlfn.XLOOKUP(A37,'[1]Intermodal PPI vs RPU'!$A:$A,'[1]Intermodal PPI vs RPU'!$I:$I)</f>
        <v>616.96306429548565</v>
      </c>
      <c r="E37">
        <f>_xlfn.XLOOKUP(A37,'[1]Intermodal PPI vs RPU'!$A:$A,'[1]Intermodal PPI vs RPU'!$H:$H)</f>
        <v>1171.4481704408963</v>
      </c>
    </row>
    <row r="38" spans="1:5" x14ac:dyDescent="0.35">
      <c r="A38" s="1">
        <f t="shared" si="0"/>
        <v>42185</v>
      </c>
      <c r="B38">
        <f>_xlfn.XLOOKUP(A38,'[1]Intermodal PPI vs RPU'!$A:$A,'[1]Intermodal PPI vs RPU'!$O:$O)</f>
        <v>2073.1695023209136</v>
      </c>
      <c r="C38">
        <f>_xlfn.XLOOKUP(A38,'[1]Intermodal PPI vs RPU'!$A:$A,'[1]Intermodal PPI vs RPU'!$J:$J)</f>
        <v>633.06330633063317</v>
      </c>
      <c r="D38">
        <f>_xlfn.XLOOKUP(A38,'[1]Intermodal PPI vs RPU'!$A:$A,'[1]Intermodal PPI vs RPU'!$I:$I)</f>
        <v>622.40663900414938</v>
      </c>
      <c r="E38">
        <f>_xlfn.XLOOKUP(A38,'[1]Intermodal PPI vs RPU'!$A:$A,'[1]Intermodal PPI vs RPU'!$H:$H)</f>
        <v>1199.3500511671227</v>
      </c>
    </row>
    <row r="39" spans="1:5" x14ac:dyDescent="0.35">
      <c r="A39" s="1">
        <f t="shared" si="0"/>
        <v>42094</v>
      </c>
      <c r="B39">
        <f>_xlfn.XLOOKUP(A39,'[1]Intermodal PPI vs RPU'!$A:$A,'[1]Intermodal PPI vs RPU'!$O:$O)</f>
        <v>2056.7759452299188</v>
      </c>
      <c r="C39">
        <f>_xlfn.XLOOKUP(A39,'[1]Intermodal PPI vs RPU'!$A:$A,'[1]Intermodal PPI vs RPU'!$J:$J)</f>
        <v>638.82594151289516</v>
      </c>
      <c r="D39">
        <f>_xlfn.XLOOKUP(A39,'[1]Intermodal PPI vs RPU'!$A:$A,'[1]Intermodal PPI vs RPU'!$I:$I)</f>
        <v>633.58778625954199</v>
      </c>
      <c r="E39">
        <f>_xlfn.XLOOKUP(A39,'[1]Intermodal PPI vs RPU'!$A:$A,'[1]Intermodal PPI vs RPU'!$H:$H)</f>
        <v>1219.0126334619438</v>
      </c>
    </row>
    <row r="40" spans="1:5" ht="14.5" customHeight="1" x14ac:dyDescent="0.35">
      <c r="A40" s="1">
        <f t="shared" si="0"/>
        <v>42004</v>
      </c>
      <c r="B40">
        <f>_xlfn.XLOOKUP(A40,'[1]Intermodal PPI vs RPU'!$A:$A,'[1]Intermodal PPI vs RPU'!$O:$O)</f>
        <v>2178.7767451912687</v>
      </c>
      <c r="C40" s="2">
        <f>_xlfn.XLOOKUP(A40,[2]Sheet1!$3:$3,[2]Sheet1!$19:$19)</f>
        <v>661</v>
      </c>
      <c r="D40">
        <f>_xlfn.XLOOKUP(A40,'[1]Intermodal PPI vs RPU'!$A:$A,'[1]Intermodal PPI vs RPU'!$I:$I)</f>
        <v>665.23605150214598</v>
      </c>
      <c r="E40">
        <f>_xlfn.XLOOKUP(A40,'[1]Intermodal PPI vs RPU'!$A:$A,'[1]Intermodal PPI vs RPU'!$H:$H)</f>
        <v>1326.0042488543879</v>
      </c>
    </row>
    <row r="41" spans="1:5" ht="14.5" customHeight="1" x14ac:dyDescent="0.35">
      <c r="A41" s="1">
        <f t="shared" si="0"/>
        <v>41912</v>
      </c>
      <c r="B41">
        <f>_xlfn.XLOOKUP(A41,'[1]Intermodal PPI vs RPU'!$A:$A,'[1]Intermodal PPI vs RPU'!$O:$O)</f>
        <v>2163.4495997844565</v>
      </c>
      <c r="C41" s="2">
        <f>_xlfn.XLOOKUP(A41,[2]Sheet1!$3:$3,[2]Sheet1!$19:$19)</f>
        <v>664</v>
      </c>
      <c r="D41">
        <f>_xlfn.XLOOKUP(A41,'[1]Intermodal PPI vs RPU'!$A:$A,'[1]Intermodal PPI vs RPU'!$I:$I)</f>
        <v>658.46599131693199</v>
      </c>
      <c r="E41">
        <f>_xlfn.XLOOKUP(A41,'[1]Intermodal PPI vs RPU'!$A:$A,'[1]Intermodal PPI vs RPU'!$H:$H)</f>
        <v>1273.5175489447222</v>
      </c>
    </row>
    <row r="42" spans="1:5" ht="14.5" customHeight="1" x14ac:dyDescent="0.35">
      <c r="A42" s="1">
        <f t="shared" si="0"/>
        <v>41820</v>
      </c>
      <c r="B42">
        <f>_xlfn.XLOOKUP(A42,'[1]Intermodal PPI vs RPU'!$A:$A,'[1]Intermodal PPI vs RPU'!$O:$O)</f>
        <v>2167.1766355096661</v>
      </c>
      <c r="C42" s="2">
        <f>_xlfn.XLOOKUP(A42,[2]Sheet1!$3:$3,[2]Sheet1!$19:$19)</f>
        <v>666</v>
      </c>
      <c r="D42">
        <f>_xlfn.XLOOKUP(A42,'[1]Intermodal PPI vs RPU'!$A:$A,'[1]Intermodal PPI vs RPU'!$I:$I)</f>
        <v>649.78292329956594</v>
      </c>
      <c r="E42">
        <f>_xlfn.XLOOKUP(A42,'[1]Intermodal PPI vs RPU'!$A:$A,'[1]Intermodal PPI vs RPU'!$H:$H)</f>
        <v>1282.2919238216145</v>
      </c>
    </row>
    <row r="43" spans="1:5" ht="14.5" customHeight="1" x14ac:dyDescent="0.35">
      <c r="A43" s="1">
        <f t="shared" si="0"/>
        <v>41729</v>
      </c>
      <c r="B43">
        <f>_xlfn.XLOOKUP(A43,'[1]Intermodal PPI vs RPU'!$A:$A,'[1]Intermodal PPI vs RPU'!$O:$O)</f>
        <v>2164.5733264937071</v>
      </c>
      <c r="C43" s="2">
        <f>_xlfn.XLOOKUP(A43,[2]Sheet1!$3:$3,[2]Sheet1!$19:$19)</f>
        <v>673</v>
      </c>
      <c r="D43">
        <f>_xlfn.XLOOKUP(A43,'[1]Intermodal PPI vs RPU'!$A:$A,'[1]Intermodal PPI vs RPU'!$I:$I)</f>
        <v>650.6955177743431</v>
      </c>
      <c r="E43">
        <f>_xlfn.XLOOKUP(A43,'[1]Intermodal PPI vs RPU'!$A:$A,'[1]Intermodal PPI vs RPU'!$H:$H)</f>
        <v>1246.5849933626023</v>
      </c>
    </row>
    <row r="44" spans="1:5" x14ac:dyDescent="0.35">
      <c r="A44" s="1">
        <f t="shared" si="0"/>
        <v>41639</v>
      </c>
      <c r="B44">
        <f>_xlfn.XLOOKUP(A44,[2]Sheet1!$3:$3,[2]Sheet1!$75:$75)</f>
        <v>2202</v>
      </c>
      <c r="C44" s="2">
        <f>_xlfn.XLOOKUP(A44,[2]Sheet1!$3:$3,[2]Sheet1!$19:$19)</f>
        <v>669</v>
      </c>
      <c r="D44">
        <f>_xlfn.XLOOKUP(A44,[2]Sheet1!$3:$3,[2]Sheet1!$6:$6)</f>
        <v>655</v>
      </c>
      <c r="E44">
        <f>_xlfn.XLOOKUP(A44,[2]Sheet1!$3:$3,[2]Sheet1!$32:$32)</f>
        <v>1208</v>
      </c>
    </row>
    <row r="45" spans="1:5" x14ac:dyDescent="0.35">
      <c r="A45" s="1">
        <f t="shared" si="0"/>
        <v>41547</v>
      </c>
      <c r="B45">
        <f>_xlfn.XLOOKUP(A45,[2]Sheet1!$3:$3,[2]Sheet1!$75:$75)</f>
        <v>2163</v>
      </c>
      <c r="C45" s="2">
        <f>_xlfn.XLOOKUP(A45,[2]Sheet1!$3:$3,[2]Sheet1!$19:$19)</f>
        <v>663</v>
      </c>
      <c r="D45">
        <f>_xlfn.XLOOKUP(A45,[2]Sheet1!$3:$3,[2]Sheet1!$6:$6)</f>
        <v>656</v>
      </c>
      <c r="E45">
        <f>_xlfn.XLOOKUP(A45,[2]Sheet1!$3:$3,[2]Sheet1!$32:$32)</f>
        <v>1211</v>
      </c>
    </row>
    <row r="46" spans="1:5" x14ac:dyDescent="0.35">
      <c r="A46" s="1">
        <f t="shared" si="0"/>
        <v>41455</v>
      </c>
      <c r="B46">
        <f>_xlfn.XLOOKUP(A46,[2]Sheet1!$3:$3,[2]Sheet1!$75:$75)</f>
        <v>2144</v>
      </c>
      <c r="C46" s="2">
        <f>_xlfn.XLOOKUP(A46,[2]Sheet1!$3:$3,[2]Sheet1!$19:$19)</f>
        <v>667</v>
      </c>
      <c r="D46">
        <f>_xlfn.XLOOKUP(A46,[2]Sheet1!$3:$3,[2]Sheet1!$6:$6)</f>
        <v>660</v>
      </c>
      <c r="E46">
        <f>_xlfn.XLOOKUP(A46,[2]Sheet1!$3:$3,[2]Sheet1!$32:$32)</f>
        <v>1210</v>
      </c>
    </row>
    <row r="47" spans="1:5" x14ac:dyDescent="0.35">
      <c r="A47" s="1">
        <f t="shared" si="0"/>
        <v>41364</v>
      </c>
      <c r="B47">
        <f>_xlfn.XLOOKUP(A47,[2]Sheet1!$3:$3,[2]Sheet1!$75:$75)</f>
        <v>2165</v>
      </c>
      <c r="C47" s="2">
        <f>_xlfn.XLOOKUP(A47,[2]Sheet1!$3:$3,[2]Sheet1!$19:$19)</f>
        <v>669</v>
      </c>
      <c r="D47">
        <f>_xlfn.XLOOKUP(A47,[2]Sheet1!$3:$3,[2]Sheet1!$6:$6)</f>
        <v>657</v>
      </c>
      <c r="E47">
        <f>_xlfn.XLOOKUP(A47,[2]Sheet1!$3:$3,[2]Sheet1!$32:$32)</f>
        <v>1219</v>
      </c>
    </row>
    <row r="48" spans="1:5" x14ac:dyDescent="0.35">
      <c r="A48" s="1">
        <f t="shared" si="0"/>
        <v>41274</v>
      </c>
      <c r="B48">
        <f>_xlfn.XLOOKUP(A48,[2]Sheet1!$3:$3,[2]Sheet1!$75:$75)</f>
        <v>2231</v>
      </c>
      <c r="C48" s="2">
        <f>_xlfn.XLOOKUP(A48,[2]Sheet1!$3:$3,[2]Sheet1!$19:$19)</f>
        <v>661</v>
      </c>
      <c r="D48">
        <f>_xlfn.XLOOKUP(A48,[2]Sheet1!$3:$3,[2]Sheet1!$6:$6)</f>
        <v>662</v>
      </c>
      <c r="E48">
        <f>_xlfn.XLOOKUP(A48,[2]Sheet1!$3:$3,[2]Sheet1!$32:$32)</f>
        <v>1230</v>
      </c>
    </row>
    <row r="49" spans="1:5" x14ac:dyDescent="0.35">
      <c r="A49" s="1">
        <f t="shared" si="0"/>
        <v>41182</v>
      </c>
      <c r="B49">
        <f>_xlfn.XLOOKUP(A49,[2]Sheet1!$3:$3,[2]Sheet1!$75:$75)</f>
        <v>2153</v>
      </c>
      <c r="C49" s="2">
        <f>_xlfn.XLOOKUP(A49,[2]Sheet1!$3:$3,[2]Sheet1!$19:$19)</f>
        <v>665</v>
      </c>
      <c r="D49">
        <f>_xlfn.XLOOKUP(A49,[2]Sheet1!$3:$3,[2]Sheet1!$6:$6)</f>
        <v>641</v>
      </c>
      <c r="E49">
        <f>_xlfn.XLOOKUP(A49,[2]Sheet1!$3:$3,[2]Sheet1!$32:$32)</f>
        <v>1192</v>
      </c>
    </row>
    <row r="50" spans="1:5" x14ac:dyDescent="0.35">
      <c r="A50" s="1">
        <f t="shared" si="0"/>
        <v>41090</v>
      </c>
      <c r="B50">
        <f>_xlfn.XLOOKUP(A50,[2]Sheet1!$3:$3,[2]Sheet1!$75:$75)</f>
        <v>2148</v>
      </c>
      <c r="C50" s="2">
        <f>_xlfn.XLOOKUP(A50,[2]Sheet1!$3:$3,[2]Sheet1!$19:$19)</f>
        <v>671</v>
      </c>
      <c r="D50">
        <f>_xlfn.XLOOKUP(A50,[2]Sheet1!$3:$3,[2]Sheet1!$6:$6)</f>
        <v>649</v>
      </c>
      <c r="E50">
        <f>_xlfn.XLOOKUP(A50,[2]Sheet1!$3:$3,[2]Sheet1!$32:$32)</f>
        <v>1185</v>
      </c>
    </row>
    <row r="51" spans="1:5" x14ac:dyDescent="0.35">
      <c r="A51" s="1">
        <f t="shared" si="0"/>
        <v>40999</v>
      </c>
      <c r="B51">
        <f>_xlfn.XLOOKUP(A51,[2]Sheet1!$3:$3,[2]Sheet1!$75:$75)</f>
        <v>2141</v>
      </c>
      <c r="C51" s="2">
        <f>_xlfn.XLOOKUP(A51,[2]Sheet1!$3:$3,[2]Sheet1!$19:$19)</f>
        <v>671</v>
      </c>
      <c r="D51">
        <f>_xlfn.XLOOKUP(A51,[2]Sheet1!$3:$3,[2]Sheet1!$6:$6)</f>
        <v>648</v>
      </c>
      <c r="E51">
        <f>_xlfn.XLOOKUP(A51,[2]Sheet1!$3:$3,[2]Sheet1!$32:$32)</f>
        <v>1169</v>
      </c>
    </row>
    <row r="52" spans="1:5" x14ac:dyDescent="0.35">
      <c r="A52" s="1">
        <f t="shared" si="0"/>
        <v>40908</v>
      </c>
      <c r="B52">
        <f>_xlfn.XLOOKUP(A52,[2]Sheet1!$3:$3,[2]Sheet1!$75:$75)</f>
        <v>2189</v>
      </c>
      <c r="C52" s="2">
        <f>_xlfn.XLOOKUP(A52,[2]Sheet1!$3:$3,[2]Sheet1!$19:$19)</f>
        <v>665</v>
      </c>
      <c r="D52">
        <f>_xlfn.XLOOKUP(A52,[2]Sheet1!$3:$3,[2]Sheet1!$6:$6)</f>
        <v>648</v>
      </c>
      <c r="E52">
        <f>_xlfn.XLOOKUP(A52,[2]Sheet1!$3:$3,[2]Sheet1!$32:$32)</f>
        <v>1178</v>
      </c>
    </row>
    <row r="53" spans="1:5" x14ac:dyDescent="0.35">
      <c r="A53" s="1">
        <f t="shared" si="0"/>
        <v>40816</v>
      </c>
      <c r="B53">
        <f>_xlfn.XLOOKUP(A53,[2]Sheet1!$3:$3,[2]Sheet1!$75:$75)</f>
        <v>2154</v>
      </c>
      <c r="C53" s="2">
        <f>_xlfn.XLOOKUP(A53,[2]Sheet1!$3:$3,[2]Sheet1!$19:$19)</f>
        <v>664</v>
      </c>
      <c r="D53">
        <f>_xlfn.XLOOKUP(A53,[2]Sheet1!$3:$3,[2]Sheet1!$6:$6)</f>
        <v>630</v>
      </c>
      <c r="E53">
        <f>_xlfn.XLOOKUP(A53,[2]Sheet1!$3:$3,[2]Sheet1!$32:$32)</f>
        <v>1119</v>
      </c>
    </row>
    <row r="54" spans="1:5" x14ac:dyDescent="0.35">
      <c r="A54" s="1">
        <f t="shared" si="0"/>
        <v>40724</v>
      </c>
      <c r="B54">
        <f>_xlfn.XLOOKUP(A54,[2]Sheet1!$3:$3,[2]Sheet1!$75:$75)</f>
        <v>2145</v>
      </c>
      <c r="C54" s="2">
        <f>_xlfn.XLOOKUP(A54,[2]Sheet1!$3:$3,[2]Sheet1!$19:$19)</f>
        <v>674</v>
      </c>
      <c r="D54">
        <f>_xlfn.XLOOKUP(A54,[2]Sheet1!$3:$3,[2]Sheet1!$6:$6)</f>
        <v>635</v>
      </c>
      <c r="E54">
        <f>_xlfn.XLOOKUP(A54,[2]Sheet1!$3:$3,[2]Sheet1!$32:$32)</f>
        <v>1108</v>
      </c>
    </row>
    <row r="55" spans="1:5" x14ac:dyDescent="0.35">
      <c r="A55" s="1">
        <f t="shared" si="0"/>
        <v>40633</v>
      </c>
      <c r="B55">
        <f>_xlfn.XLOOKUP(A55,[2]Sheet1!$3:$3,[2]Sheet1!$75:$75)</f>
        <v>2065</v>
      </c>
      <c r="C55" s="2">
        <f>_xlfn.XLOOKUP(A55,[2]Sheet1!$3:$3,[2]Sheet1!$19:$19)</f>
        <v>649</v>
      </c>
      <c r="D55">
        <f>_xlfn.XLOOKUP(A55,[2]Sheet1!$3:$3,[2]Sheet1!$6:$6)</f>
        <v>591</v>
      </c>
      <c r="E55">
        <f>_xlfn.XLOOKUP(A55,[2]Sheet1!$3:$3,[2]Sheet1!$32:$32)</f>
        <v>1031</v>
      </c>
    </row>
    <row r="56" spans="1:5" x14ac:dyDescent="0.35">
      <c r="A56" s="1">
        <f t="shared" si="0"/>
        <v>40543</v>
      </c>
      <c r="B56">
        <f>_xlfn.XLOOKUP(A56,[2]Sheet1!$3:$3,[2]Sheet1!$75:$75)</f>
        <v>2059</v>
      </c>
      <c r="C56" s="2">
        <f>_xlfn.XLOOKUP(A56,[2]Sheet1!$3:$3,[2]Sheet1!$19:$19)</f>
        <v>626</v>
      </c>
      <c r="D56">
        <f>_xlfn.XLOOKUP(A56,[2]Sheet1!$3:$3,[2]Sheet1!$6:$6)</f>
        <v>559</v>
      </c>
      <c r="E56">
        <f>_xlfn.XLOOKUP(A56,[2]Sheet1!$3:$3,[2]Sheet1!$32:$32)</f>
        <v>1018</v>
      </c>
    </row>
    <row r="57" spans="1:5" x14ac:dyDescent="0.35">
      <c r="A57" s="1">
        <f t="shared" si="0"/>
        <v>40451</v>
      </c>
      <c r="B57">
        <f>_xlfn.XLOOKUP(A57,[2]Sheet1!$3:$3,[2]Sheet1!$75:$75)</f>
        <v>1998</v>
      </c>
      <c r="C57" s="2">
        <f>_xlfn.XLOOKUP(A57,[2]Sheet1!$3:$3,[2]Sheet1!$19:$19)</f>
        <v>609</v>
      </c>
      <c r="D57">
        <f>_xlfn.XLOOKUP(A57,[2]Sheet1!$3:$3,[2]Sheet1!$6:$6)</f>
        <v>554</v>
      </c>
      <c r="E57">
        <f>_xlfn.XLOOKUP(A57,[2]Sheet1!$3:$3,[2]Sheet1!$32:$32)</f>
        <v>974</v>
      </c>
    </row>
    <row r="58" spans="1:5" x14ac:dyDescent="0.35">
      <c r="A58" s="1">
        <f t="shared" si="0"/>
        <v>40359</v>
      </c>
      <c r="B58">
        <f>_xlfn.XLOOKUP(A58,[2]Sheet1!$3:$3,[2]Sheet1!$75:$75)</f>
        <v>1972</v>
      </c>
      <c r="C58" s="2">
        <f>_xlfn.XLOOKUP(A58,[2]Sheet1!$3:$3,[2]Sheet1!$19:$19)</f>
        <v>616</v>
      </c>
      <c r="D58">
        <f>_xlfn.XLOOKUP(A58,[2]Sheet1!$3:$3,[2]Sheet1!$6:$6)</f>
        <v>565</v>
      </c>
      <c r="E58">
        <f>_xlfn.XLOOKUP(A58,[2]Sheet1!$3:$3,[2]Sheet1!$32:$32)</f>
        <v>974</v>
      </c>
    </row>
    <row r="59" spans="1:5" x14ac:dyDescent="0.35">
      <c r="A59" s="1">
        <f t="shared" si="0"/>
        <v>40268</v>
      </c>
      <c r="B59">
        <f>_xlfn.XLOOKUP(A59,[2]Sheet1!$3:$3,[2]Sheet1!$75:$75)</f>
        <v>1928</v>
      </c>
      <c r="C59" s="2">
        <f>_xlfn.XLOOKUP(A59,[2]Sheet1!$3:$3,[2]Sheet1!$19:$19)</f>
        <v>605</v>
      </c>
      <c r="D59">
        <f>_xlfn.XLOOKUP(A59,[2]Sheet1!$3:$3,[2]Sheet1!$6:$6)</f>
        <v>646</v>
      </c>
      <c r="E59">
        <f>_xlfn.XLOOKUP(A59,[2]Sheet1!$3:$3,[2]Sheet1!$32:$32)</f>
        <v>930</v>
      </c>
    </row>
    <row r="60" spans="1:5" x14ac:dyDescent="0.35">
      <c r="A60" s="1">
        <f t="shared" si="0"/>
        <v>40178</v>
      </c>
      <c r="B60">
        <f>_xlfn.XLOOKUP(A60,[2]Sheet1!$3:$3,[2]Sheet1!$75:$75)</f>
        <v>1951</v>
      </c>
      <c r="C60" s="2">
        <f>_xlfn.XLOOKUP(A60,[2]Sheet1!$3:$3,[2]Sheet1!$19:$19)</f>
        <v>608</v>
      </c>
      <c r="D60">
        <f>_xlfn.XLOOKUP(A60,[2]Sheet1!$3:$3,[2]Sheet1!$6:$6)</f>
        <v>672</v>
      </c>
      <c r="E60">
        <f>_xlfn.XLOOKUP(A60,[2]Sheet1!$3:$3,[2]Sheet1!$32:$32)</f>
        <v>897</v>
      </c>
    </row>
    <row r="61" spans="1:5" x14ac:dyDescent="0.35">
      <c r="A61" s="1">
        <f t="shared" si="0"/>
        <v>40086</v>
      </c>
      <c r="B61">
        <f>_xlfn.XLOOKUP(A61,[2]Sheet1!$3:$3,[2]Sheet1!$75:$75)</f>
        <v>1906</v>
      </c>
      <c r="C61" s="2">
        <f>_xlfn.XLOOKUP(A61,[2]Sheet1!$3:$3,[2]Sheet1!$19:$19)</f>
        <v>608</v>
      </c>
      <c r="D61">
        <f>_xlfn.XLOOKUP(A61,[2]Sheet1!$3:$3,[2]Sheet1!$6:$6)</f>
        <v>622</v>
      </c>
      <c r="E61">
        <f>_xlfn.XLOOKUP(A61,[2]Sheet1!$3:$3,[2]Sheet1!$32:$32)</f>
        <v>901</v>
      </c>
    </row>
    <row r="62" spans="1:5" x14ac:dyDescent="0.35">
      <c r="A62" s="1">
        <f t="shared" si="0"/>
        <v>39994</v>
      </c>
      <c r="B62">
        <f>_xlfn.XLOOKUP(A62,[2]Sheet1!$3:$3,[2]Sheet1!$75:$75)</f>
        <v>1898</v>
      </c>
      <c r="C62" s="2">
        <f>_xlfn.XLOOKUP(A62,[2]Sheet1!$3:$3,[2]Sheet1!$19:$19)</f>
        <v>600</v>
      </c>
      <c r="D62">
        <f>_xlfn.XLOOKUP(A62,[2]Sheet1!$3:$3,[2]Sheet1!$6:$6)</f>
        <v>624</v>
      </c>
      <c r="E62">
        <f>_xlfn.XLOOKUP(A62,[2]Sheet1!$3:$3,[2]Sheet1!$32:$32)</f>
        <v>889</v>
      </c>
    </row>
    <row r="63" spans="1:5" x14ac:dyDescent="0.35">
      <c r="A63" s="1">
        <f t="shared" si="0"/>
        <v>39903</v>
      </c>
      <c r="B63">
        <f>_xlfn.XLOOKUP(A63,[2]Sheet1!$3:$3,[2]Sheet1!$75:$75)</f>
        <v>1955</v>
      </c>
      <c r="C63" s="2">
        <f>_xlfn.XLOOKUP(A63,[2]Sheet1!$3:$3,[2]Sheet1!$19:$19)</f>
        <v>604</v>
      </c>
      <c r="D63">
        <f>_xlfn.XLOOKUP(A63,[2]Sheet1!$3:$3,[2]Sheet1!$6:$6)</f>
        <v>614</v>
      </c>
      <c r="E63">
        <f>_xlfn.XLOOKUP(A63,[2]Sheet1!$3:$3,[2]Sheet1!$32:$32)</f>
        <v>897</v>
      </c>
    </row>
    <row r="64" spans="1:5" x14ac:dyDescent="0.35">
      <c r="A64" s="1">
        <f t="shared" si="0"/>
        <v>39813</v>
      </c>
      <c r="B64">
        <f>_xlfn.XLOOKUP(A64,[2]Sheet1!$3:$3,[2]Sheet1!$75:$75)</f>
        <v>2220</v>
      </c>
      <c r="C64" s="2">
        <f>_xlfn.XLOOKUP(A64,[2]Sheet1!$3:$3,[2]Sheet1!$19:$19)</f>
        <v>654</v>
      </c>
      <c r="D64">
        <f>_xlfn.XLOOKUP(A64,[2]Sheet1!$3:$3,[2]Sheet1!$6:$6)</f>
        <v>675</v>
      </c>
      <c r="E64">
        <f>_xlfn.XLOOKUP(A64,[2]Sheet1!$3:$3,[2]Sheet1!$32:$32)</f>
        <v>974</v>
      </c>
    </row>
    <row r="65" spans="1:5" x14ac:dyDescent="0.35">
      <c r="A65" s="1">
        <f t="shared" si="0"/>
        <v>39721</v>
      </c>
      <c r="B65">
        <f>_xlfn.XLOOKUP(A65,[2]Sheet1!$3:$3,[2]Sheet1!$75:$75)</f>
        <v>2412</v>
      </c>
      <c r="C65" s="2">
        <f>_xlfn.XLOOKUP(A65,[2]Sheet1!$3:$3,[2]Sheet1!$19:$19)</f>
        <v>708</v>
      </c>
      <c r="D65">
        <f>_xlfn.XLOOKUP(A65,[2]Sheet1!$3:$3,[2]Sheet1!$6:$6)</f>
        <v>750</v>
      </c>
      <c r="E65">
        <f>_xlfn.XLOOKUP(A65,[2]Sheet1!$3:$3,[2]Sheet1!$32:$32)</f>
        <v>1010</v>
      </c>
    </row>
    <row r="66" spans="1:5" x14ac:dyDescent="0.35">
      <c r="A66" s="1">
        <f t="shared" si="0"/>
        <v>39629</v>
      </c>
      <c r="B66">
        <f>_xlfn.XLOOKUP(A66,[2]Sheet1!$3:$3,[2]Sheet1!$75:$75)</f>
        <v>2400</v>
      </c>
      <c r="C66" s="2">
        <f>_xlfn.XLOOKUP(A66,[2]Sheet1!$3:$3,[2]Sheet1!$19:$19)</f>
        <v>698</v>
      </c>
      <c r="D66">
        <f>_xlfn.XLOOKUP(A66,[2]Sheet1!$3:$3,[2]Sheet1!$6:$6)</f>
        <v>726</v>
      </c>
      <c r="E66">
        <f>_xlfn.XLOOKUP(A66,[2]Sheet1!$3:$3,[2]Sheet1!$32:$32)</f>
        <v>947</v>
      </c>
    </row>
    <row r="67" spans="1:5" x14ac:dyDescent="0.35">
      <c r="A67" s="1">
        <f t="shared" si="0"/>
        <v>39538</v>
      </c>
      <c r="B67">
        <f>_xlfn.XLOOKUP(A67,[2]Sheet1!$3:$3,[2]Sheet1!$75:$75)</f>
        <v>2287</v>
      </c>
      <c r="C67" s="2">
        <f>_xlfn.XLOOKUP(A67,[2]Sheet1!$3:$3,[2]Sheet1!$19:$19)</f>
        <v>656</v>
      </c>
      <c r="D67">
        <f>_xlfn.XLOOKUP(A67,[2]Sheet1!$3:$3,[2]Sheet1!$6:$6)</f>
        <v>685</v>
      </c>
      <c r="E67">
        <f>_xlfn.XLOOKUP(A67,[2]Sheet1!$3:$3,[2]Sheet1!$32:$32)</f>
        <v>889</v>
      </c>
    </row>
    <row r="68" spans="1:5" x14ac:dyDescent="0.35">
      <c r="A68" s="1">
        <f t="shared" ref="A68:A87" si="1">EOMONTH(A67,-3)</f>
        <v>39447</v>
      </c>
      <c r="B68">
        <f>_xlfn.XLOOKUP(A68,[2]Sheet1!$3:$3,[2]Sheet1!$75:$75)</f>
        <v>2341</v>
      </c>
      <c r="C68" s="2">
        <f>_xlfn.XLOOKUP(A68,[2]Sheet1!$3:$3,[2]Sheet1!$19:$19)</f>
        <v>639</v>
      </c>
      <c r="D68">
        <f>_xlfn.XLOOKUP(A68,[2]Sheet1!$3:$3,[2]Sheet1!$6:$6)</f>
        <v>671</v>
      </c>
      <c r="E68">
        <f>_xlfn.XLOOKUP(A68,[2]Sheet1!$3:$3,[2]Sheet1!$32:$32)</f>
        <v>896</v>
      </c>
    </row>
    <row r="69" spans="1:5" x14ac:dyDescent="0.35">
      <c r="A69" s="1">
        <f t="shared" si="1"/>
        <v>39355</v>
      </c>
      <c r="B69">
        <f>_xlfn.XLOOKUP(A69,[2]Sheet1!$3:$3,[2]Sheet1!$75:$75)</f>
        <v>2203</v>
      </c>
      <c r="C69" s="2">
        <f>_xlfn.XLOOKUP(A69,[2]Sheet1!$3:$3,[2]Sheet1!$19:$19)</f>
        <v>612</v>
      </c>
      <c r="D69">
        <f>_xlfn.XLOOKUP(A69,[2]Sheet1!$3:$3,[2]Sheet1!$6:$6)</f>
        <v>636</v>
      </c>
      <c r="E69">
        <f>_xlfn.XLOOKUP(A69,[2]Sheet1!$3:$3,[2]Sheet1!$32:$32)</f>
        <v>843</v>
      </c>
    </row>
    <row r="70" spans="1:5" x14ac:dyDescent="0.35">
      <c r="A70" s="1">
        <f t="shared" si="1"/>
        <v>39263</v>
      </c>
      <c r="B70">
        <f>_xlfn.XLOOKUP(A70,[2]Sheet1!$3:$3,[2]Sheet1!$75:$75)</f>
        <v>2192</v>
      </c>
      <c r="C70" s="2">
        <f>_xlfn.XLOOKUP(A70,[2]Sheet1!$3:$3,[2]Sheet1!$19:$19)</f>
        <v>611</v>
      </c>
      <c r="D70">
        <f>_xlfn.XLOOKUP(A70,[2]Sheet1!$3:$3,[2]Sheet1!$6:$6)</f>
        <v>636</v>
      </c>
      <c r="E70">
        <f>_xlfn.XLOOKUP(A70,[2]Sheet1!$3:$3,[2]Sheet1!$32:$32)</f>
        <v>834</v>
      </c>
    </row>
    <row r="71" spans="1:5" x14ac:dyDescent="0.35">
      <c r="A71" s="1">
        <f t="shared" si="1"/>
        <v>39172</v>
      </c>
      <c r="B71">
        <f>_xlfn.XLOOKUP(A71,[2]Sheet1!$3:$3,[2]Sheet1!$75:$75)</f>
        <v>2203</v>
      </c>
      <c r="C71" s="2">
        <f>_xlfn.XLOOKUP(A71,[2]Sheet1!$3:$3,[2]Sheet1!$19:$19)</f>
        <v>598</v>
      </c>
      <c r="D71">
        <f>_xlfn.XLOOKUP(A71,[2]Sheet1!$3:$3,[2]Sheet1!$6:$6)</f>
        <v>625</v>
      </c>
      <c r="E71">
        <f>_xlfn.XLOOKUP(A71,[2]Sheet1!$3:$3,[2]Sheet1!$32:$32)</f>
        <v>815</v>
      </c>
    </row>
    <row r="72" spans="1:5" x14ac:dyDescent="0.35">
      <c r="A72" s="1">
        <f t="shared" si="1"/>
        <v>39082</v>
      </c>
      <c r="B72">
        <f>_xlfn.XLOOKUP(A72,[2]Sheet1!$3:$3,[2]Sheet1!$75:$75)</f>
        <v>2305</v>
      </c>
      <c r="C72" s="2">
        <f>_xlfn.XLOOKUP(A72,[2]Sheet1!$3:$3,[2]Sheet1!$19:$19)</f>
        <v>606</v>
      </c>
      <c r="D72">
        <f>_xlfn.XLOOKUP(A72,[2]Sheet1!$3:$3,[2]Sheet1!$6:$6)</f>
        <v>649</v>
      </c>
      <c r="E72">
        <f>_xlfn.XLOOKUP(A72,[2]Sheet1!$3:$3,[2]Sheet1!$32:$32)</f>
        <v>838</v>
      </c>
    </row>
    <row r="73" spans="1:5" x14ac:dyDescent="0.35">
      <c r="A73" s="1">
        <f t="shared" si="1"/>
        <v>38990</v>
      </c>
      <c r="B73">
        <f>_xlfn.XLOOKUP(A73,[2]Sheet1!$3:$3,[2]Sheet1!$75:$75)</f>
        <v>2317</v>
      </c>
      <c r="C73" s="2">
        <f>_xlfn.XLOOKUP(A73,[2]Sheet1!$3:$3,[2]Sheet1!$19:$19)</f>
        <v>614</v>
      </c>
      <c r="D73">
        <f>_xlfn.XLOOKUP(A73,[2]Sheet1!$3:$3,[2]Sheet1!$6:$6)</f>
        <v>645</v>
      </c>
      <c r="E73">
        <f>_xlfn.XLOOKUP(A73,[2]Sheet1!$3:$3,[2]Sheet1!$32:$32)</f>
        <v>819</v>
      </c>
    </row>
    <row r="74" spans="1:5" x14ac:dyDescent="0.35">
      <c r="A74" s="1">
        <f t="shared" si="1"/>
        <v>38898</v>
      </c>
      <c r="B74">
        <f>_xlfn.XLOOKUP(A74,[2]Sheet1!$3:$3,[2]Sheet1!$75:$75)</f>
        <v>2278</v>
      </c>
      <c r="C74" s="2">
        <f>_xlfn.XLOOKUP(A74,[2]Sheet1!$3:$3,[2]Sheet1!$19:$19)</f>
        <v>605</v>
      </c>
      <c r="D74">
        <f>_xlfn.XLOOKUP(A74,[2]Sheet1!$3:$3,[2]Sheet1!$6:$6)</f>
        <v>651</v>
      </c>
      <c r="E74">
        <f>_xlfn.XLOOKUP(A74,[2]Sheet1!$3:$3,[2]Sheet1!$32:$32)</f>
        <v>804</v>
      </c>
    </row>
    <row r="75" spans="1:5" x14ac:dyDescent="0.35">
      <c r="A75" s="1">
        <f t="shared" si="1"/>
        <v>38807</v>
      </c>
      <c r="B75">
        <f>_xlfn.XLOOKUP(A75,[2]Sheet1!$3:$3,[2]Sheet1!$75:$75)</f>
        <v>2179</v>
      </c>
      <c r="C75" s="2">
        <f>_xlfn.XLOOKUP(A75,[2]Sheet1!$3:$3,[2]Sheet1!$19:$19)</f>
        <v>595</v>
      </c>
      <c r="D75">
        <f>_xlfn.XLOOKUP(A75,[2]Sheet1!$3:$3,[2]Sheet1!$6:$6)</f>
        <v>647</v>
      </c>
      <c r="E75">
        <f>_xlfn.XLOOKUP(A75,[2]Sheet1!$3:$3,[2]Sheet1!$32:$32)</f>
        <v>791</v>
      </c>
    </row>
    <row r="76" spans="1:5" x14ac:dyDescent="0.35">
      <c r="A76" s="1">
        <f t="shared" si="1"/>
        <v>38717</v>
      </c>
      <c r="B76">
        <f>_xlfn.XLOOKUP(A76,[2]Sheet1!$3:$3,[2]Sheet1!$75:$75)</f>
        <v>2277</v>
      </c>
      <c r="C76" s="2">
        <f>_xlfn.XLOOKUP(A76,[2]Sheet1!$3:$3,[2]Sheet1!$19:$19)</f>
        <v>624</v>
      </c>
      <c r="D76">
        <f>_xlfn.XLOOKUP(A76,[2]Sheet1!$3:$3,[2]Sheet1!$6:$6)</f>
        <v>666</v>
      </c>
      <c r="E76">
        <f>_xlfn.XLOOKUP(A76,[2]Sheet1!$3:$3,[2]Sheet1!$32:$32)</f>
        <v>741</v>
      </c>
    </row>
    <row r="77" spans="1:5" x14ac:dyDescent="0.35">
      <c r="A77" s="1">
        <f t="shared" si="1"/>
        <v>38625</v>
      </c>
      <c r="B77">
        <f>_xlfn.XLOOKUP(A77,[2]Sheet1!$3:$3,[2]Sheet1!$75:$75)</f>
        <v>1905</v>
      </c>
      <c r="C77" s="2">
        <f>_xlfn.XLOOKUP(A77,[2]Sheet1!$3:$3,[2]Sheet1!$19:$19)</f>
        <v>569</v>
      </c>
      <c r="D77">
        <f>_xlfn.XLOOKUP(A77,[2]Sheet1!$3:$3,[2]Sheet1!$6:$6)</f>
        <v>619</v>
      </c>
      <c r="E77">
        <f>_xlfn.XLOOKUP(A77,[2]Sheet1!$3:$3,[2]Sheet1!$32:$32)</f>
        <v>757</v>
      </c>
    </row>
    <row r="78" spans="1:5" x14ac:dyDescent="0.35">
      <c r="A78" s="1">
        <f t="shared" si="1"/>
        <v>38533</v>
      </c>
      <c r="B78">
        <f>_xlfn.XLOOKUP(A78,[2]Sheet1!$3:$3,[2]Sheet1!$75:$75)</f>
        <v>1881</v>
      </c>
      <c r="C78" s="2">
        <f>_xlfn.XLOOKUP(A78,[2]Sheet1!$3:$3,[2]Sheet1!$19:$19)</f>
        <v>562</v>
      </c>
      <c r="D78">
        <f>_xlfn.XLOOKUP(A78,[2]Sheet1!$3:$3,[2]Sheet1!$6:$6)</f>
        <v>608</v>
      </c>
      <c r="E78">
        <f>_xlfn.XLOOKUP(A78,[2]Sheet1!$3:$3,[2]Sheet1!$32:$32)</f>
        <v>806</v>
      </c>
    </row>
    <row r="79" spans="1:5" x14ac:dyDescent="0.35">
      <c r="A79" s="1">
        <f t="shared" si="1"/>
        <v>38442</v>
      </c>
      <c r="B79">
        <f>_xlfn.XLOOKUP(A79,[2]Sheet1!$3:$3,[2]Sheet1!$75:$75)</f>
        <v>1857</v>
      </c>
      <c r="C79" s="2">
        <f>_xlfn.XLOOKUP(A79,[2]Sheet1!$3:$3,[2]Sheet1!$19:$19)</f>
        <v>561</v>
      </c>
      <c r="D79">
        <f>_xlfn.XLOOKUP(A79,[2]Sheet1!$3:$3,[2]Sheet1!$6:$6)</f>
        <v>623</v>
      </c>
      <c r="E79">
        <f>_xlfn.XLOOKUP(A79,[2]Sheet1!$3:$3,[2]Sheet1!$32:$32)</f>
        <v>716</v>
      </c>
    </row>
    <row r="80" spans="1:5" x14ac:dyDescent="0.35">
      <c r="A80" s="1">
        <f t="shared" si="1"/>
        <v>38352</v>
      </c>
      <c r="B80">
        <f>_xlfn.XLOOKUP(A80,[2]Sheet1!$3:$3,[2]Sheet1!$75:$75)</f>
        <v>1922</v>
      </c>
      <c r="C80" s="2">
        <f>_xlfn.XLOOKUP(A80,[2]Sheet1!$3:$3,[2]Sheet1!$19:$19)</f>
        <v>572</v>
      </c>
      <c r="D80">
        <f>_xlfn.XLOOKUP(A80,[2]Sheet1!$3:$3,[2]Sheet1!$6:$6)</f>
        <v>611.00798727500251</v>
      </c>
      <c r="E80">
        <f>_xlfn.XLOOKUP(A80,[2]Sheet1!$3:$3,[2]Sheet1!$32:$32)</f>
        <v>674</v>
      </c>
    </row>
    <row r="81" spans="1:5" x14ac:dyDescent="0.35">
      <c r="A81" s="1">
        <f t="shared" si="1"/>
        <v>38260</v>
      </c>
      <c r="B81">
        <f>_xlfn.XLOOKUP(A81,[2]Sheet1!$3:$3,[2]Sheet1!$75:$75)</f>
        <v>1816</v>
      </c>
      <c r="C81" s="2">
        <f>_xlfn.XLOOKUP(A81,[2]Sheet1!$3:$3,[2]Sheet1!$19:$19)</f>
        <v>532</v>
      </c>
      <c r="D81">
        <f>_xlfn.XLOOKUP(A81,[2]Sheet1!$3:$3,[2]Sheet1!$6:$6)</f>
        <v>576.02862254025047</v>
      </c>
      <c r="E81">
        <f>_xlfn.XLOOKUP(A81,[2]Sheet1!$3:$3,[2]Sheet1!$32:$32)</f>
        <v>716</v>
      </c>
    </row>
    <row r="82" spans="1:5" x14ac:dyDescent="0.35">
      <c r="A82" s="1">
        <f t="shared" si="1"/>
        <v>38168</v>
      </c>
      <c r="B82">
        <f>_xlfn.XLOOKUP(A82,[2]Sheet1!$3:$3,[2]Sheet1!$75:$75)</f>
        <v>1727</v>
      </c>
      <c r="C82" s="2">
        <f>_xlfn.XLOOKUP(A82,[2]Sheet1!$3:$3,[2]Sheet1!$19:$19)</f>
        <v>514</v>
      </c>
      <c r="D82">
        <f>_xlfn.XLOOKUP(A82,[2]Sheet1!$3:$3,[2]Sheet1!$6:$6)</f>
        <v>548.38709677419354</v>
      </c>
      <c r="E82">
        <f>_xlfn.XLOOKUP(A82,[2]Sheet1!$3:$3,[2]Sheet1!$32:$32)</f>
        <v>770</v>
      </c>
    </row>
    <row r="83" spans="1:5" x14ac:dyDescent="0.35">
      <c r="A83" s="1">
        <f t="shared" si="1"/>
        <v>38077</v>
      </c>
      <c r="B83">
        <f>_xlfn.XLOOKUP(A83,[2]Sheet1!$3:$3,[2]Sheet1!$75:$75)</f>
        <v>1707</v>
      </c>
      <c r="C83" s="2">
        <f>_xlfn.XLOOKUP(A83,[2]Sheet1!$3:$3,[2]Sheet1!$19:$19)</f>
        <v>506</v>
      </c>
      <c r="D83">
        <f>_xlfn.XLOOKUP(A83,[2]Sheet1!$3:$3,[2]Sheet1!$6:$6)</f>
        <v>564.66302367941717</v>
      </c>
      <c r="E83">
        <f>_xlfn.XLOOKUP(A83,[2]Sheet1!$3:$3,[2]Sheet1!$32:$32)</f>
        <v>704</v>
      </c>
    </row>
    <row r="84" spans="1:5" x14ac:dyDescent="0.35">
      <c r="A84" s="1">
        <f t="shared" si="1"/>
        <v>37986</v>
      </c>
      <c r="B84">
        <f>_xlfn.XLOOKUP(A84,[2]Sheet1!$3:$3,[2]Sheet1!$75:$75)</f>
        <v>1732</v>
      </c>
      <c r="C84" s="2">
        <f>_xlfn.XLOOKUP(A84,[2]Sheet1!$3:$3,[2]Sheet1!$19:$19)</f>
        <v>513</v>
      </c>
      <c r="D84">
        <f>_xlfn.XLOOKUP(A84,[2]Sheet1!$3:$3,[2]Sheet1!$6:$6)</f>
        <v>569.84728209088462</v>
      </c>
      <c r="E84">
        <f>_xlfn.XLOOKUP(A84,[2]Sheet1!$3:$3,[2]Sheet1!$32:$32)</f>
        <v>717</v>
      </c>
    </row>
    <row r="85" spans="1:5" x14ac:dyDescent="0.35">
      <c r="A85" s="1">
        <f t="shared" si="1"/>
        <v>37894</v>
      </c>
      <c r="B85">
        <f>_xlfn.XLOOKUP(A85,[2]Sheet1!$3:$3,[2]Sheet1!$75:$75)</f>
        <v>1707</v>
      </c>
      <c r="C85" s="2">
        <f>_xlfn.XLOOKUP(A85,[2]Sheet1!$3:$3,[2]Sheet1!$19:$19)</f>
        <v>502</v>
      </c>
      <c r="D85">
        <f>_xlfn.XLOOKUP(A85,[2]Sheet1!$3:$3,[2]Sheet1!$6:$6)</f>
        <v>554.96453900709218</v>
      </c>
      <c r="E85">
        <f>_xlfn.XLOOKUP(A85,[2]Sheet1!$3:$3,[2]Sheet1!$32:$32)</f>
        <v>697</v>
      </c>
    </row>
    <row r="86" spans="1:5" x14ac:dyDescent="0.35">
      <c r="A86" s="1">
        <f t="shared" si="1"/>
        <v>37802</v>
      </c>
      <c r="B86">
        <f>_xlfn.XLOOKUP(A86,[2]Sheet1!$3:$3,[2]Sheet1!$75:$75)</f>
        <v>1700</v>
      </c>
      <c r="C86" s="2">
        <f>_xlfn.XLOOKUP(A86,[2]Sheet1!$3:$3,[2]Sheet1!$19:$19)</f>
        <v>493</v>
      </c>
      <c r="D86">
        <f>_xlfn.XLOOKUP(A86,[2]Sheet1!$3:$3,[2]Sheet1!$6:$6)</f>
        <v>555.75221238938059</v>
      </c>
      <c r="E86">
        <f>_xlfn.XLOOKUP(A86,[2]Sheet1!$3:$3,[2]Sheet1!$32:$32)</f>
        <v>684</v>
      </c>
    </row>
    <row r="87" spans="1:5" x14ac:dyDescent="0.35">
      <c r="A87" s="1">
        <f t="shared" si="1"/>
        <v>37711</v>
      </c>
      <c r="B87">
        <f>_xlfn.XLOOKUP(A87,[2]Sheet1!$3:$3,[2]Sheet1!$75:$75)</f>
        <v>1706</v>
      </c>
      <c r="C87" s="2">
        <f>_xlfn.XLOOKUP(A87,[2]Sheet1!$3:$3,[2]Sheet1!$19:$19)</f>
        <v>500</v>
      </c>
      <c r="D87">
        <f>_xlfn.XLOOKUP(A87,[2]Sheet1!$3:$3,[2]Sheet1!$6:$6)</f>
        <v>574.14448669201522</v>
      </c>
      <c r="E87">
        <f>_xlfn.XLOOKUP(A87,[2]Sheet1!$3:$3,[2]Sheet1!$32:$32)</f>
        <v>674</v>
      </c>
    </row>
    <row r="88" spans="1:5" x14ac:dyDescent="0.35">
      <c r="A88" s="1"/>
    </row>
    <row r="89" spans="1:5" x14ac:dyDescent="0.35">
      <c r="A89" s="1"/>
    </row>
    <row r="90" spans="1:5" x14ac:dyDescent="0.35">
      <c r="A90" s="1"/>
    </row>
    <row r="91" spans="1:5" x14ac:dyDescent="0.35">
      <c r="A91" s="1"/>
    </row>
    <row r="92" spans="1:5" x14ac:dyDescent="0.35">
      <c r="A92" s="1"/>
    </row>
    <row r="93" spans="1:5" x14ac:dyDescent="0.35">
      <c r="A93" s="1"/>
    </row>
    <row r="94" spans="1:5" x14ac:dyDescent="0.35">
      <c r="A94" s="1"/>
    </row>
    <row r="95" spans="1:5" x14ac:dyDescent="0.35">
      <c r="A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2024-12-08T03:52:47Z</dcterms:modified>
</cp:coreProperties>
</file>