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velkolosvetov/Desktop/Розовый Фламинго/"/>
    </mc:Choice>
  </mc:AlternateContent>
  <xr:revisionPtr revIDLastSave="0" documentId="13_ncr:1_{BCBBF498-8B8D-1C41-8C4F-31AE439DD54A}" xr6:coauthVersionLast="45" xr6:coauthVersionMax="45" xr10:uidLastSave="{00000000-0000-0000-0000-000000000000}"/>
  <bookViews>
    <workbookView xWindow="400" yWindow="460" windowWidth="28800" windowHeight="15840" xr2:uid="{00000000-000D-0000-FFFF-FFFF00000000}"/>
  </bookViews>
  <sheets>
    <sheet name="Прайс" sheetId="1" r:id="rId1"/>
    <sheet name="Поддерживающая уборка" sheetId="10" r:id="rId2"/>
    <sheet name="Комплексная уборка" sheetId="9" r:id="rId3"/>
    <sheet name="Генеральная уборка" sheetId="11" r:id="rId4"/>
    <sheet name="Уборка после ремонта" sheetId="12" r:id="rId5"/>
    <sheet name="ЗП клинер" sheetId="4" r:id="rId6"/>
    <sheet name="база клиентов" sheetId="8" r:id="rId7"/>
    <sheet name="планы" sheetId="5" r:id="rId8"/>
    <sheet name="Расходы" sheetId="1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7" i="5" l="1"/>
  <c r="M24" i="5"/>
  <c r="M23" i="5"/>
  <c r="M22" i="5"/>
  <c r="M21" i="5"/>
  <c r="M20" i="5"/>
  <c r="M26" i="5" l="1"/>
  <c r="M28" i="5" l="1"/>
  <c r="P28" i="5" s="1"/>
  <c r="M6" i="5" l="1"/>
  <c r="M7" i="5"/>
  <c r="M9" i="5"/>
  <c r="M5" i="5"/>
  <c r="M8" i="5"/>
  <c r="N11" i="5" l="1"/>
  <c r="O11" i="5" l="1"/>
  <c r="P13" i="5"/>
</calcChain>
</file>

<file path=xl/sharedStrings.xml><?xml version="1.0" encoding="utf-8"?>
<sst xmlns="http://schemas.openxmlformats.org/spreadsheetml/2006/main" count="373" uniqueCount="179">
  <si>
    <t>поддерживающая уборка</t>
  </si>
  <si>
    <t>генеральная уборка с окнами</t>
  </si>
  <si>
    <t>уборка после ремонта</t>
  </si>
  <si>
    <t>50 кв.метров</t>
  </si>
  <si>
    <t>40 кв.метров</t>
  </si>
  <si>
    <t>60 кв.метров</t>
  </si>
  <si>
    <t>70 кв.метров</t>
  </si>
  <si>
    <t>План на май</t>
  </si>
  <si>
    <t>генеральная уборка(без окон)</t>
  </si>
  <si>
    <t>40кв.м</t>
  </si>
  <si>
    <t>50кв.м</t>
  </si>
  <si>
    <t>60кв.м</t>
  </si>
  <si>
    <t>70кв.м</t>
  </si>
  <si>
    <t>коттедж до 100кв.м</t>
  </si>
  <si>
    <t>коттедж свыше 100кв.м</t>
  </si>
  <si>
    <t>общий оборот</t>
  </si>
  <si>
    <t>Итого:</t>
  </si>
  <si>
    <t>клинеры</t>
  </si>
  <si>
    <t>клинеры:</t>
  </si>
  <si>
    <t>компания:</t>
  </si>
  <si>
    <t>Виды уборок</t>
  </si>
  <si>
    <t>№</t>
  </si>
  <si>
    <t>% зп клинера</t>
  </si>
  <si>
    <t>% в компании</t>
  </si>
  <si>
    <t>План на июнь</t>
  </si>
  <si>
    <t>дата уборки</t>
  </si>
  <si>
    <t>что делали</t>
  </si>
  <si>
    <t>стоимость услуги</t>
  </si>
  <si>
    <t>планы</t>
  </si>
  <si>
    <t>примечание по клиенту</t>
  </si>
  <si>
    <t>контактное лицо/телефон</t>
  </si>
  <si>
    <t>80 кв.метров</t>
  </si>
  <si>
    <t>90 кв.метров</t>
  </si>
  <si>
    <t>100 кв.метров</t>
  </si>
  <si>
    <t>акция окна в подарок</t>
  </si>
  <si>
    <t>акция 1000 рублей на генеральную</t>
  </si>
  <si>
    <t>акция подарочный сертификат</t>
  </si>
  <si>
    <t>80кв.м</t>
  </si>
  <si>
    <t>90кв.м</t>
  </si>
  <si>
    <t>100кв.м</t>
  </si>
  <si>
    <t>мытье окон(отдельно)</t>
  </si>
  <si>
    <t xml:space="preserve"> </t>
  </si>
  <si>
    <t>Источник</t>
  </si>
  <si>
    <t>Детали</t>
  </si>
  <si>
    <t>Адрес / условия</t>
  </si>
  <si>
    <t>Уборка после ремонта</t>
  </si>
  <si>
    <t>Свыше 200 кв.метров</t>
  </si>
  <si>
    <t>До 120 кв.метров</t>
  </si>
  <si>
    <t>До 150 кв.метров</t>
  </si>
  <si>
    <t>До 180 кв.метров</t>
  </si>
  <si>
    <t>До 200 кв.метров</t>
  </si>
  <si>
    <t>План на июль</t>
  </si>
  <si>
    <t>До 50 кв.метров</t>
  </si>
  <si>
    <t>До 70 кв.метров</t>
  </si>
  <si>
    <t>До 90 кв.метров</t>
  </si>
  <si>
    <t>До 110 кв.метров</t>
  </si>
  <si>
    <t>До 130 кв.метров</t>
  </si>
  <si>
    <t>Свыше 150 кв.метров</t>
  </si>
  <si>
    <t>Индивидуально</t>
  </si>
  <si>
    <t xml:space="preserve"> сначала генеральную уборку. И в первом и втором случае клиента ждут скидки.</t>
  </si>
  <si>
    <t xml:space="preserve">Балконные створки </t>
  </si>
  <si>
    <t>Духовой шкаф</t>
  </si>
  <si>
    <t>Холодильник</t>
  </si>
  <si>
    <t>Вытяжка</t>
  </si>
  <si>
    <t xml:space="preserve">Жалюзи </t>
  </si>
  <si>
    <t>Мытье посуды</t>
  </si>
  <si>
    <t>Мытье внутри шкафов(если они загруженны)</t>
  </si>
  <si>
    <t>Мойка и чистка сеток для окон</t>
  </si>
  <si>
    <t>Глажка</t>
  </si>
  <si>
    <t>Смена постельного белья</t>
  </si>
  <si>
    <t>Мытье окон (+50% зим.тариф/не стандарт)</t>
  </si>
  <si>
    <t>Поддерживающая уборка (Всегда 1 клинер)</t>
  </si>
  <si>
    <t>Площадь квартиры</t>
  </si>
  <si>
    <t>Генеральная уборка (Всегда от 2 клинеров)      (У клиента есть оборудование/Машина с оборудованием +1000/1500)</t>
  </si>
  <si>
    <t>Уборка после ремонта (Без мебели/С мебелью)</t>
  </si>
  <si>
    <t>Комлексная уборка:</t>
  </si>
  <si>
    <r>
      <t>1.</t>
    </r>
    <r>
      <rPr>
        <b/>
        <sz val="7"/>
        <color theme="1"/>
        <rFont val="Times New Roman"/>
        <family val="1"/>
      </rPr>
      <t xml:space="preserve">   </t>
    </r>
    <r>
      <rPr>
        <sz val="16"/>
        <color theme="1"/>
        <rFont val="Calibri"/>
        <family val="2"/>
        <scheme val="minor"/>
      </rPr>
      <t>Продолжительность:3-6 часов</t>
    </r>
  </si>
  <si>
    <r>
      <t>2.</t>
    </r>
    <r>
      <rPr>
        <b/>
        <sz val="7"/>
        <color theme="1"/>
        <rFont val="Times New Roman"/>
        <family val="1"/>
      </rPr>
      <t xml:space="preserve">   </t>
    </r>
    <r>
      <rPr>
        <sz val="16"/>
        <color theme="1"/>
        <rFont val="Calibri"/>
        <family val="2"/>
        <scheme val="minor"/>
      </rPr>
      <t>Один-два клинера в зависимости от площади</t>
    </r>
  </si>
  <si>
    <t>Комнаты и коридор:</t>
  </si>
  <si>
    <t>-сухая уборка пылесосом (при наличии оборудования у клиента)</t>
  </si>
  <si>
    <t>-удаление пыли со всех вертикальных и горизонтальных поверхностей (работы до 1,8 метров)</t>
  </si>
  <si>
    <t>-влажная уборка полов и плинтусов</t>
  </si>
  <si>
    <t>-мытье зеркал и стеклянных поверхностей</t>
  </si>
  <si>
    <t>-сухая и влажная уборка дверей и фурнитуры</t>
  </si>
  <si>
    <t>-смена постельного белья (не более одного комплекта)</t>
  </si>
  <si>
    <t>-обеспыливание потолков и стен (работы на всю высоту помещения)</t>
  </si>
  <si>
    <t>-мытье осветительных приборов (приборы сложной конструкции обговариваются индивидуально)</t>
  </si>
  <si>
    <t>-мытье мебели внутри (освобожденной от вещей)</t>
  </si>
  <si>
    <t>-чистка подоконников, радиаторов батарей, кондиционеров</t>
  </si>
  <si>
    <t>Ванная комната и санузел:</t>
  </si>
  <si>
    <t>- удаление пыли со всех вертикальных и горизонтальных поверхностей (работы до 1,8 метров)</t>
  </si>
  <si>
    <t xml:space="preserve">-очищение и обеззараживание сантехники </t>
  </si>
  <si>
    <t>-мытье душевой кабины и ванной (снаружи и внутри)</t>
  </si>
  <si>
    <t>-локальное очищение кафельной плитки</t>
  </si>
  <si>
    <t>-мытье потолков и стен на всю высоту</t>
  </si>
  <si>
    <t>-очищение межплиточных швов парогенератором</t>
  </si>
  <si>
    <t>Кухня:</t>
  </si>
  <si>
    <t>-чистка и дезинфекция горизонтальных рабочих поверхностей</t>
  </si>
  <si>
    <t>-мытье вертикальных поверхностей (работы до 1,8 метров)</t>
  </si>
  <si>
    <t xml:space="preserve">-мытье плиты </t>
  </si>
  <si>
    <t>-очищение и обеззараживание сантехники</t>
  </si>
  <si>
    <t>-мытье грязной посуды (в течение 10 минут)</t>
  </si>
  <si>
    <t>-мытье холодильника снаружи</t>
  </si>
  <si>
    <t>-мытье вытяжки снаружи</t>
  </si>
  <si>
    <t>-мытье микроволновой печи снаружи</t>
  </si>
  <si>
    <t>-мытье и обеззараживание мусорной корзины, вынос бытового мусора</t>
  </si>
  <si>
    <t>-чистка парогенератором труднодоступных мест</t>
  </si>
  <si>
    <r>
      <t xml:space="preserve">                  3.</t>
    </r>
    <r>
      <rPr>
        <b/>
        <sz val="7"/>
        <color theme="1"/>
        <rFont val="Times New Roman"/>
        <family val="1"/>
      </rPr>
      <t xml:space="preserve">   </t>
    </r>
    <r>
      <rPr>
        <sz val="16"/>
        <color theme="1"/>
        <rFont val="Calibri"/>
        <family val="2"/>
        <scheme val="minor"/>
      </rPr>
      <t>Удаляются только легкие загрязнения на внешних поверхностях</t>
    </r>
  </si>
  <si>
    <r>
      <rPr>
        <b/>
        <sz val="16"/>
        <color theme="1"/>
        <rFont val="Calibri (Основной текст)"/>
        <charset val="204"/>
      </rPr>
      <t>4</t>
    </r>
    <r>
      <rPr>
        <sz val="16"/>
        <color theme="1"/>
        <rFont val="Calibri (Основной текст)"/>
        <charset val="204"/>
      </rPr>
      <t>.   Генеральная уборка одного помещения на выбор клиента (удаление любых загрязнений на всех поверхностях)</t>
    </r>
  </si>
  <si>
    <t>Поддерживающая уборка:</t>
  </si>
  <si>
    <r>
      <t>2.</t>
    </r>
    <r>
      <rPr>
        <b/>
        <sz val="7"/>
        <color theme="1"/>
        <rFont val="Times New Roman"/>
        <family val="1"/>
      </rPr>
      <t xml:space="preserve">   </t>
    </r>
    <r>
      <rPr>
        <sz val="16"/>
        <color theme="1"/>
        <rFont val="Calibri"/>
        <family val="2"/>
        <scheme val="minor"/>
      </rPr>
      <t>Один клинер</t>
    </r>
  </si>
  <si>
    <r>
      <t xml:space="preserve">                                1.</t>
    </r>
    <r>
      <rPr>
        <b/>
        <sz val="7"/>
        <color theme="1"/>
        <rFont val="Times New Roman"/>
        <family val="1"/>
      </rPr>
      <t xml:space="preserve">   </t>
    </r>
    <r>
      <rPr>
        <sz val="16"/>
        <color theme="1"/>
        <rFont val="Calibri"/>
        <family val="2"/>
        <scheme val="minor"/>
      </rPr>
      <t>Продолжительность:2-5 часов</t>
    </r>
  </si>
  <si>
    <r>
      <t xml:space="preserve">                                                                                          3.</t>
    </r>
    <r>
      <rPr>
        <b/>
        <sz val="7"/>
        <color theme="1"/>
        <rFont val="Times New Roman"/>
        <family val="1"/>
      </rPr>
      <t xml:space="preserve">   </t>
    </r>
    <r>
      <rPr>
        <sz val="16"/>
        <color theme="1"/>
        <rFont val="Calibri"/>
        <family val="2"/>
        <scheme val="minor"/>
      </rPr>
      <t>Удаляются только легкие загрязнения на внешних поверхностях</t>
    </r>
  </si>
  <si>
    <t>Генеральная уборка:</t>
  </si>
  <si>
    <r>
      <t>1.</t>
    </r>
    <r>
      <rPr>
        <b/>
        <sz val="7"/>
        <color theme="1"/>
        <rFont val="Times New Roman"/>
        <family val="1"/>
      </rPr>
      <t xml:space="preserve">   </t>
    </r>
    <r>
      <rPr>
        <sz val="16"/>
        <color theme="1"/>
        <rFont val="Calibri"/>
        <family val="2"/>
        <scheme val="minor"/>
      </rPr>
      <t>Продолжительность:5-8 часов</t>
    </r>
  </si>
  <si>
    <r>
      <t>2.</t>
    </r>
    <r>
      <rPr>
        <b/>
        <sz val="7"/>
        <color theme="1"/>
        <rFont val="Times New Roman"/>
        <family val="1"/>
      </rPr>
      <t xml:space="preserve">   </t>
    </r>
    <r>
      <rPr>
        <sz val="16"/>
        <color theme="1"/>
        <rFont val="Calibri"/>
        <family val="2"/>
        <scheme val="minor"/>
      </rPr>
      <t>От двух клинеров в зависимости от площади</t>
    </r>
  </si>
  <si>
    <r>
      <t>3.</t>
    </r>
    <r>
      <rPr>
        <b/>
        <sz val="7"/>
        <color theme="1"/>
        <rFont val="Times New Roman"/>
        <family val="1"/>
      </rPr>
      <t xml:space="preserve">   </t>
    </r>
    <r>
      <rPr>
        <sz val="16"/>
        <color theme="1"/>
        <rFont val="Calibri"/>
        <family val="2"/>
        <scheme val="minor"/>
      </rPr>
      <t>Удаляются любые загрязнения на всех поверхностях</t>
    </r>
  </si>
  <si>
    <t xml:space="preserve">-сухая уборка пылесосом </t>
  </si>
  <si>
    <t>-удаление пыли со всех вертикальных и горизонтальных поверхностей (работы на всю высоту помещения)</t>
  </si>
  <si>
    <r>
      <t>Ванная комната и санузел</t>
    </r>
    <r>
      <rPr>
        <u/>
        <sz val="16"/>
        <color rgb="FF000000"/>
        <rFont val="Calibri"/>
        <family val="2"/>
        <scheme val="minor"/>
      </rPr>
      <t>:</t>
    </r>
  </si>
  <si>
    <t>- удаление пыли со всех вертикальных и горизонтальных поверхностей (работы на всю высоту помещения)</t>
  </si>
  <si>
    <t>-сухая уборка пылесосом</t>
  </si>
  <si>
    <t>-мытье вертикальных поверхностей (работы на всю высоту помещения)</t>
  </si>
  <si>
    <t>Уборка после ремонта:</t>
  </si>
  <si>
    <t>-удаление строительной пыли со всех вертикальных и горизонтальных поверхностей (работы на всю высоту помещения)</t>
  </si>
  <si>
    <t>-удаление строительной пыли с зеркал и стеклянных поверхностей</t>
  </si>
  <si>
    <t>-удаление строительной пыли с подоконников, радиаторов батарей, кондиционеров</t>
  </si>
  <si>
    <t>- удаление строительной пыли со всех вертикальных и горизонтальных поверхностей (работы на всю высоту помещения)</t>
  </si>
  <si>
    <t xml:space="preserve"> -мытье осветительных приборов (приборы сложной конструкции обговариваются индивидуально)</t>
  </si>
  <si>
    <t>Сим карта Билайн</t>
  </si>
  <si>
    <t>Макет чек листа</t>
  </si>
  <si>
    <t>Фартукаи для клинеров</t>
  </si>
  <si>
    <t>Пылесос</t>
  </si>
  <si>
    <t>Пакеты 10шт</t>
  </si>
  <si>
    <t>Корзинка для химии</t>
  </si>
  <si>
    <t>Распылители</t>
  </si>
  <si>
    <t>Микроволновая печь</t>
  </si>
  <si>
    <t>от 500 руб.</t>
  </si>
  <si>
    <t>Протирка заркал(более 5м2)</t>
  </si>
  <si>
    <t>от 100 руб/м2</t>
  </si>
  <si>
    <t>Дополнительные поручения</t>
  </si>
  <si>
    <t>700 руб/час</t>
  </si>
  <si>
    <t>Мойка лотка питомца</t>
  </si>
  <si>
    <t>Доставка ключей</t>
  </si>
  <si>
    <t>Доставка спец.оборудования (пылесос, парогенератор, стремянка, ведра, флаундеры)</t>
  </si>
  <si>
    <t>от 2500</t>
  </si>
  <si>
    <t>от 3000</t>
  </si>
  <si>
    <t>от 3500</t>
  </si>
  <si>
    <t>от 4000</t>
  </si>
  <si>
    <t>от 4500</t>
  </si>
  <si>
    <t>от 5000</t>
  </si>
  <si>
    <t>от 6000</t>
  </si>
  <si>
    <t>от 7500</t>
  </si>
  <si>
    <t>от 9000</t>
  </si>
  <si>
    <t>от 10500</t>
  </si>
  <si>
    <t>от 12000</t>
  </si>
  <si>
    <t>от 5000/6000</t>
  </si>
  <si>
    <t>от 6500/7500</t>
  </si>
  <si>
    <t>от 8000/9000</t>
  </si>
  <si>
    <t>от 9500/10500</t>
  </si>
  <si>
    <t>от 11000/12000</t>
  </si>
  <si>
    <t>от 12500/13500</t>
  </si>
  <si>
    <t>от 200 руб/ств.</t>
  </si>
  <si>
    <t>от 300 руб.</t>
  </si>
  <si>
    <t>от 250 руб/шт.</t>
  </si>
  <si>
    <t>от 100 руб/шт. Полка</t>
  </si>
  <si>
    <t>от 100 руб/шт.</t>
  </si>
  <si>
    <t>от 350 руб/30 мин.</t>
  </si>
  <si>
    <t>от 200 руб/комплект</t>
  </si>
  <si>
    <t>от 250 руб/30мин.   500 руб/час</t>
  </si>
  <si>
    <t xml:space="preserve"> 1000 руб. по Москве/1500 руб. Моск.обл.</t>
  </si>
  <si>
    <t>Мы советуем клиентам, которые хотят закзать у нас поддерживающую уборку на постоянной основе(1 раз в неделю или 2 раза в месяц),заказать</t>
  </si>
  <si>
    <t>Комплексная уборка                    (1 клинер до 70 кв.метров без ДОПОВ!/ 2 клинера свыше)</t>
  </si>
  <si>
    <t>Все цены указаны ОТ, применяются для легкой и средней степени загразненности помещения</t>
  </si>
  <si>
    <t>/створка</t>
  </si>
  <si>
    <t>Поддерживающая уборка</t>
  </si>
  <si>
    <t>Генеральная уборка</t>
  </si>
  <si>
    <t>Уборка после ремонта(без окон)</t>
  </si>
  <si>
    <t>Мытье окон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</si>
</sst>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&quot;р.&quot;_-;\-* #,##0&quot;р.&quot;_-;_-* &quot;-&quot;&quot;р.&quot;_-;_-@_-"/>
  </numFmts>
  <fonts count="3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2"/>
      <name val="宋体"/>
      <charset val="134"/>
    </font>
    <font>
      <b/>
      <i/>
      <sz val="9"/>
      <color indexed="8"/>
      <name val="Calibri"/>
      <family val="2"/>
      <charset val="204"/>
    </font>
    <font>
      <b/>
      <i/>
      <sz val="10"/>
      <name val="Calibri"/>
      <family val="2"/>
      <charset val="204"/>
    </font>
    <font>
      <sz val="10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7"/>
      <color theme="1"/>
      <name val="Times New Roman"/>
      <family val="1"/>
    </font>
    <font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theme="1"/>
      <name val="Calibri (Основной текст)"/>
      <charset val="204"/>
    </font>
    <font>
      <b/>
      <sz val="16"/>
      <color theme="1"/>
      <name val="Calibri (Основной текст)"/>
      <charset val="204"/>
    </font>
    <font>
      <u/>
      <sz val="11"/>
      <color theme="10"/>
      <name val="Calibri"/>
      <family val="2"/>
      <charset val="204"/>
      <scheme val="minor"/>
    </font>
    <font>
      <sz val="16"/>
      <color rgb="FF000000"/>
      <name val="Calibri"/>
      <family val="2"/>
      <scheme val="minor"/>
    </font>
    <font>
      <b/>
      <u/>
      <sz val="16"/>
      <color rgb="FF000000"/>
      <name val="Calibri"/>
      <family val="2"/>
      <scheme val="minor"/>
    </font>
    <font>
      <u/>
      <sz val="16"/>
      <color rgb="FF000000"/>
      <name val="Calibri"/>
      <family val="2"/>
      <scheme val="minor"/>
    </font>
    <font>
      <b/>
      <i/>
      <sz val="12"/>
      <name val="Calibri (Основной текст)"/>
      <charset val="204"/>
    </font>
    <font>
      <sz val="12"/>
      <color theme="1"/>
      <name val="Calibri (Основной текст)"/>
      <charset val="204"/>
    </font>
    <font>
      <b/>
      <i/>
      <sz val="12"/>
      <color indexed="56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BD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3" fillId="0" borderId="0"/>
    <xf numFmtId="0" fontId="21" fillId="0" borderId="0" applyNumberFormat="0" applyFill="0" applyBorder="0" applyAlignment="0" applyProtection="0"/>
  </cellStyleXfs>
  <cellXfs count="66">
    <xf numFmtId="0" fontId="0" fillId="0" borderId="0" xfId="0"/>
    <xf numFmtId="0" fontId="5" fillId="0" borderId="0" xfId="0" applyFont="1" applyFill="1" applyBorder="1" applyAlignment="1">
      <alignment horizontal="left" vertical="center"/>
    </xf>
    <xf numFmtId="0" fontId="6" fillId="0" borderId="0" xfId="0" applyFont="1"/>
    <xf numFmtId="0" fontId="4" fillId="0" borderId="4" xfId="0" applyFont="1" applyFill="1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3" borderId="1" xfId="0" applyFill="1" applyBorder="1"/>
    <xf numFmtId="0" fontId="0" fillId="0" borderId="1" xfId="0" applyBorder="1" applyAlignment="1">
      <alignment wrapText="1"/>
    </xf>
    <xf numFmtId="1" fontId="0" fillId="0" borderId="1" xfId="0" applyNumberFormat="1" applyBorder="1"/>
    <xf numFmtId="1" fontId="0" fillId="4" borderId="0" xfId="0" applyNumberFormat="1" applyFill="1"/>
    <xf numFmtId="0" fontId="0" fillId="4" borderId="0" xfId="0" applyFill="1"/>
    <xf numFmtId="0" fontId="7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0" borderId="0" xfId="0" applyBorder="1"/>
    <xf numFmtId="14" fontId="0" fillId="0" borderId="1" xfId="0" applyNumberFormat="1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8" fillId="0" borderId="0" xfId="0" applyFont="1"/>
    <xf numFmtId="0" fontId="9" fillId="0" borderId="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9" fillId="6" borderId="2" xfId="0" applyFont="1" applyFill="1" applyBorder="1" applyAlignment="1">
      <alignment horizontal="left" vertical="center"/>
    </xf>
    <xf numFmtId="0" fontId="11" fillId="6" borderId="3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 vertical="center"/>
    </xf>
    <xf numFmtId="0" fontId="12" fillId="6" borderId="1" xfId="0" applyFont="1" applyFill="1" applyBorder="1"/>
    <xf numFmtId="0" fontId="13" fillId="6" borderId="1" xfId="0" applyFont="1" applyFill="1" applyBorder="1" applyAlignment="1">
      <alignment horizontal="left" vertical="center"/>
    </xf>
    <xf numFmtId="0" fontId="13" fillId="6" borderId="0" xfId="0" applyFont="1" applyFill="1" applyAlignment="1">
      <alignment horizontal="left" vertical="center"/>
    </xf>
    <xf numFmtId="0" fontId="10" fillId="0" borderId="1" xfId="0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 indent="6"/>
    </xf>
    <xf numFmtId="0" fontId="16" fillId="0" borderId="0" xfId="0" applyFont="1" applyAlignment="1">
      <alignment horizontal="left" vertical="center" indent="6"/>
    </xf>
    <xf numFmtId="0" fontId="17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/>
    <xf numFmtId="0" fontId="21" fillId="0" borderId="2" xfId="3" applyFill="1" applyBorder="1" applyAlignment="1">
      <alignment horizontal="center" vertical="center" wrapText="1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10" fillId="0" borderId="0" xfId="0" applyFont="1"/>
    <xf numFmtId="0" fontId="13" fillId="0" borderId="0" xfId="0" applyFont="1" applyBorder="1" applyAlignment="1">
      <alignment horizontal="left" vertical="center"/>
    </xf>
    <xf numFmtId="0" fontId="10" fillId="6" borderId="1" xfId="0" applyFont="1" applyFill="1" applyBorder="1"/>
    <xf numFmtId="0" fontId="25" fillId="0" borderId="0" xfId="0" applyFont="1" applyFill="1" applyBorder="1" applyAlignment="1">
      <alignment horizontal="left" vertical="center"/>
    </xf>
    <xf numFmtId="0" fontId="26" fillId="0" borderId="0" xfId="0" applyFont="1"/>
    <xf numFmtId="0" fontId="13" fillId="6" borderId="3" xfId="0" applyFont="1" applyFill="1" applyBorder="1"/>
    <xf numFmtId="0" fontId="13" fillId="6" borderId="5" xfId="0" applyFont="1" applyFill="1" applyBorder="1"/>
    <xf numFmtId="0" fontId="0" fillId="6" borderId="3" xfId="0" applyFill="1" applyBorder="1"/>
    <xf numFmtId="0" fontId="13" fillId="6" borderId="5" xfId="0" applyFont="1" applyFill="1" applyBorder="1" applyAlignment="1">
      <alignment horizontal="left" vertical="center"/>
    </xf>
    <xf numFmtId="0" fontId="13" fillId="6" borderId="6" xfId="0" applyFont="1" applyFill="1" applyBorder="1" applyAlignment="1">
      <alignment horizontal="left" vertical="center"/>
    </xf>
    <xf numFmtId="0" fontId="10" fillId="6" borderId="6" xfId="0" applyFont="1" applyFill="1" applyBorder="1"/>
    <xf numFmtId="0" fontId="28" fillId="6" borderId="1" xfId="0" applyFont="1" applyFill="1" applyBorder="1" applyAlignment="1">
      <alignment horizontal="center" vertical="center"/>
    </xf>
    <xf numFmtId="0" fontId="27" fillId="6" borderId="1" xfId="0" applyFont="1" applyFill="1" applyBorder="1" applyAlignment="1">
      <alignment horizontal="center" vertical="center"/>
    </xf>
    <xf numFmtId="0" fontId="29" fillId="6" borderId="1" xfId="0" applyFont="1" applyFill="1" applyBorder="1"/>
    <xf numFmtId="2" fontId="30" fillId="6" borderId="1" xfId="0" applyNumberFormat="1" applyFont="1" applyFill="1" applyBorder="1" applyAlignment="1">
      <alignment horizontal="center" wrapText="1"/>
    </xf>
    <xf numFmtId="0" fontId="27" fillId="2" borderId="1" xfId="0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center" vertical="center" wrapText="1"/>
    </xf>
    <xf numFmtId="0" fontId="28" fillId="6" borderId="1" xfId="0" applyFont="1" applyFill="1" applyBorder="1" applyAlignment="1">
      <alignment horizontal="left" vertical="center"/>
    </xf>
    <xf numFmtId="0" fontId="30" fillId="6" borderId="1" xfId="0" applyFont="1" applyFill="1" applyBorder="1" applyAlignment="1">
      <alignment horizontal="center"/>
    </xf>
    <xf numFmtId="0" fontId="30" fillId="6" borderId="1" xfId="0" applyFont="1" applyFill="1" applyBorder="1" applyAlignment="1">
      <alignment horizontal="center" wrapText="1"/>
    </xf>
    <xf numFmtId="0" fontId="29" fillId="2" borderId="1" xfId="0" applyFont="1" applyFill="1" applyBorder="1" applyAlignment="1">
      <alignment horizontal="center" wrapText="1"/>
    </xf>
    <xf numFmtId="1" fontId="0" fillId="2" borderId="7" xfId="0" applyNumberFormat="1" applyFill="1" applyBorder="1"/>
    <xf numFmtId="0" fontId="0" fillId="2" borderId="0" xfId="0" applyFill="1" applyBorder="1"/>
    <xf numFmtId="0" fontId="1" fillId="0" borderId="1" xfId="0" applyFont="1" applyBorder="1" applyAlignment="1">
      <alignment horizontal="left"/>
    </xf>
    <xf numFmtId="0" fontId="1" fillId="0" borderId="1" xfId="0" applyFont="1" applyBorder="1"/>
  </cellXfs>
  <cellStyles count="4">
    <cellStyle name="Гиперссылка" xfId="3" builtinId="8"/>
    <cellStyle name="Денежный [0] 2 2" xfId="1" xr:uid="{00000000-0005-0000-0000-000000000000}"/>
    <cellStyle name="Обычный" xfId="0" builtinId="0"/>
    <cellStyle name="Обычный 2" xfId="2" xr:uid="{00000000-0005-0000-0000-000002000000}"/>
  </cellStyles>
  <dxfs count="0"/>
  <tableStyles count="0" defaultTableStyle="TableStyleMedium9" defaultPivotStyle="PivotStyleLight16"/>
  <colors>
    <mruColors>
      <color rgb="FF9BD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tabSelected="1" topLeftCell="A8" zoomScale="120" zoomScaleNormal="120" workbookViewId="0">
      <selection activeCell="E32" sqref="E32"/>
    </sheetView>
  </sheetViews>
  <sheetFormatPr baseColWidth="10" defaultColWidth="8.83203125" defaultRowHeight="15"/>
  <cols>
    <col min="1" max="1" width="38.83203125" customWidth="1"/>
    <col min="2" max="2" width="32.33203125" customWidth="1"/>
    <col min="3" max="3" width="26.1640625" customWidth="1"/>
    <col min="4" max="4" width="21.83203125" customWidth="1"/>
    <col min="5" max="5" width="19.5" customWidth="1"/>
    <col min="6" max="6" width="9.1640625" hidden="1" customWidth="1"/>
    <col min="7" max="7" width="15.83203125" customWidth="1"/>
    <col min="8" max="8" width="17.6640625" customWidth="1"/>
    <col min="9" max="9" width="15.1640625" customWidth="1"/>
    <col min="10" max="10" width="13" customWidth="1"/>
    <col min="11" max="11" width="9.5" customWidth="1"/>
  </cols>
  <sheetData>
    <row r="1" spans="1:10" ht="90" customHeight="1">
      <c r="A1" s="28" t="s">
        <v>72</v>
      </c>
      <c r="B1" s="37" t="s">
        <v>71</v>
      </c>
      <c r="C1" s="37" t="s">
        <v>172</v>
      </c>
      <c r="D1" s="37" t="s">
        <v>73</v>
      </c>
      <c r="E1" s="37" t="s">
        <v>74</v>
      </c>
      <c r="F1" s="20" t="s">
        <v>45</v>
      </c>
      <c r="G1" s="21" t="s">
        <v>34</v>
      </c>
      <c r="H1" s="21" t="s">
        <v>35</v>
      </c>
      <c r="I1" s="21" t="s">
        <v>36</v>
      </c>
    </row>
    <row r="2" spans="1:10">
      <c r="A2" s="22" t="s">
        <v>52</v>
      </c>
      <c r="B2" s="23" t="s">
        <v>145</v>
      </c>
      <c r="C2" s="23" t="s">
        <v>147</v>
      </c>
      <c r="D2" s="23" t="s">
        <v>149</v>
      </c>
      <c r="E2" s="23" t="s">
        <v>156</v>
      </c>
      <c r="F2" s="24"/>
      <c r="G2" s="25"/>
      <c r="H2" s="25"/>
      <c r="I2" s="25"/>
    </row>
    <row r="3" spans="1:10">
      <c r="A3" s="22" t="s">
        <v>53</v>
      </c>
      <c r="B3" s="23" t="s">
        <v>146</v>
      </c>
      <c r="C3" s="23" t="s">
        <v>149</v>
      </c>
      <c r="D3" s="23" t="s">
        <v>151</v>
      </c>
      <c r="E3" s="23" t="s">
        <v>157</v>
      </c>
      <c r="F3" s="24"/>
      <c r="G3" s="25"/>
      <c r="H3" s="25"/>
      <c r="I3" s="25"/>
    </row>
    <row r="4" spans="1:10">
      <c r="A4" s="22" t="s">
        <v>54</v>
      </c>
      <c r="B4" s="23" t="s">
        <v>147</v>
      </c>
      <c r="C4" s="23" t="s">
        <v>151</v>
      </c>
      <c r="D4" s="23" t="s">
        <v>152</v>
      </c>
      <c r="E4" s="23" t="s">
        <v>158</v>
      </c>
      <c r="F4" s="24"/>
      <c r="G4" s="25"/>
      <c r="H4" s="25"/>
      <c r="I4" s="25"/>
    </row>
    <row r="5" spans="1:10">
      <c r="A5" s="22" t="s">
        <v>55</v>
      </c>
      <c r="B5" s="23" t="s">
        <v>148</v>
      </c>
      <c r="C5" s="23" t="s">
        <v>152</v>
      </c>
      <c r="D5" s="23" t="s">
        <v>153</v>
      </c>
      <c r="E5" s="23" t="s">
        <v>159</v>
      </c>
      <c r="F5" s="24"/>
      <c r="G5" s="25"/>
      <c r="H5" s="25"/>
      <c r="I5" s="25"/>
    </row>
    <row r="6" spans="1:10">
      <c r="A6" s="22" t="s">
        <v>56</v>
      </c>
      <c r="B6" s="23" t="s">
        <v>149</v>
      </c>
      <c r="C6" s="23" t="s">
        <v>153</v>
      </c>
      <c r="D6" s="23" t="s">
        <v>154</v>
      </c>
      <c r="E6" s="23" t="s">
        <v>160</v>
      </c>
      <c r="F6" s="24"/>
      <c r="G6" s="25"/>
      <c r="H6" s="25"/>
      <c r="I6" s="25"/>
    </row>
    <row r="7" spans="1:10">
      <c r="A7" s="22" t="s">
        <v>48</v>
      </c>
      <c r="B7" s="23" t="s">
        <v>150</v>
      </c>
      <c r="C7" s="23" t="s">
        <v>154</v>
      </c>
      <c r="D7" s="23" t="s">
        <v>155</v>
      </c>
      <c r="E7" s="23" t="s">
        <v>161</v>
      </c>
      <c r="F7" s="24"/>
      <c r="G7" s="25"/>
      <c r="H7" s="25"/>
      <c r="I7" s="25"/>
    </row>
    <row r="8" spans="1:10">
      <c r="A8" s="22" t="s">
        <v>57</v>
      </c>
      <c r="B8" s="23" t="s">
        <v>58</v>
      </c>
      <c r="C8" s="23" t="s">
        <v>58</v>
      </c>
      <c r="D8" s="23" t="s">
        <v>58</v>
      </c>
      <c r="E8" s="23"/>
      <c r="F8" s="24"/>
      <c r="G8" s="25"/>
      <c r="H8" s="25"/>
      <c r="I8" s="25"/>
    </row>
    <row r="10" spans="1:10" ht="16">
      <c r="A10" s="43" t="s">
        <v>171</v>
      </c>
      <c r="B10" s="44"/>
      <c r="C10" s="2"/>
      <c r="D10" s="2"/>
      <c r="E10" s="2"/>
    </row>
    <row r="11" spans="1:10" ht="16">
      <c r="A11" s="43" t="s">
        <v>59</v>
      </c>
      <c r="B11" s="44"/>
      <c r="C11" s="2"/>
      <c r="D11" s="2"/>
      <c r="E11" s="2"/>
      <c r="J11" t="s">
        <v>41</v>
      </c>
    </row>
    <row r="13" spans="1:10">
      <c r="A13" s="26" t="s">
        <v>70</v>
      </c>
      <c r="B13" s="26" t="s">
        <v>162</v>
      </c>
    </row>
    <row r="14" spans="1:10">
      <c r="A14" s="26" t="s">
        <v>60</v>
      </c>
      <c r="B14" s="26" t="s">
        <v>163</v>
      </c>
    </row>
    <row r="15" spans="1:10">
      <c r="A15" s="27" t="s">
        <v>61</v>
      </c>
      <c r="B15" s="26" t="s">
        <v>137</v>
      </c>
    </row>
    <row r="16" spans="1:10">
      <c r="A16" s="26" t="s">
        <v>62</v>
      </c>
      <c r="B16" s="26" t="s">
        <v>137</v>
      </c>
    </row>
    <row r="17" spans="1:5">
      <c r="A17" s="26" t="s">
        <v>63</v>
      </c>
      <c r="B17" s="26" t="s">
        <v>137</v>
      </c>
    </row>
    <row r="18" spans="1:5">
      <c r="A18" s="26" t="s">
        <v>64</v>
      </c>
      <c r="B18" s="26" t="s">
        <v>164</v>
      </c>
    </row>
    <row r="19" spans="1:5" ht="15" customHeight="1">
      <c r="A19" s="26" t="s">
        <v>66</v>
      </c>
      <c r="B19" s="26" t="s">
        <v>165</v>
      </c>
    </row>
    <row r="20" spans="1:5">
      <c r="A20" s="26" t="s">
        <v>67</v>
      </c>
      <c r="B20" s="26" t="s">
        <v>166</v>
      </c>
    </row>
    <row r="21" spans="1:5">
      <c r="A21" s="26" t="s">
        <v>68</v>
      </c>
      <c r="B21" s="26" t="s">
        <v>167</v>
      </c>
    </row>
    <row r="22" spans="1:5">
      <c r="A22" s="26" t="s">
        <v>69</v>
      </c>
      <c r="B22" s="26" t="s">
        <v>168</v>
      </c>
    </row>
    <row r="23" spans="1:5">
      <c r="A23" s="26" t="s">
        <v>65</v>
      </c>
      <c r="B23" s="26" t="s">
        <v>169</v>
      </c>
    </row>
    <row r="24" spans="1:5">
      <c r="A24" s="26" t="s">
        <v>136</v>
      </c>
      <c r="B24" s="26" t="s">
        <v>137</v>
      </c>
    </row>
    <row r="25" spans="1:5">
      <c r="A25" s="42" t="s">
        <v>138</v>
      </c>
      <c r="B25" s="42" t="s">
        <v>139</v>
      </c>
      <c r="D25" s="40"/>
      <c r="E25" s="40"/>
    </row>
    <row r="26" spans="1:5">
      <c r="A26" s="42" t="s">
        <v>140</v>
      </c>
      <c r="B26" s="42" t="s">
        <v>141</v>
      </c>
    </row>
    <row r="27" spans="1:5">
      <c r="A27" s="42" t="s">
        <v>142</v>
      </c>
      <c r="B27" s="42" t="s">
        <v>137</v>
      </c>
    </row>
    <row r="28" spans="1:5">
      <c r="A28" s="42" t="s">
        <v>143</v>
      </c>
      <c r="B28" s="42" t="s">
        <v>163</v>
      </c>
    </row>
    <row r="29" spans="1:5">
      <c r="A29" s="41"/>
      <c r="B29" s="41"/>
    </row>
    <row r="30" spans="1:5">
      <c r="A30" s="48" t="s">
        <v>144</v>
      </c>
      <c r="B30" s="49"/>
      <c r="C30" s="50" t="s">
        <v>170</v>
      </c>
      <c r="D30" s="47"/>
    </row>
    <row r="31" spans="1:5">
      <c r="A31" s="19"/>
      <c r="B31" s="19"/>
    </row>
    <row r="32" spans="1:5">
      <c r="A32" s="46" t="s">
        <v>173</v>
      </c>
      <c r="B32" s="45"/>
      <c r="C32" s="47"/>
    </row>
  </sheetData>
  <hyperlinks>
    <hyperlink ref="C1" location="'Комплексная уборка'!A1" display="Комплексная уборка                  (1 клинер до 70 кв.метров без ДОПОВ!/ 2 клинера свыше)" xr:uid="{BD39F51B-47DD-A44E-82B4-576761ADD667}"/>
    <hyperlink ref="B1" location="'Поддерживающая уборка'!A1" display="Поддерживающая уборка (Всегда 1 клинер)" xr:uid="{0E4C7C25-523C-DD4E-BC29-2EDAEDC249FD}"/>
    <hyperlink ref="D1" location="'Генеральная уборка'!A1" display="Генеральная уборка (Всегда от 2 клинеров)      (У клиента есть оборудование/Машина с оборудованием +1000/1500)" xr:uid="{ABB9A0D7-DF9B-9141-AB59-8675F5C5DF9B}"/>
    <hyperlink ref="E1" location="'Уборка после ремонта'!A1" display="Уборка после ремонта (Без мебели/С мебелью)" xr:uid="{4F6A2E4A-3E79-2E44-B003-7B32C241CD2F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B3A3D-BBA7-4B48-8481-F33FDCC121A9}">
  <dimension ref="D4:D37"/>
  <sheetViews>
    <sheetView workbookViewId="0"/>
  </sheetViews>
  <sheetFormatPr baseColWidth="10" defaultRowHeight="15"/>
  <sheetData>
    <row r="4" spans="4:4" ht="21">
      <c r="D4" s="30" t="s">
        <v>109</v>
      </c>
    </row>
    <row r="5" spans="4:4" ht="21">
      <c r="D5" s="30" t="s">
        <v>111</v>
      </c>
    </row>
    <row r="6" spans="4:4" ht="21">
      <c r="D6" s="30" t="s">
        <v>110</v>
      </c>
    </row>
    <row r="7" spans="4:4" ht="21">
      <c r="D7" s="30" t="s">
        <v>112</v>
      </c>
    </row>
    <row r="8" spans="4:4" ht="21">
      <c r="D8" s="32"/>
    </row>
    <row r="9" spans="4:4" ht="21">
      <c r="D9" s="33" t="s">
        <v>78</v>
      </c>
    </row>
    <row r="10" spans="4:4" ht="21">
      <c r="D10" s="34" t="s">
        <v>79</v>
      </c>
    </row>
    <row r="11" spans="4:4" ht="21">
      <c r="D11" s="34" t="s">
        <v>80</v>
      </c>
    </row>
    <row r="12" spans="4:4" ht="21">
      <c r="D12" s="34" t="s">
        <v>81</v>
      </c>
    </row>
    <row r="13" spans="4:4" ht="21">
      <c r="D13" s="34" t="s">
        <v>82</v>
      </c>
    </row>
    <row r="14" spans="4:4" ht="21">
      <c r="D14" s="34" t="s">
        <v>83</v>
      </c>
    </row>
    <row r="15" spans="4:4" ht="21">
      <c r="D15" s="34" t="s">
        <v>84</v>
      </c>
    </row>
    <row r="16" spans="4:4" ht="21">
      <c r="D16" s="33" t="s">
        <v>89</v>
      </c>
    </row>
    <row r="17" spans="4:4" ht="21">
      <c r="D17" s="34" t="s">
        <v>79</v>
      </c>
    </row>
    <row r="18" spans="4:4" ht="21">
      <c r="D18" s="34" t="s">
        <v>90</v>
      </c>
    </row>
    <row r="19" spans="4:4" ht="21">
      <c r="D19" s="34" t="s">
        <v>81</v>
      </c>
    </row>
    <row r="20" spans="4:4" ht="21">
      <c r="D20" s="34" t="s">
        <v>82</v>
      </c>
    </row>
    <row r="21" spans="4:4" ht="21">
      <c r="D21" s="34" t="s">
        <v>83</v>
      </c>
    </row>
    <row r="22" spans="4:4" ht="21">
      <c r="D22" s="34" t="s">
        <v>91</v>
      </c>
    </row>
    <row r="23" spans="4:4" ht="21">
      <c r="D23" s="34" t="s">
        <v>92</v>
      </c>
    </row>
    <row r="24" spans="4:4" ht="21">
      <c r="D24" s="34" t="s">
        <v>93</v>
      </c>
    </row>
    <row r="25" spans="4:4" ht="21">
      <c r="D25" s="33" t="s">
        <v>96</v>
      </c>
    </row>
    <row r="26" spans="4:4" ht="21">
      <c r="D26" s="34" t="s">
        <v>79</v>
      </c>
    </row>
    <row r="27" spans="4:4" ht="21">
      <c r="D27" s="34" t="s">
        <v>97</v>
      </c>
    </row>
    <row r="28" spans="4:4" ht="21">
      <c r="D28" s="34" t="s">
        <v>98</v>
      </c>
    </row>
    <row r="29" spans="4:4" ht="21">
      <c r="D29" s="34" t="s">
        <v>99</v>
      </c>
    </row>
    <row r="30" spans="4:4" ht="21">
      <c r="D30" s="34" t="s">
        <v>100</v>
      </c>
    </row>
    <row r="31" spans="4:4" ht="21">
      <c r="D31" s="34" t="s">
        <v>101</v>
      </c>
    </row>
    <row r="32" spans="4:4" ht="21">
      <c r="D32" s="34" t="s">
        <v>102</v>
      </c>
    </row>
    <row r="33" spans="4:4" ht="21">
      <c r="D33" s="34" t="s">
        <v>103</v>
      </c>
    </row>
    <row r="34" spans="4:4" ht="21">
      <c r="D34" s="34" t="s">
        <v>104</v>
      </c>
    </row>
    <row r="35" spans="4:4" ht="21">
      <c r="D35" s="34" t="s">
        <v>105</v>
      </c>
    </row>
    <row r="36" spans="4:4" ht="21">
      <c r="D36" s="34" t="s">
        <v>81</v>
      </c>
    </row>
    <row r="37" spans="4:4" ht="21">
      <c r="D37" s="34" t="s">
        <v>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2A457-E87C-7C4A-A8DC-0AEC1365EE24}">
  <dimension ref="B4:F50"/>
  <sheetViews>
    <sheetView workbookViewId="0"/>
  </sheetViews>
  <sheetFormatPr baseColWidth="10" defaultRowHeight="15"/>
  <cols>
    <col min="3" max="3" width="10.83203125" customWidth="1"/>
    <col min="5" max="5" width="11.33203125" customWidth="1"/>
  </cols>
  <sheetData>
    <row r="4" spans="2:6" ht="21">
      <c r="F4" s="30" t="s">
        <v>75</v>
      </c>
    </row>
    <row r="5" spans="2:6" ht="21">
      <c r="F5" s="30" t="s">
        <v>76</v>
      </c>
    </row>
    <row r="6" spans="2:6" ht="21">
      <c r="F6" s="30" t="s">
        <v>77</v>
      </c>
    </row>
    <row r="7" spans="2:6" ht="21">
      <c r="B7" t="s">
        <v>41</v>
      </c>
      <c r="F7" s="30" t="s">
        <v>107</v>
      </c>
    </row>
    <row r="8" spans="2:6" ht="21">
      <c r="C8" s="36" t="s">
        <v>108</v>
      </c>
      <c r="F8" s="31"/>
    </row>
    <row r="9" spans="2:6" ht="21">
      <c r="F9" s="32"/>
    </row>
    <row r="10" spans="2:6" ht="21">
      <c r="F10" s="33" t="s">
        <v>78</v>
      </c>
    </row>
    <row r="11" spans="2:6" ht="21">
      <c r="F11" s="34" t="s">
        <v>79</v>
      </c>
    </row>
    <row r="12" spans="2:6" ht="21">
      <c r="F12" s="34" t="s">
        <v>80</v>
      </c>
    </row>
    <row r="13" spans="2:6" ht="21">
      <c r="F13" s="34" t="s">
        <v>81</v>
      </c>
    </row>
    <row r="14" spans="2:6" ht="21">
      <c r="F14" s="34" t="s">
        <v>82</v>
      </c>
    </row>
    <row r="15" spans="2:6" ht="21">
      <c r="F15" s="34" t="s">
        <v>83</v>
      </c>
    </row>
    <row r="16" spans="2:6" ht="21">
      <c r="F16" s="34" t="s">
        <v>84</v>
      </c>
    </row>
    <row r="17" spans="6:6" ht="21">
      <c r="F17" s="35" t="s">
        <v>85</v>
      </c>
    </row>
    <row r="18" spans="6:6" ht="21">
      <c r="F18" s="35" t="s">
        <v>86</v>
      </c>
    </row>
    <row r="19" spans="6:6" ht="21">
      <c r="F19" s="35" t="s">
        <v>87</v>
      </c>
    </row>
    <row r="20" spans="6:6" ht="21">
      <c r="F20" s="35" t="s">
        <v>88</v>
      </c>
    </row>
    <row r="21" spans="6:6" ht="21">
      <c r="F21" s="33" t="s">
        <v>89</v>
      </c>
    </row>
    <row r="22" spans="6:6" ht="21">
      <c r="F22" s="34" t="s">
        <v>79</v>
      </c>
    </row>
    <row r="23" spans="6:6" ht="21">
      <c r="F23" s="34" t="s">
        <v>90</v>
      </c>
    </row>
    <row r="24" spans="6:6" ht="21">
      <c r="F24" s="34" t="s">
        <v>81</v>
      </c>
    </row>
    <row r="25" spans="6:6" ht="21">
      <c r="F25" s="34" t="s">
        <v>82</v>
      </c>
    </row>
    <row r="26" spans="6:6" ht="21">
      <c r="F26" s="34" t="s">
        <v>83</v>
      </c>
    </row>
    <row r="27" spans="6:6" ht="21">
      <c r="F27" s="34" t="s">
        <v>91</v>
      </c>
    </row>
    <row r="28" spans="6:6" ht="21">
      <c r="F28" s="34" t="s">
        <v>92</v>
      </c>
    </row>
    <row r="29" spans="6:6" ht="21">
      <c r="F29" s="34" t="s">
        <v>93</v>
      </c>
    </row>
    <row r="30" spans="6:6" ht="21">
      <c r="F30" s="35" t="s">
        <v>87</v>
      </c>
    </row>
    <row r="31" spans="6:6" ht="21">
      <c r="F31" s="35" t="s">
        <v>94</v>
      </c>
    </row>
    <row r="32" spans="6:6" ht="21">
      <c r="F32" s="35" t="s">
        <v>95</v>
      </c>
    </row>
    <row r="33" spans="4:6" ht="21">
      <c r="F33" s="33" t="s">
        <v>96</v>
      </c>
    </row>
    <row r="34" spans="4:6" ht="21">
      <c r="F34" s="34" t="s">
        <v>79</v>
      </c>
    </row>
    <row r="35" spans="4:6" ht="21">
      <c r="F35" s="34" t="s">
        <v>97</v>
      </c>
    </row>
    <row r="36" spans="4:6" ht="21">
      <c r="F36" s="34" t="s">
        <v>98</v>
      </c>
    </row>
    <row r="37" spans="4:6" ht="21">
      <c r="D37" s="16"/>
      <c r="F37" s="34" t="s">
        <v>99</v>
      </c>
    </row>
    <row r="38" spans="4:6" ht="21">
      <c r="D38" s="16"/>
      <c r="F38" s="34" t="s">
        <v>100</v>
      </c>
    </row>
    <row r="39" spans="4:6" ht="21">
      <c r="F39" s="34" t="s">
        <v>101</v>
      </c>
    </row>
    <row r="40" spans="4:6" ht="21">
      <c r="F40" s="34" t="s">
        <v>102</v>
      </c>
    </row>
    <row r="41" spans="4:6" ht="21">
      <c r="F41" s="34" t="s">
        <v>103</v>
      </c>
    </row>
    <row r="42" spans="4:6" ht="21">
      <c r="F42" s="34" t="s">
        <v>104</v>
      </c>
    </row>
    <row r="43" spans="4:6" ht="21">
      <c r="F43" s="34" t="s">
        <v>105</v>
      </c>
    </row>
    <row r="44" spans="4:6" ht="21">
      <c r="F44" s="34" t="s">
        <v>81</v>
      </c>
    </row>
    <row r="45" spans="4:6" ht="21">
      <c r="F45" s="34" t="s">
        <v>83</v>
      </c>
    </row>
    <row r="46" spans="4:6" ht="21">
      <c r="F46" s="35" t="s">
        <v>87</v>
      </c>
    </row>
    <row r="47" spans="4:6" ht="21">
      <c r="F47" s="35" t="s">
        <v>85</v>
      </c>
    </row>
    <row r="48" spans="4:6" ht="21">
      <c r="F48" s="35" t="s">
        <v>106</v>
      </c>
    </row>
    <row r="49" spans="6:6" ht="21">
      <c r="F49" s="35" t="s">
        <v>88</v>
      </c>
    </row>
    <row r="50" spans="6:6" ht="21">
      <c r="F50" s="35" t="s">
        <v>86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7C986-E1E1-6E4E-B119-364A642154C6}">
  <dimension ref="E7:E52"/>
  <sheetViews>
    <sheetView workbookViewId="0"/>
  </sheetViews>
  <sheetFormatPr baseColWidth="10" defaultRowHeight="15"/>
  <sheetData>
    <row r="7" spans="5:5" ht="21">
      <c r="E7" s="30" t="s">
        <v>113</v>
      </c>
    </row>
    <row r="8" spans="5:5" ht="21">
      <c r="E8" s="30" t="s">
        <v>114</v>
      </c>
    </row>
    <row r="9" spans="5:5" ht="21">
      <c r="E9" s="30" t="s">
        <v>115</v>
      </c>
    </row>
    <row r="10" spans="5:5" ht="21">
      <c r="E10" s="30" t="s">
        <v>116</v>
      </c>
    </row>
    <row r="11" spans="5:5" ht="21">
      <c r="E11" s="32"/>
    </row>
    <row r="12" spans="5:5" ht="21">
      <c r="E12" s="33" t="s">
        <v>78</v>
      </c>
    </row>
    <row r="13" spans="5:5" ht="21">
      <c r="E13" s="34" t="s">
        <v>117</v>
      </c>
    </row>
    <row r="14" spans="5:5" ht="21">
      <c r="E14" s="34" t="s">
        <v>118</v>
      </c>
    </row>
    <row r="15" spans="5:5" ht="21">
      <c r="E15" s="34" t="s">
        <v>81</v>
      </c>
    </row>
    <row r="16" spans="5:5" ht="21">
      <c r="E16" s="34" t="s">
        <v>82</v>
      </c>
    </row>
    <row r="17" spans="5:5" ht="21">
      <c r="E17" s="34" t="s">
        <v>83</v>
      </c>
    </row>
    <row r="18" spans="5:5" ht="21">
      <c r="E18" s="34" t="s">
        <v>84</v>
      </c>
    </row>
    <row r="19" spans="5:5" ht="21">
      <c r="E19" s="38" t="s">
        <v>85</v>
      </c>
    </row>
    <row r="20" spans="5:5" ht="21">
      <c r="E20" s="38" t="s">
        <v>86</v>
      </c>
    </row>
    <row r="21" spans="5:5" ht="21">
      <c r="E21" s="38" t="s">
        <v>87</v>
      </c>
    </row>
    <row r="22" spans="5:5" ht="21">
      <c r="E22" s="38" t="s">
        <v>88</v>
      </c>
    </row>
    <row r="23" spans="5:5" ht="21">
      <c r="E23" s="39" t="s">
        <v>119</v>
      </c>
    </row>
    <row r="24" spans="5:5" ht="21">
      <c r="E24" s="34" t="s">
        <v>117</v>
      </c>
    </row>
    <row r="25" spans="5:5" ht="21">
      <c r="E25" s="34" t="s">
        <v>120</v>
      </c>
    </row>
    <row r="26" spans="5:5" ht="21">
      <c r="E26" s="34" t="s">
        <v>81</v>
      </c>
    </row>
    <row r="27" spans="5:5" ht="21">
      <c r="E27" s="34" t="s">
        <v>82</v>
      </c>
    </row>
    <row r="28" spans="5:5" ht="21">
      <c r="E28" s="34" t="s">
        <v>83</v>
      </c>
    </row>
    <row r="29" spans="5:5" ht="21">
      <c r="E29" s="34" t="s">
        <v>91</v>
      </c>
    </row>
    <row r="30" spans="5:5" ht="21">
      <c r="E30" s="34" t="s">
        <v>92</v>
      </c>
    </row>
    <row r="31" spans="5:5" ht="21">
      <c r="E31" s="34" t="s">
        <v>93</v>
      </c>
    </row>
    <row r="32" spans="5:5" ht="21">
      <c r="E32" s="38" t="s">
        <v>87</v>
      </c>
    </row>
    <row r="33" spans="5:5" ht="21">
      <c r="E33" s="38" t="s">
        <v>94</v>
      </c>
    </row>
    <row r="34" spans="5:5" ht="21">
      <c r="E34" s="38" t="s">
        <v>95</v>
      </c>
    </row>
    <row r="35" spans="5:5" ht="21">
      <c r="E35" s="33" t="s">
        <v>96</v>
      </c>
    </row>
    <row r="36" spans="5:5" ht="21">
      <c r="E36" s="34" t="s">
        <v>121</v>
      </c>
    </row>
    <row r="37" spans="5:5" ht="21">
      <c r="E37" s="34" t="s">
        <v>97</v>
      </c>
    </row>
    <row r="38" spans="5:5" ht="21">
      <c r="E38" s="34" t="s">
        <v>122</v>
      </c>
    </row>
    <row r="39" spans="5:5" ht="21">
      <c r="E39" s="34" t="s">
        <v>99</v>
      </c>
    </row>
    <row r="40" spans="5:5" ht="21">
      <c r="E40" s="34" t="s">
        <v>100</v>
      </c>
    </row>
    <row r="41" spans="5:5" ht="21">
      <c r="E41" s="34" t="s">
        <v>101</v>
      </c>
    </row>
    <row r="42" spans="5:5" ht="21">
      <c r="E42" s="34" t="s">
        <v>102</v>
      </c>
    </row>
    <row r="43" spans="5:5" ht="21">
      <c r="E43" s="34" t="s">
        <v>103</v>
      </c>
    </row>
    <row r="44" spans="5:5" ht="21">
      <c r="E44" s="34" t="s">
        <v>104</v>
      </c>
    </row>
    <row r="45" spans="5:5" ht="21">
      <c r="E45" s="34" t="s">
        <v>105</v>
      </c>
    </row>
    <row r="46" spans="5:5" ht="21">
      <c r="E46" s="34" t="s">
        <v>81</v>
      </c>
    </row>
    <row r="47" spans="5:5" ht="21">
      <c r="E47" s="34" t="s">
        <v>83</v>
      </c>
    </row>
    <row r="48" spans="5:5" ht="21">
      <c r="E48" s="38" t="s">
        <v>87</v>
      </c>
    </row>
    <row r="49" spans="5:5" ht="21">
      <c r="E49" s="38" t="s">
        <v>85</v>
      </c>
    </row>
    <row r="50" spans="5:5" ht="21">
      <c r="E50" s="38" t="s">
        <v>106</v>
      </c>
    </row>
    <row r="51" spans="5:5" ht="21">
      <c r="E51" s="38" t="s">
        <v>88</v>
      </c>
    </row>
    <row r="52" spans="5:5" ht="21">
      <c r="E52" s="38" t="s">
        <v>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9AE2-84D2-3E4A-9D30-691B881FFA2F}">
  <dimension ref="E7:E51"/>
  <sheetViews>
    <sheetView topLeftCell="A10" workbookViewId="0"/>
  </sheetViews>
  <sheetFormatPr baseColWidth="10" defaultRowHeight="15"/>
  <sheetData>
    <row r="7" spans="5:5" ht="21">
      <c r="E7" s="30" t="s">
        <v>123</v>
      </c>
    </row>
    <row r="8" spans="5:5" ht="21">
      <c r="E8" s="30" t="s">
        <v>114</v>
      </c>
    </row>
    <row r="9" spans="5:5" ht="21">
      <c r="E9" s="30" t="s">
        <v>115</v>
      </c>
    </row>
    <row r="10" spans="5:5" ht="21">
      <c r="E10" s="30" t="s">
        <v>116</v>
      </c>
    </row>
    <row r="11" spans="5:5" ht="21">
      <c r="E11" s="32"/>
    </row>
    <row r="12" spans="5:5" ht="21">
      <c r="E12" s="33" t="s">
        <v>78</v>
      </c>
    </row>
    <row r="13" spans="5:5" ht="21">
      <c r="E13" s="34" t="s">
        <v>117</v>
      </c>
    </row>
    <row r="14" spans="5:5" ht="21">
      <c r="E14" s="38" t="s">
        <v>85</v>
      </c>
    </row>
    <row r="15" spans="5:5" ht="21">
      <c r="E15" s="34" t="s">
        <v>124</v>
      </c>
    </row>
    <row r="16" spans="5:5" ht="21">
      <c r="E16" s="34" t="s">
        <v>81</v>
      </c>
    </row>
    <row r="17" spans="5:5" ht="21">
      <c r="E17" s="34" t="s">
        <v>125</v>
      </c>
    </row>
    <row r="18" spans="5:5" ht="21">
      <c r="E18" s="34" t="s">
        <v>83</v>
      </c>
    </row>
    <row r="19" spans="5:5" ht="21">
      <c r="E19" s="34" t="s">
        <v>84</v>
      </c>
    </row>
    <row r="20" spans="5:5" ht="21">
      <c r="E20" s="38" t="s">
        <v>86</v>
      </c>
    </row>
    <row r="21" spans="5:5" ht="21">
      <c r="E21" s="38" t="s">
        <v>87</v>
      </c>
    </row>
    <row r="22" spans="5:5" ht="21">
      <c r="E22" s="38" t="s">
        <v>126</v>
      </c>
    </row>
    <row r="23" spans="5:5" ht="21">
      <c r="E23" s="39" t="s">
        <v>119</v>
      </c>
    </row>
    <row r="24" spans="5:5" ht="21">
      <c r="E24" s="34" t="s">
        <v>117</v>
      </c>
    </row>
    <row r="25" spans="5:5" ht="21">
      <c r="E25" s="34" t="s">
        <v>127</v>
      </c>
    </row>
    <row r="26" spans="5:5" ht="21">
      <c r="E26" s="34" t="s">
        <v>81</v>
      </c>
    </row>
    <row r="27" spans="5:5" ht="21">
      <c r="E27" s="34" t="s">
        <v>125</v>
      </c>
    </row>
    <row r="28" spans="5:5" ht="21">
      <c r="E28" s="34" t="s">
        <v>83</v>
      </c>
    </row>
    <row r="29" spans="5:5" ht="21">
      <c r="E29" s="34" t="s">
        <v>91</v>
      </c>
    </row>
    <row r="30" spans="5:5" ht="21">
      <c r="E30" s="34" t="s">
        <v>92</v>
      </c>
    </row>
    <row r="31" spans="5:5" ht="21">
      <c r="E31" s="34" t="s">
        <v>93</v>
      </c>
    </row>
    <row r="32" spans="5:5" ht="21">
      <c r="E32" s="38" t="s">
        <v>87</v>
      </c>
    </row>
    <row r="33" spans="5:5" ht="21">
      <c r="E33" s="38" t="s">
        <v>94</v>
      </c>
    </row>
    <row r="34" spans="5:5" ht="21">
      <c r="E34" s="38" t="s">
        <v>95</v>
      </c>
    </row>
    <row r="35" spans="5:5" ht="21">
      <c r="E35" s="33" t="s">
        <v>96</v>
      </c>
    </row>
    <row r="36" spans="5:5" ht="21">
      <c r="E36" s="34" t="s">
        <v>121</v>
      </c>
    </row>
    <row r="37" spans="5:5" ht="21">
      <c r="E37" s="38" t="s">
        <v>85</v>
      </c>
    </row>
    <row r="38" spans="5:5" ht="21">
      <c r="E38" s="34" t="s">
        <v>97</v>
      </c>
    </row>
    <row r="39" spans="5:5" ht="21">
      <c r="E39" s="34" t="s">
        <v>122</v>
      </c>
    </row>
    <row r="40" spans="5:5" ht="21">
      <c r="E40" s="34" t="s">
        <v>99</v>
      </c>
    </row>
    <row r="41" spans="5:5" ht="21">
      <c r="E41" s="34" t="s">
        <v>100</v>
      </c>
    </row>
    <row r="42" spans="5:5" ht="21">
      <c r="E42" s="34" t="s">
        <v>102</v>
      </c>
    </row>
    <row r="43" spans="5:5" ht="21">
      <c r="E43" s="34" t="s">
        <v>103</v>
      </c>
    </row>
    <row r="44" spans="5:5" ht="21">
      <c r="E44" s="34" t="s">
        <v>104</v>
      </c>
    </row>
    <row r="45" spans="5:5" ht="21">
      <c r="E45" s="34" t="s">
        <v>105</v>
      </c>
    </row>
    <row r="46" spans="5:5" ht="21">
      <c r="E46" s="34" t="s">
        <v>81</v>
      </c>
    </row>
    <row r="47" spans="5:5" ht="21">
      <c r="E47" s="34" t="s">
        <v>83</v>
      </c>
    </row>
    <row r="48" spans="5:5" ht="21">
      <c r="E48" s="38" t="s">
        <v>87</v>
      </c>
    </row>
    <row r="49" spans="5:5" ht="21">
      <c r="E49" s="38" t="s">
        <v>106</v>
      </c>
    </row>
    <row r="50" spans="5:5" ht="21">
      <c r="E50" s="38" t="s">
        <v>126</v>
      </c>
    </row>
    <row r="51" spans="5:5" ht="21">
      <c r="E51" s="38" t="s">
        <v>128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"/>
  <sheetViews>
    <sheetView zoomScale="118" zoomScaleNormal="118" workbookViewId="0">
      <selection activeCell="N13" sqref="N13"/>
    </sheetView>
  </sheetViews>
  <sheetFormatPr baseColWidth="10" defaultColWidth="8.83203125" defaultRowHeight="15"/>
  <cols>
    <col min="1" max="1" width="30.5" customWidth="1"/>
    <col min="2" max="2" width="28.83203125" customWidth="1"/>
    <col min="3" max="3" width="28.5" hidden="1" customWidth="1"/>
    <col min="4" max="4" width="19.6640625" customWidth="1"/>
    <col min="5" max="5" width="0.1640625" hidden="1" customWidth="1"/>
    <col min="6" max="6" width="18.1640625" customWidth="1"/>
    <col min="7" max="8" width="9.1640625" hidden="1" customWidth="1"/>
    <col min="9" max="9" width="14.5" customWidth="1"/>
    <col min="10" max="10" width="17.83203125" customWidth="1"/>
    <col min="11" max="11" width="14" customWidth="1"/>
    <col min="12" max="12" width="17" customWidth="1"/>
  </cols>
  <sheetData>
    <row r="1" spans="1:12" ht="49" customHeight="1">
      <c r="A1" s="55"/>
      <c r="B1" s="56" t="s">
        <v>175</v>
      </c>
      <c r="C1" s="56" t="s">
        <v>0</v>
      </c>
      <c r="D1" s="56" t="s">
        <v>176</v>
      </c>
      <c r="E1" s="56" t="s">
        <v>0</v>
      </c>
      <c r="F1" s="57" t="s">
        <v>177</v>
      </c>
      <c r="G1" s="56" t="s">
        <v>0</v>
      </c>
      <c r="H1" s="56" t="s">
        <v>0</v>
      </c>
      <c r="I1" s="56" t="s">
        <v>178</v>
      </c>
      <c r="J1" s="61" t="s">
        <v>175</v>
      </c>
      <c r="K1" s="61" t="s">
        <v>176</v>
      </c>
      <c r="L1" s="61" t="s">
        <v>45</v>
      </c>
    </row>
    <row r="2" spans="1:12" ht="16">
      <c r="A2" s="58" t="s">
        <v>4</v>
      </c>
      <c r="B2" s="51"/>
      <c r="C2" s="52"/>
      <c r="D2" s="51"/>
      <c r="E2" s="52"/>
      <c r="F2" s="51"/>
      <c r="G2" s="52"/>
      <c r="H2" s="52"/>
      <c r="I2" s="51" t="s">
        <v>174</v>
      </c>
      <c r="J2" s="53"/>
      <c r="K2" s="53"/>
      <c r="L2" s="53"/>
    </row>
    <row r="3" spans="1:12" ht="16">
      <c r="A3" s="58" t="s">
        <v>3</v>
      </c>
      <c r="B3" s="59"/>
      <c r="C3" s="59"/>
      <c r="D3" s="59"/>
      <c r="E3" s="59"/>
      <c r="F3" s="59"/>
      <c r="G3" s="59"/>
      <c r="H3" s="59"/>
      <c r="I3" s="51" t="s">
        <v>174</v>
      </c>
      <c r="J3" s="53"/>
      <c r="K3" s="53"/>
      <c r="L3" s="53"/>
    </row>
    <row r="4" spans="1:12" ht="16">
      <c r="A4" s="58" t="s">
        <v>5</v>
      </c>
      <c r="B4" s="59"/>
      <c r="C4" s="59"/>
      <c r="D4" s="59"/>
      <c r="E4" s="59"/>
      <c r="F4" s="59"/>
      <c r="G4" s="59"/>
      <c r="H4" s="59"/>
      <c r="I4" s="51" t="s">
        <v>174</v>
      </c>
      <c r="J4" s="53"/>
      <c r="K4" s="53"/>
      <c r="L4" s="53"/>
    </row>
    <row r="5" spans="1:12" ht="16">
      <c r="A5" s="58" t="s">
        <v>6</v>
      </c>
      <c r="B5" s="59"/>
      <c r="C5" s="59"/>
      <c r="D5" s="59"/>
      <c r="E5" s="59"/>
      <c r="F5" s="59"/>
      <c r="G5" s="59"/>
      <c r="H5" s="59"/>
      <c r="I5" s="51" t="s">
        <v>174</v>
      </c>
      <c r="J5" s="53"/>
      <c r="K5" s="53"/>
      <c r="L5" s="53"/>
    </row>
    <row r="6" spans="1:12" ht="16">
      <c r="A6" s="58" t="s">
        <v>31</v>
      </c>
      <c r="B6" s="59"/>
      <c r="C6" s="59"/>
      <c r="D6" s="59"/>
      <c r="E6" s="59"/>
      <c r="F6" s="59"/>
      <c r="G6" s="59"/>
      <c r="H6" s="59"/>
      <c r="I6" s="51" t="s">
        <v>174</v>
      </c>
      <c r="J6" s="53"/>
      <c r="K6" s="53"/>
      <c r="L6" s="53"/>
    </row>
    <row r="7" spans="1:12" ht="16">
      <c r="A7" s="58" t="s">
        <v>32</v>
      </c>
      <c r="B7" s="59"/>
      <c r="C7" s="59"/>
      <c r="D7" s="59"/>
      <c r="E7" s="59"/>
      <c r="F7" s="59"/>
      <c r="G7" s="59"/>
      <c r="H7" s="59"/>
      <c r="I7" s="51" t="s">
        <v>174</v>
      </c>
      <c r="J7" s="53"/>
      <c r="K7" s="53"/>
      <c r="L7" s="53"/>
    </row>
    <row r="8" spans="1:12" ht="16">
      <c r="A8" s="58" t="s">
        <v>33</v>
      </c>
      <c r="B8" s="59"/>
      <c r="C8" s="59"/>
      <c r="D8" s="59"/>
      <c r="E8" s="59"/>
      <c r="F8" s="59"/>
      <c r="G8" s="59"/>
      <c r="H8" s="59"/>
      <c r="I8" s="51" t="s">
        <v>174</v>
      </c>
      <c r="J8" s="53"/>
      <c r="K8" s="53"/>
      <c r="L8" s="53"/>
    </row>
    <row r="9" spans="1:12" ht="16">
      <c r="A9" s="58" t="s">
        <v>47</v>
      </c>
      <c r="B9" s="59"/>
      <c r="C9" s="59"/>
      <c r="D9" s="59"/>
      <c r="E9" s="60"/>
      <c r="F9" s="59"/>
      <c r="G9" s="60"/>
      <c r="H9" s="54"/>
      <c r="I9" s="51" t="s">
        <v>174</v>
      </c>
      <c r="J9" s="53"/>
      <c r="K9" s="53"/>
      <c r="L9" s="53"/>
    </row>
    <row r="10" spans="1:12" ht="16">
      <c r="A10" s="58" t="s">
        <v>48</v>
      </c>
      <c r="B10" s="59"/>
      <c r="C10" s="59"/>
      <c r="D10" s="59"/>
      <c r="E10" s="60"/>
      <c r="F10" s="59"/>
      <c r="G10" s="60"/>
      <c r="H10" s="54"/>
      <c r="I10" s="51" t="s">
        <v>174</v>
      </c>
      <c r="J10" s="53"/>
      <c r="K10" s="53"/>
      <c r="L10" s="53"/>
    </row>
    <row r="11" spans="1:12" ht="16">
      <c r="A11" s="58" t="s">
        <v>49</v>
      </c>
      <c r="B11" s="59"/>
      <c r="C11" s="59"/>
      <c r="D11" s="59"/>
      <c r="E11" s="59"/>
      <c r="F11" s="59"/>
      <c r="G11" s="59"/>
      <c r="H11" s="59"/>
      <c r="I11" s="51" t="s">
        <v>174</v>
      </c>
      <c r="J11" s="53"/>
      <c r="K11" s="53"/>
      <c r="L11" s="53"/>
    </row>
    <row r="12" spans="1:12" ht="16">
      <c r="A12" s="58" t="s">
        <v>50</v>
      </c>
      <c r="B12" s="59"/>
      <c r="C12" s="59"/>
      <c r="D12" s="59"/>
      <c r="E12" s="60"/>
      <c r="F12" s="59"/>
      <c r="G12" s="60"/>
      <c r="H12" s="54"/>
      <c r="I12" s="51" t="s">
        <v>174</v>
      </c>
      <c r="J12" s="53"/>
      <c r="K12" s="53"/>
      <c r="L12" s="53"/>
    </row>
    <row r="13" spans="1:12" ht="16">
      <c r="A13" s="58" t="s">
        <v>46</v>
      </c>
      <c r="B13" s="59"/>
      <c r="C13" s="59"/>
      <c r="D13" s="59"/>
      <c r="E13" s="60"/>
      <c r="F13" s="59"/>
      <c r="G13" s="60"/>
      <c r="H13" s="54"/>
      <c r="I13" s="51" t="s">
        <v>174</v>
      </c>
      <c r="J13" s="53"/>
      <c r="K13" s="53"/>
      <c r="L13" s="53"/>
    </row>
    <row r="14" spans="1:12">
      <c r="D14" s="3"/>
      <c r="L14" s="16"/>
    </row>
    <row r="15" spans="1:12">
      <c r="A15" s="1"/>
      <c r="B15" s="2"/>
      <c r="C15" s="2"/>
      <c r="D15" s="2"/>
      <c r="E15" s="2"/>
      <c r="F15" s="2"/>
    </row>
    <row r="16" spans="1:12">
      <c r="A16" s="1"/>
      <c r="B16" s="2"/>
      <c r="C16" s="2"/>
      <c r="D16" s="2"/>
      <c r="E16" s="2"/>
      <c r="F16" s="2"/>
    </row>
    <row r="17" spans="4:6">
      <c r="D17" s="2"/>
      <c r="F17" s="2"/>
    </row>
    <row r="18" spans="4:6">
      <c r="D18" s="2"/>
      <c r="F18" s="2"/>
    </row>
    <row r="19" spans="4:6">
      <c r="D19" s="2"/>
      <c r="F19" s="2"/>
    </row>
    <row r="20" spans="4:6">
      <c r="D20" s="2"/>
      <c r="F20" s="2"/>
    </row>
    <row r="21" spans="4:6">
      <c r="D21" s="2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L48"/>
  <sheetViews>
    <sheetView workbookViewId="0">
      <pane ySplit="3" topLeftCell="A4" activePane="bottomLeft" state="frozen"/>
      <selection pane="bottomLeft" activeCell="K3" sqref="K3"/>
    </sheetView>
  </sheetViews>
  <sheetFormatPr baseColWidth="10" defaultColWidth="9.1640625" defaultRowHeight="15"/>
  <cols>
    <col min="1" max="2" width="9.1640625" style="12"/>
    <col min="3" max="3" width="11.83203125" style="12" customWidth="1"/>
    <col min="4" max="4" width="23" style="12" customWidth="1"/>
    <col min="5" max="5" width="13.5" style="12" customWidth="1"/>
    <col min="6" max="6" width="20.83203125" style="12" customWidth="1"/>
    <col min="7" max="7" width="20.5" style="12" customWidth="1"/>
    <col min="8" max="8" width="17.33203125" style="12" customWidth="1"/>
    <col min="9" max="9" width="19.33203125" style="12" customWidth="1"/>
    <col min="10" max="10" width="20.5" style="12" customWidth="1"/>
    <col min="11" max="11" width="21" style="12" customWidth="1"/>
    <col min="12" max="12" width="21.33203125" style="12" customWidth="1"/>
    <col min="13" max="16384" width="9.1640625" style="12"/>
  </cols>
  <sheetData>
    <row r="3" spans="2:12" ht="32">
      <c r="B3" s="14" t="s">
        <v>21</v>
      </c>
      <c r="C3" s="14" t="s">
        <v>25</v>
      </c>
      <c r="D3" s="14" t="s">
        <v>30</v>
      </c>
      <c r="E3" s="14" t="s">
        <v>42</v>
      </c>
      <c r="F3" s="14" t="s">
        <v>43</v>
      </c>
      <c r="G3" s="14" t="s">
        <v>26</v>
      </c>
      <c r="H3" s="14" t="s">
        <v>29</v>
      </c>
      <c r="I3" s="14" t="s">
        <v>44</v>
      </c>
      <c r="J3" s="14" t="s">
        <v>27</v>
      </c>
      <c r="K3" s="14" t="s">
        <v>28</v>
      </c>
      <c r="L3" s="14"/>
    </row>
    <row r="4" spans="2:12" ht="101.25" customHeight="1">
      <c r="B4" s="13">
        <v>1</v>
      </c>
      <c r="C4" s="29"/>
      <c r="D4" s="13"/>
      <c r="E4" s="13"/>
      <c r="F4" s="13"/>
      <c r="G4" s="13"/>
      <c r="H4" s="18"/>
      <c r="I4" s="13"/>
      <c r="J4" s="13"/>
      <c r="K4" s="13"/>
      <c r="L4" s="13"/>
    </row>
    <row r="5" spans="2:12" ht="108" customHeight="1">
      <c r="B5" s="13">
        <v>2</v>
      </c>
      <c r="C5" s="29"/>
      <c r="D5" s="13"/>
      <c r="E5" s="13"/>
      <c r="F5" s="13"/>
      <c r="G5" s="13"/>
      <c r="H5" s="13"/>
      <c r="I5" s="13"/>
      <c r="J5" s="13"/>
      <c r="K5" s="13"/>
      <c r="L5" s="13"/>
    </row>
    <row r="6" spans="2:12">
      <c r="B6" s="13">
        <v>3</v>
      </c>
      <c r="C6" s="29"/>
      <c r="D6" s="13"/>
      <c r="E6" s="13"/>
      <c r="F6" s="13"/>
      <c r="G6" s="13"/>
      <c r="H6" s="13"/>
      <c r="I6" s="13"/>
      <c r="J6" s="13"/>
      <c r="K6" s="13"/>
      <c r="L6" s="13"/>
    </row>
    <row r="7" spans="2:12" s="15" customFormat="1">
      <c r="B7" s="13">
        <v>4</v>
      </c>
      <c r="C7" s="29"/>
      <c r="D7" s="13"/>
      <c r="E7" s="13"/>
      <c r="F7" s="13"/>
      <c r="G7" s="13"/>
      <c r="H7" s="13"/>
      <c r="I7" s="13"/>
      <c r="J7" s="13"/>
      <c r="K7" s="13"/>
      <c r="L7" s="13"/>
    </row>
    <row r="8" spans="2:12" s="18" customFormat="1">
      <c r="B8" s="13">
        <v>5</v>
      </c>
      <c r="C8" s="17"/>
      <c r="D8" s="13"/>
      <c r="E8" s="13"/>
      <c r="F8" s="13"/>
      <c r="G8" s="13"/>
      <c r="H8" s="13"/>
      <c r="I8" s="13"/>
      <c r="J8" s="13"/>
      <c r="K8" s="13"/>
      <c r="L8" s="13"/>
    </row>
    <row r="9" spans="2:12">
      <c r="B9" s="13">
        <v>6</v>
      </c>
      <c r="C9" s="17"/>
      <c r="D9" s="13"/>
      <c r="E9" s="13"/>
      <c r="F9" s="13"/>
      <c r="G9" s="13"/>
      <c r="H9" s="13"/>
      <c r="I9" s="13"/>
      <c r="J9" s="13"/>
      <c r="K9" s="13"/>
      <c r="L9" s="13"/>
    </row>
    <row r="10" spans="2:12">
      <c r="B10" s="13">
        <v>7</v>
      </c>
      <c r="C10" s="17"/>
      <c r="D10" s="13"/>
      <c r="E10" s="13"/>
      <c r="F10" s="13"/>
      <c r="G10" s="13"/>
      <c r="H10" s="13"/>
      <c r="I10" s="13"/>
      <c r="J10" s="13"/>
      <c r="K10" s="13"/>
      <c r="L10" s="13"/>
    </row>
    <row r="11" spans="2:12">
      <c r="B11" s="13">
        <v>8</v>
      </c>
      <c r="C11" s="17"/>
      <c r="D11" s="13"/>
      <c r="E11" s="13"/>
      <c r="F11" s="13"/>
      <c r="G11" s="13"/>
      <c r="H11" s="13"/>
      <c r="I11" s="13"/>
      <c r="J11" s="13"/>
      <c r="K11" s="13"/>
      <c r="L11" s="13"/>
    </row>
    <row r="12" spans="2:12" s="18" customFormat="1">
      <c r="B12" s="13">
        <v>9</v>
      </c>
      <c r="C12" s="17"/>
      <c r="D12" s="13"/>
      <c r="E12" s="13"/>
      <c r="F12" s="13"/>
      <c r="H12" s="13"/>
      <c r="I12" s="13"/>
      <c r="J12" s="13"/>
      <c r="K12" s="13"/>
      <c r="L12" s="13"/>
    </row>
    <row r="13" spans="2:12" s="15" customFormat="1">
      <c r="B13" s="13">
        <v>10</v>
      </c>
      <c r="C13" s="17"/>
      <c r="D13" s="13"/>
      <c r="E13" s="13"/>
      <c r="F13" s="13"/>
      <c r="G13" s="13"/>
      <c r="H13" s="13"/>
      <c r="I13" s="13"/>
      <c r="J13" s="13"/>
      <c r="K13" s="13"/>
      <c r="L13" s="13"/>
    </row>
    <row r="14" spans="2:12">
      <c r="B14" s="13">
        <v>11</v>
      </c>
      <c r="C14" s="17"/>
      <c r="D14" s="13"/>
      <c r="E14" s="13"/>
      <c r="F14" s="13"/>
      <c r="G14" s="13"/>
      <c r="H14" s="13"/>
      <c r="I14" s="13"/>
      <c r="J14" s="13"/>
      <c r="K14" s="13"/>
      <c r="L14" s="13"/>
    </row>
    <row r="15" spans="2:12">
      <c r="B15" s="13">
        <v>12</v>
      </c>
      <c r="C15" s="17"/>
      <c r="D15" s="13"/>
      <c r="E15" s="13"/>
      <c r="F15" s="13"/>
      <c r="G15" s="13"/>
      <c r="H15" s="13"/>
      <c r="I15" s="13"/>
      <c r="J15" s="13"/>
      <c r="K15" s="13"/>
      <c r="L15" s="13"/>
    </row>
    <row r="16" spans="2:12" s="15" customFormat="1">
      <c r="B16" s="13">
        <v>13</v>
      </c>
      <c r="C16" s="17"/>
      <c r="D16" s="13"/>
      <c r="E16" s="13"/>
      <c r="F16" s="13"/>
      <c r="G16" s="13"/>
      <c r="H16" s="13"/>
      <c r="I16" s="13"/>
      <c r="J16" s="13"/>
      <c r="K16" s="13"/>
      <c r="L16" s="13"/>
    </row>
    <row r="17" spans="2:12">
      <c r="B17" s="13">
        <v>14</v>
      </c>
      <c r="C17" s="17"/>
      <c r="D17" s="13"/>
      <c r="E17" s="13"/>
      <c r="F17" s="13"/>
      <c r="G17" s="13"/>
      <c r="H17" s="13"/>
      <c r="I17" s="13"/>
      <c r="J17" s="13"/>
      <c r="K17" s="13"/>
      <c r="L17" s="13"/>
    </row>
    <row r="18" spans="2:12">
      <c r="B18" s="13">
        <v>15</v>
      </c>
      <c r="C18" s="17"/>
      <c r="D18" s="13"/>
      <c r="E18" s="13"/>
      <c r="F18" s="13"/>
      <c r="G18" s="13"/>
      <c r="H18" s="13"/>
      <c r="I18" s="13"/>
      <c r="J18" s="13"/>
      <c r="K18" s="13"/>
      <c r="L18" s="13"/>
    </row>
    <row r="19" spans="2:12" s="18" customFormat="1">
      <c r="B19" s="13">
        <v>16</v>
      </c>
      <c r="C19" s="17"/>
      <c r="D19" s="13"/>
      <c r="E19" s="13"/>
      <c r="F19" s="13"/>
      <c r="G19" s="13"/>
      <c r="H19" s="13"/>
      <c r="I19" s="13"/>
      <c r="J19" s="13"/>
      <c r="K19" s="13"/>
      <c r="L19" s="13"/>
    </row>
    <row r="20" spans="2:12">
      <c r="B20" s="13">
        <v>17</v>
      </c>
      <c r="C20" s="17"/>
      <c r="D20" s="13"/>
      <c r="E20" s="13"/>
      <c r="F20" s="13"/>
      <c r="G20" s="13"/>
      <c r="H20" s="13"/>
      <c r="I20" s="13"/>
      <c r="J20" s="13"/>
      <c r="K20" s="13"/>
      <c r="L20" s="13"/>
    </row>
    <row r="21" spans="2:12" s="18" customFormat="1">
      <c r="B21" s="13">
        <v>18</v>
      </c>
      <c r="C21" s="17"/>
      <c r="D21" s="13"/>
      <c r="E21" s="13"/>
      <c r="F21" s="13"/>
      <c r="G21" s="13"/>
      <c r="H21" s="13"/>
      <c r="I21" s="13"/>
      <c r="J21" s="13"/>
      <c r="K21" s="13"/>
      <c r="L21" s="13"/>
    </row>
    <row r="22" spans="2:12" s="15" customFormat="1">
      <c r="B22" s="13">
        <v>19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</row>
    <row r="23" spans="2:12" s="18" customFormat="1">
      <c r="B23" s="13">
        <v>20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2:12" s="18" customFormat="1">
      <c r="B24" s="13">
        <v>21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</row>
    <row r="25" spans="2:12" s="18" customFormat="1">
      <c r="B25" s="13">
        <v>22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</row>
    <row r="26" spans="2:12" s="18" customFormat="1">
      <c r="B26" s="13">
        <v>23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 spans="2:12" s="18" customFormat="1">
      <c r="B27" s="13">
        <v>24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</row>
    <row r="28" spans="2:12" s="18" customFormat="1">
      <c r="B28" s="13">
        <v>25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</row>
    <row r="29" spans="2:12" s="18" customFormat="1">
      <c r="B29" s="13">
        <v>26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</row>
    <row r="30" spans="2:12" s="15" customFormat="1">
      <c r="B30" s="13">
        <v>27</v>
      </c>
      <c r="C30" s="17"/>
      <c r="D30" s="13"/>
      <c r="E30" s="13"/>
      <c r="F30" s="13"/>
      <c r="G30" s="13"/>
      <c r="H30" s="13"/>
      <c r="I30" s="13"/>
      <c r="J30" s="13"/>
      <c r="K30" s="13"/>
      <c r="L30" s="13"/>
    </row>
    <row r="31" spans="2:12">
      <c r="B31" s="13">
        <v>28</v>
      </c>
      <c r="C31" s="17"/>
      <c r="D31" s="13"/>
      <c r="E31" s="13"/>
      <c r="F31" s="13"/>
      <c r="G31" s="13"/>
      <c r="H31" s="13"/>
      <c r="I31" s="13"/>
      <c r="J31" s="13"/>
      <c r="K31" s="13"/>
      <c r="L31" s="13"/>
    </row>
    <row r="32" spans="2:12">
      <c r="B32" s="13">
        <v>29</v>
      </c>
      <c r="C32" s="17"/>
      <c r="D32" s="13"/>
      <c r="E32" s="13"/>
      <c r="F32" s="13"/>
      <c r="G32" s="13"/>
      <c r="H32" s="13"/>
      <c r="I32" s="13"/>
      <c r="J32" s="13"/>
      <c r="K32" s="13"/>
      <c r="L32" s="13"/>
    </row>
    <row r="33" spans="2:12">
      <c r="B33" s="13">
        <v>30</v>
      </c>
      <c r="C33" s="17"/>
      <c r="D33" s="13"/>
      <c r="E33" s="13"/>
      <c r="F33" s="13"/>
      <c r="G33" s="13"/>
      <c r="H33" s="13"/>
      <c r="I33" s="13"/>
      <c r="J33" s="13"/>
      <c r="K33" s="13"/>
      <c r="L33" s="13"/>
    </row>
    <row r="34" spans="2:12">
      <c r="B34" s="13">
        <v>31</v>
      </c>
      <c r="C34" s="17"/>
      <c r="D34" s="13"/>
      <c r="E34" s="13"/>
      <c r="F34" s="13"/>
      <c r="G34" s="13"/>
      <c r="H34" s="13"/>
      <c r="I34" s="13"/>
      <c r="J34" s="13"/>
      <c r="K34" s="13"/>
      <c r="L34" s="13"/>
    </row>
    <row r="35" spans="2:12">
      <c r="B35" s="13">
        <v>32</v>
      </c>
      <c r="C35" s="17"/>
      <c r="D35" s="13"/>
      <c r="E35" s="13"/>
      <c r="F35" s="13"/>
      <c r="G35" s="13"/>
      <c r="H35" s="13"/>
      <c r="I35" s="13"/>
      <c r="J35" s="13"/>
      <c r="K35" s="13"/>
      <c r="L35" s="13"/>
    </row>
    <row r="36" spans="2:12">
      <c r="B36" s="13">
        <v>33</v>
      </c>
      <c r="C36" s="17"/>
      <c r="D36" s="13"/>
      <c r="E36" s="13"/>
      <c r="F36" s="13"/>
      <c r="G36" s="13"/>
      <c r="H36" s="13"/>
      <c r="I36" s="13"/>
      <c r="J36" s="13"/>
      <c r="K36" s="13"/>
      <c r="L36" s="13"/>
    </row>
    <row r="37" spans="2:12">
      <c r="B37" s="13">
        <v>34</v>
      </c>
      <c r="C37" s="17"/>
      <c r="D37" s="13"/>
      <c r="E37" s="13"/>
      <c r="F37" s="13"/>
      <c r="G37" s="13"/>
      <c r="H37" s="13"/>
      <c r="I37" s="13"/>
      <c r="J37" s="13"/>
      <c r="K37" s="13"/>
      <c r="L37" s="13"/>
    </row>
    <row r="38" spans="2:12">
      <c r="B38" s="13">
        <v>35</v>
      </c>
      <c r="C38" s="17"/>
      <c r="D38" s="13"/>
      <c r="E38" s="13"/>
      <c r="F38" s="13"/>
      <c r="G38" s="13"/>
      <c r="H38" s="13"/>
      <c r="I38" s="13"/>
      <c r="J38" s="13"/>
      <c r="K38" s="13"/>
      <c r="L38" s="13"/>
    </row>
    <row r="39" spans="2:12">
      <c r="B39" s="13">
        <v>36</v>
      </c>
      <c r="C39" s="17"/>
      <c r="D39" s="13"/>
      <c r="E39" s="13"/>
      <c r="F39" s="13"/>
      <c r="G39" s="13"/>
      <c r="H39" s="13"/>
      <c r="I39" s="13"/>
      <c r="J39" s="13"/>
      <c r="K39" s="13"/>
      <c r="L39" s="13"/>
    </row>
    <row r="40" spans="2:12">
      <c r="B40" s="13">
        <v>37</v>
      </c>
      <c r="C40" s="17"/>
      <c r="D40" s="13"/>
      <c r="E40" s="13"/>
      <c r="F40" s="13"/>
      <c r="G40" s="13"/>
      <c r="H40" s="13"/>
      <c r="I40" s="13"/>
      <c r="J40" s="13"/>
      <c r="K40" s="13"/>
      <c r="L40" s="13"/>
    </row>
    <row r="41" spans="2:12">
      <c r="B41" s="13">
        <v>38</v>
      </c>
      <c r="C41" s="17"/>
      <c r="D41" s="13"/>
      <c r="E41" s="13"/>
      <c r="F41" s="13"/>
      <c r="G41" s="13"/>
      <c r="H41" s="13"/>
      <c r="I41" s="13"/>
      <c r="J41" s="13"/>
      <c r="K41" s="13"/>
      <c r="L41" s="13"/>
    </row>
    <row r="42" spans="2:12">
      <c r="B42" s="13">
        <v>39</v>
      </c>
      <c r="C42" s="17"/>
      <c r="D42" s="13"/>
      <c r="E42" s="13"/>
      <c r="F42" s="13"/>
      <c r="G42" s="13"/>
      <c r="H42" s="13"/>
      <c r="I42" s="13"/>
      <c r="J42" s="13"/>
      <c r="K42" s="13"/>
      <c r="L42" s="13"/>
    </row>
    <row r="43" spans="2:12">
      <c r="B43" s="13">
        <v>40</v>
      </c>
      <c r="C43" s="17"/>
      <c r="D43" s="13"/>
      <c r="E43" s="13"/>
      <c r="F43" s="13"/>
      <c r="G43" s="13"/>
      <c r="H43" s="13"/>
      <c r="I43" s="13"/>
      <c r="J43" s="13"/>
      <c r="K43" s="13"/>
      <c r="L43" s="13"/>
    </row>
    <row r="44" spans="2:12">
      <c r="B44" s="13">
        <v>41</v>
      </c>
      <c r="C44" s="17"/>
      <c r="D44" s="13"/>
      <c r="E44" s="13"/>
      <c r="F44" s="13"/>
      <c r="G44" s="13"/>
      <c r="H44" s="13"/>
      <c r="I44" s="13"/>
      <c r="J44" s="13"/>
      <c r="K44" s="13"/>
      <c r="L44" s="13"/>
    </row>
    <row r="45" spans="2:12">
      <c r="B45" s="13">
        <v>42</v>
      </c>
      <c r="C45" s="17"/>
      <c r="D45" s="13"/>
      <c r="E45" s="13"/>
      <c r="F45" s="13"/>
      <c r="G45" s="13"/>
      <c r="H45" s="13"/>
      <c r="I45" s="13"/>
      <c r="J45" s="13"/>
      <c r="K45" s="13"/>
      <c r="L45" s="13"/>
    </row>
    <row r="46" spans="2:12">
      <c r="B46" s="13">
        <v>43</v>
      </c>
      <c r="C46" s="17"/>
      <c r="D46" s="13"/>
      <c r="E46" s="13"/>
      <c r="F46" s="13"/>
      <c r="G46" s="13"/>
      <c r="H46" s="13"/>
      <c r="I46" s="13"/>
      <c r="J46" s="13"/>
      <c r="K46" s="13"/>
      <c r="L46" s="13"/>
    </row>
    <row r="47" spans="2:12">
      <c r="B47" s="13">
        <v>44</v>
      </c>
      <c r="C47" s="17"/>
      <c r="D47" s="13"/>
      <c r="E47" s="13"/>
      <c r="F47" s="13"/>
      <c r="G47" s="13"/>
      <c r="H47" s="13"/>
      <c r="I47" s="13"/>
      <c r="J47" s="13"/>
      <c r="K47" s="13"/>
      <c r="L47" s="13"/>
    </row>
    <row r="48" spans="2:12">
      <c r="B48" s="13">
        <v>45</v>
      </c>
      <c r="C48" s="17"/>
      <c r="D48" s="13"/>
      <c r="E48" s="13"/>
      <c r="F48" s="13"/>
      <c r="G48" s="13"/>
      <c r="H48" s="13"/>
      <c r="I48" s="13"/>
      <c r="J48" s="13"/>
      <c r="K48" s="13"/>
      <c r="L48" s="13"/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R42"/>
  <sheetViews>
    <sheetView workbookViewId="0">
      <selection activeCell="S25" sqref="S25"/>
    </sheetView>
  </sheetViews>
  <sheetFormatPr baseColWidth="10" defaultColWidth="8.83203125" defaultRowHeight="15"/>
  <cols>
    <col min="2" max="2" width="6.5" customWidth="1"/>
    <col min="3" max="3" width="21.5" customWidth="1"/>
    <col min="7" max="10" width="11.33203125" customWidth="1"/>
    <col min="13" max="13" width="13.33203125" customWidth="1"/>
    <col min="14" max="14" width="10.83203125" customWidth="1"/>
  </cols>
  <sheetData>
    <row r="2" spans="2:18" ht="13.5" customHeight="1">
      <c r="C2" s="11"/>
      <c r="D2" s="11" t="s">
        <v>7</v>
      </c>
      <c r="E2" s="11"/>
    </row>
    <row r="3" spans="2:18" ht="9" hidden="1" customHeight="1"/>
    <row r="4" spans="2:18" ht="47.25" customHeight="1">
      <c r="B4" s="4" t="s">
        <v>21</v>
      </c>
      <c r="C4" s="4" t="s">
        <v>20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37</v>
      </c>
      <c r="I4" s="4" t="s">
        <v>38</v>
      </c>
      <c r="J4" s="4" t="s">
        <v>39</v>
      </c>
      <c r="K4" s="7" t="s">
        <v>13</v>
      </c>
      <c r="L4" s="7" t="s">
        <v>14</v>
      </c>
      <c r="M4" s="7" t="s">
        <v>15</v>
      </c>
      <c r="N4" s="4" t="s">
        <v>17</v>
      </c>
      <c r="O4" s="7" t="s">
        <v>22</v>
      </c>
    </row>
    <row r="5" spans="2:18" ht="16">
      <c r="B5" s="4">
        <v>1</v>
      </c>
      <c r="C5" s="7" t="s">
        <v>0</v>
      </c>
      <c r="D5" s="4"/>
      <c r="E5" s="4"/>
      <c r="F5" s="4"/>
      <c r="G5" s="4"/>
      <c r="H5" s="4"/>
      <c r="I5" s="4"/>
      <c r="J5" s="4"/>
      <c r="K5" s="4"/>
      <c r="L5" s="4"/>
      <c r="M5" s="4">
        <f>D5+E5+F5+G5+K5+L5</f>
        <v>0</v>
      </c>
      <c r="N5" s="5"/>
      <c r="O5" s="8"/>
    </row>
    <row r="6" spans="2:18" ht="32">
      <c r="B6" s="4">
        <v>2</v>
      </c>
      <c r="C6" s="7" t="s">
        <v>8</v>
      </c>
      <c r="D6" s="4"/>
      <c r="E6" s="4"/>
      <c r="F6" s="4"/>
      <c r="G6" s="4"/>
      <c r="H6" s="4"/>
      <c r="I6" s="4"/>
      <c r="J6" s="4"/>
      <c r="K6" s="4"/>
      <c r="L6" s="4"/>
      <c r="M6" s="4">
        <f>D6+E6+F6+G6+K6+L6</f>
        <v>0</v>
      </c>
      <c r="N6" s="4"/>
      <c r="O6" s="8"/>
    </row>
    <row r="7" spans="2:18" ht="32">
      <c r="B7" s="4">
        <v>3</v>
      </c>
      <c r="C7" s="7" t="s">
        <v>1</v>
      </c>
      <c r="D7" s="4"/>
      <c r="E7" s="4"/>
      <c r="F7" s="4"/>
      <c r="G7" s="4"/>
      <c r="H7" s="4"/>
      <c r="I7" s="4"/>
      <c r="J7" s="4"/>
      <c r="K7" s="4"/>
      <c r="L7" s="4"/>
      <c r="M7" s="4">
        <f>D7+E7+F7+G7+K7+L7</f>
        <v>0</v>
      </c>
      <c r="N7" s="5"/>
      <c r="O7" s="8"/>
    </row>
    <row r="8" spans="2:18">
      <c r="B8" s="4">
        <v>4</v>
      </c>
      <c r="C8" s="4" t="s">
        <v>2</v>
      </c>
      <c r="D8" s="4"/>
      <c r="E8" s="4"/>
      <c r="F8" s="4"/>
      <c r="G8" s="4"/>
      <c r="H8" s="4"/>
      <c r="I8" s="4"/>
      <c r="J8" s="4"/>
      <c r="K8" s="4"/>
      <c r="L8" s="4"/>
      <c r="M8" s="4">
        <f>D8+E8+F8+G8+K8+L8</f>
        <v>0</v>
      </c>
      <c r="N8" s="4"/>
      <c r="O8" s="8"/>
    </row>
    <row r="9" spans="2:18">
      <c r="B9" s="4">
        <v>5</v>
      </c>
      <c r="C9" s="4" t="s">
        <v>40</v>
      </c>
      <c r="D9" s="4"/>
      <c r="E9" s="4"/>
      <c r="F9" s="4"/>
      <c r="G9" s="4"/>
      <c r="H9" s="4"/>
      <c r="I9" s="4"/>
      <c r="J9" s="4"/>
      <c r="K9" s="4"/>
      <c r="L9" s="4"/>
      <c r="M9" s="4">
        <f>D9+E9+F9+G9+K9+L9</f>
        <v>0</v>
      </c>
      <c r="N9" s="5"/>
      <c r="O9" s="8"/>
    </row>
    <row r="10" spans="2:18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8"/>
    </row>
    <row r="11" spans="2:18">
      <c r="B11" s="4"/>
      <c r="C11" s="4" t="s">
        <v>16</v>
      </c>
      <c r="D11" s="4"/>
      <c r="E11" s="4"/>
      <c r="F11" s="4"/>
      <c r="G11" s="4"/>
      <c r="H11" s="4"/>
      <c r="I11" s="4"/>
      <c r="J11" s="4"/>
      <c r="K11" s="4"/>
      <c r="L11" s="4"/>
      <c r="M11" s="6">
        <v>54790</v>
      </c>
      <c r="N11" s="4">
        <f>SUM(N5:N10)</f>
        <v>0</v>
      </c>
      <c r="O11" s="8">
        <f t="shared" ref="O11" si="0">N11*100/M11</f>
        <v>0</v>
      </c>
    </row>
    <row r="12" spans="2:18">
      <c r="B12" s="4"/>
      <c r="C12" s="4" t="s">
        <v>18</v>
      </c>
      <c r="D12" s="4"/>
      <c r="E12" s="4"/>
      <c r="F12" s="4"/>
      <c r="G12" s="4"/>
      <c r="H12" s="4"/>
      <c r="I12" s="4"/>
      <c r="J12" s="4"/>
      <c r="K12" s="4"/>
      <c r="L12" s="4"/>
      <c r="M12" s="4">
        <v>41700</v>
      </c>
      <c r="N12" s="4"/>
      <c r="O12" s="4"/>
    </row>
    <row r="13" spans="2:18">
      <c r="B13" s="4"/>
      <c r="C13" s="4" t="s">
        <v>19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9">
        <f>M13*100/M11</f>
        <v>0</v>
      </c>
      <c r="Q13" s="10" t="s">
        <v>23</v>
      </c>
      <c r="R13" s="10"/>
    </row>
    <row r="17" spans="2:18" ht="13.5" customHeight="1">
      <c r="C17" s="11"/>
      <c r="D17" s="11" t="s">
        <v>24</v>
      </c>
      <c r="E17" s="11"/>
    </row>
    <row r="18" spans="2:18" ht="9" hidden="1" customHeight="1"/>
    <row r="19" spans="2:18" ht="47.25" customHeight="1">
      <c r="B19" s="4" t="s">
        <v>21</v>
      </c>
      <c r="C19" s="4" t="s">
        <v>20</v>
      </c>
      <c r="D19" s="4" t="s">
        <v>9</v>
      </c>
      <c r="E19" s="4" t="s">
        <v>10</v>
      </c>
      <c r="F19" s="4" t="s">
        <v>11</v>
      </c>
      <c r="G19" s="4" t="s">
        <v>12</v>
      </c>
      <c r="H19" s="4" t="s">
        <v>37</v>
      </c>
      <c r="I19" s="4" t="s">
        <v>38</v>
      </c>
      <c r="J19" s="4" t="s">
        <v>39</v>
      </c>
      <c r="K19" s="7" t="s">
        <v>13</v>
      </c>
      <c r="L19" s="7" t="s">
        <v>14</v>
      </c>
      <c r="M19" s="7" t="s">
        <v>15</v>
      </c>
      <c r="N19" s="4" t="s">
        <v>17</v>
      </c>
      <c r="O19" s="7" t="s">
        <v>22</v>
      </c>
    </row>
    <row r="20" spans="2:18" ht="16">
      <c r="B20" s="4">
        <v>1</v>
      </c>
      <c r="C20" s="7" t="s">
        <v>0</v>
      </c>
      <c r="D20" s="4"/>
      <c r="E20" s="4"/>
      <c r="F20" s="4"/>
      <c r="G20" s="4"/>
      <c r="H20" s="4"/>
      <c r="I20" s="4"/>
      <c r="J20" s="4"/>
      <c r="K20" s="4"/>
      <c r="L20" s="4"/>
      <c r="M20" s="4">
        <f>D20+E20+F20+G20+K20+L20</f>
        <v>0</v>
      </c>
      <c r="N20" s="5"/>
      <c r="O20" s="8"/>
    </row>
    <row r="21" spans="2:18" ht="32">
      <c r="B21" s="4">
        <v>2</v>
      </c>
      <c r="C21" s="7" t="s">
        <v>8</v>
      </c>
      <c r="D21" s="4"/>
      <c r="E21" s="4"/>
      <c r="F21" s="4"/>
      <c r="G21" s="4"/>
      <c r="H21" s="4"/>
      <c r="I21" s="4"/>
      <c r="J21" s="4"/>
      <c r="K21" s="4"/>
      <c r="L21" s="4"/>
      <c r="M21" s="4">
        <f>D21+E21+F21+G21+K21+L21</f>
        <v>0</v>
      </c>
      <c r="N21" s="4"/>
      <c r="O21" s="8"/>
    </row>
    <row r="22" spans="2:18" ht="32">
      <c r="B22" s="4">
        <v>3</v>
      </c>
      <c r="C22" s="7" t="s">
        <v>1</v>
      </c>
      <c r="D22" s="4"/>
      <c r="E22" s="4"/>
      <c r="F22" s="4"/>
      <c r="G22" s="4"/>
      <c r="H22" s="4"/>
      <c r="I22" s="4"/>
      <c r="J22" s="4"/>
      <c r="K22" s="4"/>
      <c r="L22" s="4"/>
      <c r="M22" s="4">
        <f>D22+E22+F22+G22+K22+L22</f>
        <v>0</v>
      </c>
      <c r="N22" s="5"/>
      <c r="O22" s="8"/>
    </row>
    <row r="23" spans="2:18">
      <c r="B23" s="4">
        <v>4</v>
      </c>
      <c r="C23" s="4" t="s">
        <v>2</v>
      </c>
      <c r="D23" s="4"/>
      <c r="E23" s="4"/>
      <c r="F23" s="4"/>
      <c r="G23" s="4"/>
      <c r="H23" s="4"/>
      <c r="I23" s="4"/>
      <c r="J23" s="4"/>
      <c r="K23" s="4"/>
      <c r="L23" s="4"/>
      <c r="M23" s="4">
        <f>D23+E23+F23+G23+K23+L23</f>
        <v>0</v>
      </c>
      <c r="N23" s="4"/>
      <c r="O23" s="8"/>
    </row>
    <row r="24" spans="2:18">
      <c r="B24" s="4">
        <v>5</v>
      </c>
      <c r="C24" s="4" t="s">
        <v>40</v>
      </c>
      <c r="D24" s="4"/>
      <c r="E24" s="4"/>
      <c r="F24" s="4"/>
      <c r="G24" s="4"/>
      <c r="H24" s="4"/>
      <c r="I24" s="4"/>
      <c r="J24" s="4"/>
      <c r="K24" s="4"/>
      <c r="L24" s="4"/>
      <c r="M24" s="4">
        <f>D24+E24+F24+G24+K24+L24</f>
        <v>0</v>
      </c>
      <c r="N24" s="5"/>
      <c r="O24" s="8"/>
    </row>
    <row r="25" spans="2:18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8"/>
    </row>
    <row r="26" spans="2:18">
      <c r="B26" s="4"/>
      <c r="C26" s="4" t="s">
        <v>16</v>
      </c>
      <c r="D26" s="4"/>
      <c r="E26" s="4"/>
      <c r="F26" s="4"/>
      <c r="G26" s="4"/>
      <c r="H26" s="4"/>
      <c r="I26" s="4"/>
      <c r="J26" s="4"/>
      <c r="K26" s="4"/>
      <c r="L26" s="4"/>
      <c r="M26" s="6">
        <f>SUM(M20:M25)</f>
        <v>0</v>
      </c>
      <c r="N26" s="4"/>
      <c r="O26" s="8"/>
    </row>
    <row r="27" spans="2:18">
      <c r="B27" s="4"/>
      <c r="C27" s="4" t="s">
        <v>18</v>
      </c>
      <c r="D27" s="4"/>
      <c r="E27" s="4"/>
      <c r="F27" s="4"/>
      <c r="G27" s="4"/>
      <c r="H27" s="4"/>
      <c r="I27" s="4"/>
      <c r="J27" s="4"/>
      <c r="K27" s="4"/>
      <c r="L27" s="4"/>
      <c r="M27" s="4">
        <f>N20+N21+N22+N23+N24</f>
        <v>0</v>
      </c>
      <c r="N27" s="4"/>
      <c r="O27" s="4"/>
    </row>
    <row r="28" spans="2:18">
      <c r="B28" s="4"/>
      <c r="C28" s="4" t="s">
        <v>19</v>
      </c>
      <c r="D28" s="4"/>
      <c r="E28" s="4"/>
      <c r="F28" s="4"/>
      <c r="G28" s="4"/>
      <c r="H28" s="4"/>
      <c r="I28" s="4"/>
      <c r="J28" s="4"/>
      <c r="K28" s="4"/>
      <c r="L28" s="4"/>
      <c r="M28" s="4">
        <f>M26-M27</f>
        <v>0</v>
      </c>
      <c r="N28" s="4"/>
      <c r="O28" s="4"/>
      <c r="P28" s="9" t="e">
        <f>M28*100/M26</f>
        <v>#DIV/0!</v>
      </c>
      <c r="Q28" s="10" t="s">
        <v>23</v>
      </c>
      <c r="R28" s="10"/>
    </row>
    <row r="31" spans="2:18" ht="13.5" customHeight="1">
      <c r="C31" s="11"/>
      <c r="D31" s="11" t="s">
        <v>51</v>
      </c>
      <c r="E31" s="11"/>
    </row>
    <row r="32" spans="2:18" ht="9" hidden="1" customHeight="1"/>
    <row r="33" spans="2:18" ht="47.25" customHeight="1">
      <c r="B33" s="4" t="s">
        <v>21</v>
      </c>
      <c r="C33" s="4" t="s">
        <v>20</v>
      </c>
      <c r="D33" s="4" t="s">
        <v>9</v>
      </c>
      <c r="E33" s="4" t="s">
        <v>10</v>
      </c>
      <c r="F33" s="4" t="s">
        <v>11</v>
      </c>
      <c r="G33" s="4" t="s">
        <v>12</v>
      </c>
      <c r="H33" s="4" t="s">
        <v>37</v>
      </c>
      <c r="I33" s="4" t="s">
        <v>38</v>
      </c>
      <c r="J33" s="4" t="s">
        <v>39</v>
      </c>
      <c r="K33" s="7" t="s">
        <v>13</v>
      </c>
      <c r="L33" s="7" t="s">
        <v>14</v>
      </c>
      <c r="M33" s="7" t="s">
        <v>15</v>
      </c>
      <c r="N33" s="4" t="s">
        <v>17</v>
      </c>
      <c r="O33" s="7" t="s">
        <v>22</v>
      </c>
    </row>
    <row r="34" spans="2:18" ht="16">
      <c r="B34" s="4">
        <v>1</v>
      </c>
      <c r="C34" s="7" t="s">
        <v>0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5"/>
      <c r="O34" s="8"/>
    </row>
    <row r="35" spans="2:18" ht="32">
      <c r="B35" s="4">
        <v>2</v>
      </c>
      <c r="C35" s="7" t="s">
        <v>8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8"/>
    </row>
    <row r="36" spans="2:18" ht="32">
      <c r="B36" s="4">
        <v>3</v>
      </c>
      <c r="C36" s="7" t="s">
        <v>1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5"/>
      <c r="O36" s="8"/>
    </row>
    <row r="37" spans="2:18">
      <c r="B37" s="4">
        <v>4</v>
      </c>
      <c r="C37" s="4" t="s">
        <v>2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8"/>
    </row>
    <row r="38" spans="2:18">
      <c r="B38" s="4">
        <v>5</v>
      </c>
      <c r="C38" s="4" t="s">
        <v>40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5"/>
      <c r="O38" s="8"/>
    </row>
    <row r="39" spans="2:18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8"/>
    </row>
    <row r="40" spans="2:18">
      <c r="B40" s="4"/>
      <c r="C40" s="4" t="s">
        <v>16</v>
      </c>
      <c r="D40" s="4"/>
      <c r="E40" s="4"/>
      <c r="F40" s="4"/>
      <c r="G40" s="4"/>
      <c r="H40" s="4"/>
      <c r="I40" s="4"/>
      <c r="J40" s="4"/>
      <c r="K40" s="4"/>
      <c r="L40" s="4"/>
      <c r="M40" s="6"/>
      <c r="N40" s="4"/>
      <c r="O40" s="8"/>
    </row>
    <row r="41" spans="2:18">
      <c r="B41" s="4"/>
      <c r="C41" s="4" t="s">
        <v>18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2:18">
      <c r="B42" s="4"/>
      <c r="C42" s="4" t="s">
        <v>19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62"/>
      <c r="Q42" s="63"/>
      <c r="R42" s="6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D0A85-26B2-9A46-BDD4-F49F9B4E5A73}">
  <dimension ref="C3:E105"/>
  <sheetViews>
    <sheetView workbookViewId="0">
      <selection activeCell="P28" sqref="P28"/>
    </sheetView>
  </sheetViews>
  <sheetFormatPr baseColWidth="10" defaultRowHeight="15"/>
  <cols>
    <col min="1" max="1" width="4.83203125" customWidth="1"/>
    <col min="2" max="2" width="5.1640625" customWidth="1"/>
    <col min="3" max="3" width="4.1640625" customWidth="1"/>
    <col min="4" max="4" width="24.5" customWidth="1"/>
    <col min="5" max="5" width="23.1640625" customWidth="1"/>
  </cols>
  <sheetData>
    <row r="3" spans="3:5" ht="16">
      <c r="C3" s="64">
        <v>1</v>
      </c>
      <c r="D3" s="65" t="s">
        <v>129</v>
      </c>
      <c r="E3" s="65">
        <v>3300</v>
      </c>
    </row>
    <row r="4" spans="3:5" ht="16">
      <c r="C4" s="64">
        <v>2</v>
      </c>
      <c r="D4" s="65" t="s">
        <v>130</v>
      </c>
      <c r="E4" s="65">
        <v>1300</v>
      </c>
    </row>
    <row r="5" spans="3:5" ht="16">
      <c r="C5" s="64">
        <v>3</v>
      </c>
      <c r="D5" s="65" t="s">
        <v>131</v>
      </c>
      <c r="E5" s="65">
        <v>4200</v>
      </c>
    </row>
    <row r="6" spans="3:5" ht="16">
      <c r="C6" s="64">
        <v>4</v>
      </c>
      <c r="D6" s="65" t="s">
        <v>132</v>
      </c>
      <c r="E6" s="65"/>
    </row>
    <row r="7" spans="3:5" ht="16">
      <c r="C7" s="64">
        <v>5</v>
      </c>
      <c r="D7" s="65" t="s">
        <v>133</v>
      </c>
      <c r="E7" s="65"/>
    </row>
    <row r="8" spans="3:5" ht="16">
      <c r="C8" s="64">
        <v>6</v>
      </c>
      <c r="D8" s="65" t="s">
        <v>134</v>
      </c>
      <c r="E8" s="65"/>
    </row>
    <row r="9" spans="3:5" ht="16">
      <c r="C9" s="64">
        <v>7</v>
      </c>
      <c r="D9" s="65" t="s">
        <v>135</v>
      </c>
      <c r="E9" s="65"/>
    </row>
    <row r="10" spans="3:5" ht="16">
      <c r="C10" s="65"/>
      <c r="D10" s="65"/>
      <c r="E10" s="65"/>
    </row>
    <row r="11" spans="3:5" ht="16">
      <c r="C11" s="65"/>
      <c r="D11" s="65"/>
      <c r="E11" s="65"/>
    </row>
    <row r="12" spans="3:5" ht="16">
      <c r="C12" s="65"/>
      <c r="D12" s="65"/>
      <c r="E12" s="65"/>
    </row>
    <row r="13" spans="3:5" ht="16">
      <c r="C13" s="65"/>
      <c r="D13" s="65"/>
      <c r="E13" s="65"/>
    </row>
    <row r="14" spans="3:5" ht="16">
      <c r="C14" s="65"/>
      <c r="D14" s="65"/>
      <c r="E14" s="65"/>
    </row>
    <row r="15" spans="3:5" ht="16">
      <c r="C15" s="65"/>
      <c r="D15" s="65"/>
      <c r="E15" s="65"/>
    </row>
    <row r="16" spans="3:5" ht="16">
      <c r="C16" s="65"/>
      <c r="D16" s="65"/>
      <c r="E16" s="65"/>
    </row>
    <row r="17" spans="3:5" ht="16">
      <c r="C17" s="65"/>
      <c r="D17" s="65"/>
      <c r="E17" s="65"/>
    </row>
    <row r="18" spans="3:5" ht="16">
      <c r="C18" s="65"/>
      <c r="D18" s="65"/>
      <c r="E18" s="65"/>
    </row>
    <row r="19" spans="3:5" ht="16">
      <c r="C19" s="65"/>
      <c r="D19" s="65"/>
      <c r="E19" s="65"/>
    </row>
    <row r="20" spans="3:5" ht="16">
      <c r="C20" s="65"/>
      <c r="D20" s="65"/>
      <c r="E20" s="65"/>
    </row>
    <row r="21" spans="3:5" ht="16">
      <c r="C21" s="65"/>
      <c r="D21" s="65"/>
      <c r="E21" s="65"/>
    </row>
    <row r="22" spans="3:5" ht="16">
      <c r="C22" s="65"/>
      <c r="D22" s="65"/>
      <c r="E22" s="65"/>
    </row>
    <row r="23" spans="3:5" ht="16">
      <c r="C23" s="65"/>
      <c r="D23" s="65"/>
      <c r="E23" s="65"/>
    </row>
    <row r="24" spans="3:5" ht="16">
      <c r="C24" s="65"/>
      <c r="D24" s="65"/>
      <c r="E24" s="65"/>
    </row>
    <row r="25" spans="3:5" ht="16">
      <c r="C25" s="65"/>
      <c r="D25" s="65"/>
      <c r="E25" s="65"/>
    </row>
    <row r="26" spans="3:5" ht="16">
      <c r="C26" s="65"/>
      <c r="D26" s="65"/>
      <c r="E26" s="65"/>
    </row>
    <row r="27" spans="3:5" ht="16">
      <c r="C27" s="65"/>
      <c r="D27" s="65"/>
      <c r="E27" s="65"/>
    </row>
    <row r="28" spans="3:5" ht="16">
      <c r="C28" s="65"/>
      <c r="D28" s="65"/>
      <c r="E28" s="65"/>
    </row>
    <row r="29" spans="3:5" ht="16">
      <c r="C29" s="65"/>
      <c r="D29" s="65"/>
      <c r="E29" s="65"/>
    </row>
    <row r="30" spans="3:5" ht="16">
      <c r="C30" s="65"/>
      <c r="D30" s="65"/>
      <c r="E30" s="65"/>
    </row>
    <row r="31" spans="3:5" ht="16">
      <c r="C31" s="65"/>
      <c r="D31" s="65"/>
      <c r="E31" s="65"/>
    </row>
    <row r="32" spans="3:5" ht="16">
      <c r="C32" s="65"/>
      <c r="D32" s="65"/>
      <c r="E32" s="65"/>
    </row>
    <row r="33" spans="3:5" ht="16">
      <c r="C33" s="65"/>
      <c r="D33" s="65"/>
      <c r="E33" s="65"/>
    </row>
    <row r="34" spans="3:5" ht="16">
      <c r="C34" s="65"/>
      <c r="D34" s="65"/>
      <c r="E34" s="65"/>
    </row>
    <row r="35" spans="3:5" ht="16">
      <c r="C35" s="65"/>
      <c r="D35" s="65"/>
      <c r="E35" s="65"/>
    </row>
    <row r="36" spans="3:5" ht="16">
      <c r="C36" s="65"/>
      <c r="D36" s="65"/>
      <c r="E36" s="65"/>
    </row>
    <row r="37" spans="3:5" ht="16">
      <c r="C37" s="65"/>
      <c r="D37" s="65"/>
      <c r="E37" s="65"/>
    </row>
    <row r="38" spans="3:5" ht="16">
      <c r="C38" s="65"/>
      <c r="D38" s="65"/>
      <c r="E38" s="65"/>
    </row>
    <row r="39" spans="3:5" ht="16">
      <c r="C39" s="65"/>
      <c r="D39" s="65"/>
      <c r="E39" s="65"/>
    </row>
    <row r="40" spans="3:5" ht="16">
      <c r="C40" s="65"/>
      <c r="D40" s="65"/>
      <c r="E40" s="65"/>
    </row>
    <row r="41" spans="3:5" ht="16">
      <c r="C41" s="65"/>
      <c r="D41" s="65"/>
      <c r="E41" s="65"/>
    </row>
    <row r="42" spans="3:5">
      <c r="C42" s="4"/>
      <c r="D42" s="4"/>
      <c r="E42" s="4"/>
    </row>
    <row r="43" spans="3:5">
      <c r="C43" s="4"/>
      <c r="D43" s="4"/>
      <c r="E43" s="4"/>
    </row>
    <row r="44" spans="3:5">
      <c r="C44" s="4"/>
      <c r="D44" s="4"/>
      <c r="E44" s="4"/>
    </row>
    <row r="45" spans="3:5">
      <c r="C45" s="4"/>
      <c r="D45" s="4"/>
      <c r="E45" s="4"/>
    </row>
    <row r="46" spans="3:5">
      <c r="C46" s="4"/>
      <c r="D46" s="4"/>
      <c r="E46" s="4"/>
    </row>
    <row r="47" spans="3:5">
      <c r="C47" s="4"/>
      <c r="D47" s="4"/>
      <c r="E47" s="4"/>
    </row>
    <row r="48" spans="3:5">
      <c r="C48" s="4"/>
      <c r="D48" s="4"/>
      <c r="E48" s="4"/>
    </row>
    <row r="49" spans="3:5">
      <c r="C49" s="4"/>
      <c r="D49" s="4"/>
      <c r="E49" s="4"/>
    </row>
    <row r="50" spans="3:5">
      <c r="C50" s="4"/>
      <c r="D50" s="4"/>
      <c r="E50" s="4"/>
    </row>
    <row r="51" spans="3:5">
      <c r="C51" s="4"/>
      <c r="D51" s="4"/>
      <c r="E51" s="4"/>
    </row>
    <row r="52" spans="3:5">
      <c r="C52" s="4"/>
      <c r="D52" s="4"/>
      <c r="E52" s="4"/>
    </row>
    <row r="53" spans="3:5">
      <c r="C53" s="4"/>
      <c r="D53" s="4"/>
      <c r="E53" s="4"/>
    </row>
    <row r="54" spans="3:5">
      <c r="C54" s="4"/>
      <c r="D54" s="4"/>
      <c r="E54" s="4"/>
    </row>
    <row r="55" spans="3:5">
      <c r="C55" s="4"/>
      <c r="D55" s="4"/>
      <c r="E55" s="4"/>
    </row>
    <row r="56" spans="3:5">
      <c r="C56" s="4"/>
      <c r="D56" s="4"/>
      <c r="E56" s="4"/>
    </row>
    <row r="57" spans="3:5">
      <c r="C57" s="4"/>
      <c r="D57" s="4"/>
      <c r="E57" s="4"/>
    </row>
    <row r="58" spans="3:5">
      <c r="C58" s="4"/>
      <c r="D58" s="4"/>
      <c r="E58" s="4"/>
    </row>
    <row r="59" spans="3:5">
      <c r="C59" s="4"/>
      <c r="D59" s="4"/>
      <c r="E59" s="4"/>
    </row>
    <row r="60" spans="3:5">
      <c r="C60" s="4"/>
      <c r="D60" s="4"/>
      <c r="E60" s="4"/>
    </row>
    <row r="61" spans="3:5">
      <c r="C61" s="4"/>
      <c r="D61" s="4"/>
      <c r="E61" s="4"/>
    </row>
    <row r="62" spans="3:5">
      <c r="C62" s="4"/>
      <c r="D62" s="4"/>
      <c r="E62" s="4"/>
    </row>
    <row r="63" spans="3:5">
      <c r="C63" s="4"/>
      <c r="D63" s="4"/>
      <c r="E63" s="4"/>
    </row>
    <row r="64" spans="3:5">
      <c r="C64" s="4"/>
      <c r="D64" s="4"/>
      <c r="E64" s="4"/>
    </row>
    <row r="65" spans="3:5">
      <c r="C65" s="4"/>
      <c r="D65" s="4"/>
      <c r="E65" s="4"/>
    </row>
    <row r="66" spans="3:5">
      <c r="C66" s="4"/>
      <c r="D66" s="4"/>
      <c r="E66" s="4"/>
    </row>
    <row r="67" spans="3:5">
      <c r="C67" s="4"/>
      <c r="D67" s="4"/>
      <c r="E67" s="4"/>
    </row>
    <row r="68" spans="3:5">
      <c r="C68" s="4"/>
      <c r="D68" s="4"/>
      <c r="E68" s="4"/>
    </row>
    <row r="69" spans="3:5">
      <c r="C69" s="4"/>
      <c r="D69" s="4"/>
      <c r="E69" s="4"/>
    </row>
    <row r="70" spans="3:5">
      <c r="C70" s="4"/>
      <c r="D70" s="4"/>
      <c r="E70" s="4"/>
    </row>
    <row r="71" spans="3:5">
      <c r="C71" s="4"/>
      <c r="D71" s="4"/>
      <c r="E71" s="4"/>
    </row>
    <row r="72" spans="3:5">
      <c r="C72" s="4"/>
      <c r="D72" s="4"/>
      <c r="E72" s="4"/>
    </row>
    <row r="73" spans="3:5">
      <c r="C73" s="4"/>
      <c r="D73" s="4"/>
      <c r="E73" s="4"/>
    </row>
    <row r="74" spans="3:5">
      <c r="C74" s="4"/>
      <c r="D74" s="4"/>
      <c r="E74" s="4"/>
    </row>
    <row r="75" spans="3:5">
      <c r="C75" s="4"/>
      <c r="D75" s="4"/>
      <c r="E75" s="4"/>
    </row>
    <row r="76" spans="3:5">
      <c r="C76" s="4"/>
      <c r="D76" s="4"/>
      <c r="E76" s="4"/>
    </row>
    <row r="77" spans="3:5">
      <c r="C77" s="4"/>
      <c r="D77" s="4"/>
      <c r="E77" s="4"/>
    </row>
    <row r="78" spans="3:5">
      <c r="C78" s="4"/>
      <c r="D78" s="4"/>
      <c r="E78" s="4"/>
    </row>
    <row r="79" spans="3:5">
      <c r="C79" s="4"/>
      <c r="D79" s="4"/>
      <c r="E79" s="4"/>
    </row>
    <row r="80" spans="3:5">
      <c r="C80" s="4"/>
      <c r="D80" s="4"/>
      <c r="E80" s="4"/>
    </row>
    <row r="81" spans="3:5">
      <c r="C81" s="4"/>
      <c r="D81" s="4"/>
      <c r="E81" s="4"/>
    </row>
    <row r="82" spans="3:5">
      <c r="C82" s="4"/>
      <c r="D82" s="4"/>
      <c r="E82" s="4"/>
    </row>
    <row r="83" spans="3:5">
      <c r="C83" s="4"/>
      <c r="D83" s="4"/>
      <c r="E83" s="4"/>
    </row>
    <row r="84" spans="3:5">
      <c r="C84" s="4"/>
      <c r="D84" s="4"/>
      <c r="E84" s="4"/>
    </row>
    <row r="85" spans="3:5">
      <c r="C85" s="4"/>
      <c r="D85" s="4"/>
      <c r="E85" s="4"/>
    </row>
    <row r="86" spans="3:5">
      <c r="C86" s="4"/>
      <c r="D86" s="4"/>
      <c r="E86" s="4"/>
    </row>
    <row r="87" spans="3:5">
      <c r="C87" s="4"/>
      <c r="D87" s="4"/>
      <c r="E87" s="4"/>
    </row>
    <row r="88" spans="3:5">
      <c r="C88" s="4"/>
      <c r="D88" s="4"/>
      <c r="E88" s="4"/>
    </row>
    <row r="89" spans="3:5">
      <c r="C89" s="4"/>
      <c r="D89" s="4"/>
      <c r="E89" s="4"/>
    </row>
    <row r="90" spans="3:5">
      <c r="C90" s="4"/>
      <c r="D90" s="4"/>
      <c r="E90" s="4"/>
    </row>
    <row r="91" spans="3:5">
      <c r="C91" s="4"/>
    </row>
    <row r="92" spans="3:5">
      <c r="C92" s="4"/>
    </row>
    <row r="93" spans="3:5">
      <c r="C93" s="4"/>
    </row>
    <row r="94" spans="3:5">
      <c r="C94" s="4"/>
    </row>
    <row r="95" spans="3:5">
      <c r="C95" s="4"/>
    </row>
    <row r="96" spans="3:5">
      <c r="C96" s="4"/>
    </row>
    <row r="97" spans="3:3">
      <c r="C97" s="4"/>
    </row>
    <row r="98" spans="3:3">
      <c r="C98" s="4"/>
    </row>
    <row r="99" spans="3:3">
      <c r="C99" s="4"/>
    </row>
    <row r="100" spans="3:3">
      <c r="C100" s="4"/>
    </row>
    <row r="101" spans="3:3">
      <c r="C101" s="4"/>
    </row>
    <row r="102" spans="3:3">
      <c r="C102" s="4"/>
    </row>
    <row r="103" spans="3:3">
      <c r="C103" s="4"/>
    </row>
    <row r="104" spans="3:3">
      <c r="C104" s="4"/>
    </row>
    <row r="105" spans="3:3">
      <c r="C10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Прайс</vt:lpstr>
      <vt:lpstr>Поддерживающая уборка</vt:lpstr>
      <vt:lpstr>Комплексная уборка</vt:lpstr>
      <vt:lpstr>Генеральная уборка</vt:lpstr>
      <vt:lpstr>Уборка после ремонта</vt:lpstr>
      <vt:lpstr>ЗП клинер</vt:lpstr>
      <vt:lpstr>база клиентов</vt:lpstr>
      <vt:lpstr>планы</vt:lpstr>
      <vt:lpstr>Расходы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Шехалева</dc:creator>
  <cp:lastModifiedBy>Microsoft Office User</cp:lastModifiedBy>
  <dcterms:created xsi:type="dcterms:W3CDTF">2016-04-19T10:26:24Z</dcterms:created>
  <dcterms:modified xsi:type="dcterms:W3CDTF">2020-03-12T15:14:05Z</dcterms:modified>
</cp:coreProperties>
</file>