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_inflow_and_aum_to_find_ (2)" sheetId="1" r:id="rId4"/>
    <sheet state="visible" name="weekly" sheetId="2" r:id="rId5"/>
    <sheet state="visible" name="Net_inflow_and_aum_to_find_anom" sheetId="3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iijYlLIgH0Ya2eqEyV5bB1fvgz0w=="/>
    </ext>
  </extLst>
</workbook>
</file>

<file path=xl/sharedStrings.xml><?xml version="1.0" encoding="utf-8"?>
<sst xmlns="http://schemas.openxmlformats.org/spreadsheetml/2006/main" count="24" uniqueCount="19">
  <si>
    <t>Date</t>
  </si>
  <si>
    <t>net_flow</t>
  </si>
  <si>
    <t>7d_NF</t>
  </si>
  <si>
    <t>accum_flow</t>
  </si>
  <si>
    <t>pct_change_acc_nf</t>
  </si>
  <si>
    <t>pct_chg_acc_nf_7d</t>
  </si>
  <si>
    <t>DPI_price</t>
  </si>
  <si>
    <t>Shade</t>
  </si>
  <si>
    <t>Weekday</t>
  </si>
  <si>
    <t>Month</t>
  </si>
  <si>
    <t>Days_positive</t>
  </si>
  <si>
    <t>Days_negative</t>
  </si>
  <si>
    <t>Month_positive</t>
  </si>
  <si>
    <t>Month_negative</t>
  </si>
  <si>
    <t>up_shade</t>
  </si>
  <si>
    <t>down_shade</t>
  </si>
  <si>
    <t>aum</t>
  </si>
  <si>
    <t>gross_flow</t>
  </si>
  <si>
    <t xml:space="preserve"> cum_flow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</si>
</sst>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_(* #,##0.00_);_(* \(#,##0.00\);_(* &quot;-&quot;??_);_(@_)"/>
    <numFmt numFmtId="166" formatCode="0.0%"/>
    <numFmt numFmtId="167" formatCode="_(* #,##0_);_(* \(#,##0\);_(* &quot;-&quot;??_);_(@_)"/>
  </numFmts>
  <fonts count="8">
    <font>
      <sz val="11.0"/>
      <color theme="1"/>
      <name val="Calibri"/>
      <scheme val="minor"/>
    </font>
    <font>
      <sz val="8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0.0"/>
      <color theme="1"/>
      <name val="Calibri"/>
      <scheme val="minor"/>
    </font>
    <font>
      <sz val="8.0"/>
      <color theme="1"/>
      <name val="Calibri"/>
      <scheme val="minor"/>
    </font>
    <font>
      <sz val="6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165" xfId="0" applyAlignment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166" xfId="0" applyAlignment="1" applyFont="1" applyNumberFormat="1">
      <alignment shrinkToFit="0" vertical="bottom" wrapText="0"/>
    </xf>
    <xf borderId="1" fillId="2" fontId="1" numFmtId="164" xfId="0" applyAlignment="1" applyBorder="1" applyFill="1" applyFont="1" applyNumberFormat="1">
      <alignment horizontal="right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1" numFmtId="167" xfId="0" applyAlignment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1" numFmtId="167" xfId="0" applyAlignment="1" applyFont="1" applyNumberFormat="1">
      <alignment shrinkToFit="0" vertical="bottom" wrapText="0"/>
    </xf>
    <xf borderId="0" fillId="0" fontId="5" numFmtId="167" xfId="0" applyFont="1" applyNumberFormat="1"/>
    <xf borderId="0" fillId="0" fontId="6" numFmtId="167" xfId="0" applyAlignment="1" applyFont="1" applyNumberFormat="1">
      <alignment shrinkToFit="0" vertical="bottom" wrapText="0"/>
    </xf>
    <xf borderId="0" fillId="0" fontId="7" numFmtId="14" xfId="0" applyAlignment="1" applyFont="1" applyNumberFormat="1">
      <alignment shrinkToFit="0" vertical="bottom" wrapText="0"/>
    </xf>
    <xf borderId="0" fillId="0" fontId="7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800080"/>
                </a:solidFill>
                <a:latin typeface="+mn-lt"/>
              </a:defRPr>
            </a:pPr>
            <a:r>
              <a:rPr b="1" i="0" sz="1400">
                <a:solidFill>
                  <a:srgbClr val="800080"/>
                </a:solidFill>
                <a:latin typeface="+mn-lt"/>
              </a:rPr>
              <a:t> net_flow 24.09.21-02.04.22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'Net_inflow_and_aum_to_find_ (2)'!$A$381:$A$571</c:f>
            </c:strRef>
          </c:cat>
          <c:val>
            <c:numRef>
              <c:f>'Net_inflow_and_aum_to_find_ (2)'!$B$381:$B$571</c:f>
              <c:numCache/>
            </c:numRef>
          </c:val>
        </c:ser>
        <c:axId val="1537106380"/>
        <c:axId val="373980346"/>
      </c:barChart>
      <c:catAx>
        <c:axId val="1537106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980346"/>
      </c:catAx>
      <c:valAx>
        <c:axId val="373980346"/>
        <c:scaling>
          <c:orientation val="minMax"/>
          <c:max val="3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106380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800080"/>
                </a:solidFill>
                <a:latin typeface="+mn-lt"/>
              </a:defRPr>
            </a:pPr>
            <a:r>
              <a:rPr b="1" i="0" sz="1400">
                <a:solidFill>
                  <a:srgbClr val="800080"/>
                </a:solidFill>
                <a:latin typeface="+mn-lt"/>
              </a:rPr>
              <a:t> net_flow 10.09.20-17.03.21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FFCC99">
                <a:alpha val="30000"/>
              </a:srgbClr>
            </a:solidFill>
            <a:ln cmpd="sng">
              <a:solidFill>
                <a:srgbClr val="FFCC99"/>
              </a:solidFill>
            </a:ln>
          </c:spPr>
          <c:cat>
            <c:strRef>
              <c:f>'Net_inflow_and_aum_to_find_ (2)'!$H$2:$H$190</c:f>
            </c:strRef>
          </c:cat>
          <c:val>
            <c:numRef>
              <c:f>'Net_inflow_and_aum_to_find_ (2)'!$H$2:$H$190</c:f>
              <c:numCache/>
            </c:numRef>
          </c:val>
        </c:ser>
        <c:axId val="1542397463"/>
        <c:axId val="1653797694"/>
      </c:areaChart>
      <c:barChart>
        <c:barDir val="col"/>
        <c:grouping val="stacked"/>
        <c:ser>
          <c:idx val="1"/>
          <c:order val="1"/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'Net_inflow_and_aum_to_find_ (2)'!$H$2:$H$190</c:f>
            </c:strRef>
          </c:cat>
          <c:val>
            <c:numRef>
              <c:f>'Net_inflow_and_aum_to_find_ (2)'!$B$1:$B$190</c:f>
              <c:numCache/>
            </c:numRef>
          </c:val>
        </c:ser>
        <c:overlap val="100"/>
        <c:axId val="1542397463"/>
        <c:axId val="1653797694"/>
      </c:barChart>
      <c:catAx>
        <c:axId val="1542397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797694"/>
      </c:catAx>
      <c:valAx>
        <c:axId val="1653797694"/>
        <c:scaling>
          <c:orientation val="minMax"/>
          <c:max val="4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397463"/>
      </c:valAx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800080"/>
                </a:solidFill>
                <a:latin typeface="+mn-lt"/>
              </a:defRPr>
            </a:pPr>
            <a:r>
              <a:rPr b="1" i="0" sz="1400">
                <a:solidFill>
                  <a:srgbClr val="800080"/>
                </a:solidFill>
                <a:latin typeface="+mn-lt"/>
              </a:rPr>
              <a:t> net_flow 18.03.21-23.09.21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'Net_inflow_and_aum_to_find_ (2)'!$A$191:$A$380</c:f>
            </c:strRef>
          </c:cat>
          <c:val>
            <c:numRef>
              <c:f>'Net_inflow_and_aum_to_find_ (2)'!$B$191:$B$380</c:f>
              <c:numCache/>
            </c:numRef>
          </c:val>
        </c:ser>
        <c:axId val="1038704279"/>
        <c:axId val="372217354"/>
      </c:barChart>
      <c:catAx>
        <c:axId val="1038704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217354"/>
      </c:catAx>
      <c:valAx>
        <c:axId val="372217354"/>
        <c:scaling>
          <c:orientation val="minMax"/>
          <c:min val="-1.8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704279"/>
      </c:valAx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800080"/>
                </a:solidFill>
                <a:latin typeface="+mn-lt"/>
              </a:defRPr>
            </a:pPr>
            <a:r>
              <a:rPr b="1" i="0" sz="1400">
                <a:solidFill>
                  <a:srgbClr val="800080"/>
                </a:solidFill>
                <a:latin typeface="+mn-lt"/>
              </a:rPr>
              <a:t> net_flow 03.04.22-09.10.22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'Net_inflow_and_aum_to_find_ (2)'!$A$572:$A$762</c:f>
            </c:strRef>
          </c:cat>
          <c:val>
            <c:numRef>
              <c:f>'Net_inflow_and_aum_to_find_ (2)'!$B$572:$B$762</c:f>
              <c:numCache/>
            </c:numRef>
          </c:val>
        </c:ser>
        <c:axId val="1963733163"/>
        <c:axId val="189154555"/>
      </c:barChart>
      <c:catAx>
        <c:axId val="1963733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54555"/>
      </c:catAx>
      <c:valAx>
        <c:axId val="189154555"/>
        <c:scaling>
          <c:orientation val="minMax"/>
          <c:min val="-3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733163"/>
      </c:valAx>
    </c:plotArea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800080"/>
                </a:solidFill>
                <a:latin typeface="+mn-lt"/>
              </a:defRPr>
            </a:pPr>
            <a:r>
              <a:rPr b="1" i="0" sz="1400">
                <a:solidFill>
                  <a:srgbClr val="800080"/>
                </a:solidFill>
                <a:latin typeface="+mn-lt"/>
              </a:rPr>
              <a:t> net_flow 10.09.20-17.03.21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FCC99">
                <a:alpha val="30000"/>
              </a:srgbClr>
            </a:solidFill>
            <a:ln cmpd="sng">
              <a:solidFill>
                <a:srgbClr val="FFCC99"/>
              </a:solidFill>
            </a:ln>
          </c:spPr>
          <c:cat>
            <c:strRef>
              <c:f>'Net_inflow_and_aum_to_find_ (2)'!$H$2:$H$121</c:f>
            </c:strRef>
          </c:cat>
          <c:val>
            <c:numRef>
              <c:f>'Net_inflow_and_aum_to_find_ (2)'!$H$14:$H$44</c:f>
              <c:numCache/>
            </c:numRef>
          </c:val>
        </c:ser>
        <c:axId val="132013804"/>
        <c:axId val="1988966778"/>
      </c:areaChart>
      <c:barChart>
        <c:barDir val="col"/>
        <c:ser>
          <c:idx val="1"/>
          <c:order val="1"/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'Net_inflow_and_aum_to_find_ (2)'!$H$2:$H$121</c:f>
            </c:strRef>
          </c:cat>
          <c:val>
            <c:numRef>
              <c:f>'Net_inflow_and_aum_to_find_ (2)'!$B$14:$B$44</c:f>
              <c:numCache/>
            </c:numRef>
          </c:val>
        </c:ser>
        <c:axId val="132013804"/>
        <c:axId val="1988966778"/>
      </c:barChart>
      <c:catAx>
        <c:axId val="132013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966778"/>
      </c:catAx>
      <c:valAx>
        <c:axId val="1988966778"/>
        <c:scaling>
          <c:orientation val="minMax"/>
          <c:max val="4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3804"/>
      </c:valAx>
    </c:plotArea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'Net_inflow_and_aum_to_find_ (2)'!$A$14:$A$61</c:f>
            </c:strRef>
          </c:cat>
          <c:val>
            <c:numRef>
              <c:f>'Net_inflow_and_aum_to_find_ (2)'!$F$14:$F$61</c:f>
              <c:numCache/>
            </c:numRef>
          </c:val>
          <c:smooth val="0"/>
        </c:ser>
        <c:axId val="2088097569"/>
        <c:axId val="1917089148"/>
      </c:lineChart>
      <c:catAx>
        <c:axId val="208809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089148"/>
      </c:catAx>
      <c:valAx>
        <c:axId val="1917089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0975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</a:t>
            </a:r>
          </a:p>
        </c:rich>
      </c:tx>
      <c:overlay val="0"/>
    </c:title>
    <c:plotArea>
      <c:layout>
        <c:manualLayout>
          <c:xMode val="edge"/>
          <c:yMode val="edge"/>
          <c:x val="0.0884009009009009"/>
          <c:y val="0.13504464285714285"/>
          <c:w val="0.8490990990990991"/>
          <c:h val="0.803304871705964"/>
        </c:manualLayout>
      </c:layout>
      <c:lineChart>
        <c:varyColors val="0"/>
        <c:ser>
          <c:idx val="1"/>
          <c:order val="1"/>
          <c:tx>
            <c:strRef>
              <c:f>weekly!$C$1</c:f>
            </c:strRef>
          </c:tx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dPt>
            <c:idx val="58"/>
            <c:marker>
              <c:symbol val="none"/>
            </c:marker>
          </c:dPt>
          <c:dPt>
            <c:idx val="63"/>
            <c:marker>
              <c:symbol val="none"/>
            </c:marker>
          </c:dPt>
          <c:val>
            <c:numRef>
              <c:f>weekly!$C$2:$C$109</c:f>
              <c:numCache/>
            </c:numRef>
          </c:val>
          <c:smooth val="1"/>
        </c:ser>
        <c:axId val="667526197"/>
        <c:axId val="2134774818"/>
      </c:lineChart>
      <c:catAx>
        <c:axId val="66752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34774818"/>
      </c:catAx>
      <c:valAx>
        <c:axId val="2134774818"/>
        <c:scaling>
          <c:orientation val="minMax"/>
          <c:max val="1.75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Accumulated Net Flow, $M</a:t>
                </a:r>
              </a:p>
            </c:rich>
          </c:tx>
          <c:layout>
            <c:manualLayout>
              <c:xMode val="edge"/>
              <c:yMode val="edge"/>
              <c:x val="0.017736486486486486"/>
              <c:y val="0.102750809061488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667526197"/>
      </c:valAx>
      <c:barChart>
        <c:barDir val="col"/>
        <c:ser>
          <c:idx val="0"/>
          <c:order val="0"/>
          <c:tx>
            <c:strRef>
              <c:f>weekly!$B$1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8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9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weekly!$B$2:$B$109</c:f>
              <c:numCache/>
            </c:numRef>
          </c:val>
        </c:ser>
        <c:axId val="1105727833"/>
        <c:axId val="301543215"/>
      </c:barChart>
      <c:catAx>
        <c:axId val="110572783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01543215"/>
      </c:catAx>
      <c:valAx>
        <c:axId val="301543215"/>
        <c:scaling>
          <c:orientation val="minMax"/>
          <c:max val="2.5E7"/>
        </c:scaling>
        <c:delete val="0"/>
        <c:axPos val="r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Net Flow, $M</a:t>
                </a:r>
              </a:p>
            </c:rich>
          </c:tx>
          <c:layout>
            <c:manualLayout>
              <c:xMode val="edge"/>
              <c:yMode val="edge"/>
              <c:x val="0.9781976911677603"/>
              <c:y val="0.116113350583310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105727833"/>
        <c:crosses val="max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weekly!$C$1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weekly!$C$2:$C$109</c:f>
              <c:numCache/>
            </c:numRef>
          </c:val>
          <c:smooth val="0"/>
        </c:ser>
        <c:axId val="885432073"/>
        <c:axId val="1258610880"/>
      </c:lineChart>
      <c:catAx>
        <c:axId val="885432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610880"/>
      </c:catAx>
      <c:valAx>
        <c:axId val="1258610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432073"/>
      </c:valAx>
      <c:barChart>
        <c:barDir val="col"/>
        <c:ser>
          <c:idx val="0"/>
          <c:order val="0"/>
          <c:tx>
            <c:strRef>
              <c:f>weekly!$B$1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weekly!$B$2:$B$109</c:f>
              <c:numCache/>
            </c:numRef>
          </c:val>
        </c:ser>
        <c:ser>
          <c:idx val="2"/>
          <c:order val="2"/>
          <c:tx>
            <c:strRef>
              <c:f>weekly!$D$1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weekly!$D$2:$D$109</c:f>
              <c:numCache/>
            </c:numRef>
          </c:val>
        </c:ser>
        <c:ser>
          <c:idx val="3"/>
          <c:order val="3"/>
          <c:tx>
            <c:strRef>
              <c:f>weekly!$E$1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weekly!$E$2:$E$109</c:f>
              <c:numCache/>
            </c:numRef>
          </c:val>
        </c:ser>
        <c:axId val="1513597659"/>
        <c:axId val="1168322022"/>
      </c:barChart>
      <c:catAx>
        <c:axId val="15135976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322022"/>
      </c:catAx>
      <c:valAx>
        <c:axId val="116832202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5976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209550</xdr:colOff>
      <xdr:row>754</xdr:row>
      <xdr:rowOff>123825</xdr:rowOff>
    </xdr:from>
    <xdr:ext cx="5991225" cy="2914650"/>
    <xdr:graphicFrame>
      <xdr:nvGraphicFramePr>
        <xdr:cNvPr descr="Chart 0" id="17045339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690</xdr:row>
      <xdr:rowOff>0</xdr:rowOff>
    </xdr:from>
    <xdr:ext cx="10267950" cy="4457700"/>
    <xdr:graphicFrame>
      <xdr:nvGraphicFramePr>
        <xdr:cNvPr descr="Chart 1" id="43711983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</xdr:colOff>
      <xdr:row>716</xdr:row>
      <xdr:rowOff>9525</xdr:rowOff>
    </xdr:from>
    <xdr:ext cx="10248900" cy="4486275"/>
    <xdr:graphicFrame>
      <xdr:nvGraphicFramePr>
        <xdr:cNvPr descr="Chart 2" id="13616329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533400</xdr:colOff>
      <xdr:row>774</xdr:row>
      <xdr:rowOff>28575</xdr:rowOff>
    </xdr:from>
    <xdr:ext cx="8753475" cy="3848100"/>
    <xdr:graphicFrame>
      <xdr:nvGraphicFramePr>
        <xdr:cNvPr descr="Chart 3" id="131212809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28575</xdr:colOff>
      <xdr:row>662</xdr:row>
      <xdr:rowOff>0</xdr:rowOff>
    </xdr:from>
    <xdr:ext cx="10267950" cy="4457700"/>
    <xdr:graphicFrame>
      <xdr:nvGraphicFramePr>
        <xdr:cNvPr descr="Chart 4" id="194652374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314325</xdr:colOff>
      <xdr:row>5</xdr:row>
      <xdr:rowOff>123825</xdr:rowOff>
    </xdr:from>
    <xdr:ext cx="5057775" cy="3629025"/>
    <xdr:graphicFrame>
      <xdr:nvGraphicFramePr>
        <xdr:cNvPr descr="Chart 5" id="137597217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0</xdr:row>
      <xdr:rowOff>0</xdr:rowOff>
    </xdr:from>
    <xdr:ext cx="8458200" cy="4267200"/>
    <xdr:graphicFrame>
      <xdr:nvGraphicFramePr>
        <xdr:cNvPr id="131975573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476250</xdr:colOff>
      <xdr:row>85</xdr:row>
      <xdr:rowOff>9525</xdr:rowOff>
    </xdr:from>
    <xdr:ext cx="6648450" cy="3533775"/>
    <xdr:graphicFrame>
      <xdr:nvGraphicFramePr>
        <xdr:cNvPr id="213039315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Events(01.01.2020 to now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vents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3" width="10.86"/>
    <col customWidth="1" min="4" max="4" width="11.43"/>
    <col customWidth="1" min="5" max="5" width="12.29"/>
    <col customWidth="1" min="6" max="6" width="11.86"/>
    <col customWidth="1" min="7" max="7" width="9.29"/>
    <col customWidth="1" min="8" max="8" width="11.43"/>
    <col customWidth="1" min="9" max="9" width="6.86"/>
    <col customWidth="1" min="10" max="10" width="5.29"/>
    <col customWidth="1" min="11" max="11" width="9.57"/>
    <col customWidth="1" min="12" max="12" width="10.0"/>
    <col customWidth="1" min="13" max="14" width="11.0"/>
    <col customWidth="1" min="15" max="28" width="8.0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/>
    </row>
    <row r="2" ht="14.25" customHeight="1">
      <c r="A2" s="1">
        <v>44084.0</v>
      </c>
      <c r="B2" s="5">
        <v>969.9631226</v>
      </c>
      <c r="C2" s="5"/>
      <c r="D2" s="5">
        <f>B2</f>
        <v>969.9631226</v>
      </c>
      <c r="E2" s="6">
        <v>0.0</v>
      </c>
      <c r="F2" s="6"/>
      <c r="G2" s="6">
        <v>456.753024799754</v>
      </c>
      <c r="H2" s="6"/>
      <c r="I2" s="7">
        <f t="shared" ref="I2:I757" si="1">WEEKDAY(A2,2 )</f>
        <v>4</v>
      </c>
      <c r="J2" s="7">
        <f t="shared" ref="J2:J757" si="2">MONTH(A2)</f>
        <v>9</v>
      </c>
      <c r="K2" s="7">
        <f t="shared" ref="K2:K758" si="3">IF(B2&gt;0,I2,"")</f>
        <v>4</v>
      </c>
      <c r="L2" s="7" t="str">
        <f t="shared" ref="L2:L757" si="4">IF(B2&lt;0,I2,"")</f>
        <v/>
      </c>
      <c r="M2" s="7">
        <f t="shared" ref="M2:M757" si="5">IF($B2&gt;0,$J2,"")</f>
        <v>9</v>
      </c>
      <c r="N2" s="7" t="str">
        <f t="shared" ref="N2:N757" si="6">IF($B2&lt;0,$J2,"")</f>
        <v/>
      </c>
    </row>
    <row r="3" ht="14.25" customHeight="1">
      <c r="A3" s="1">
        <v>44085.0</v>
      </c>
      <c r="B3" s="5">
        <v>5854.244309</v>
      </c>
      <c r="C3" s="5"/>
      <c r="D3" s="5">
        <f t="shared" ref="D3:D757" si="7">D2+B3</f>
        <v>6824.207432</v>
      </c>
      <c r="E3" s="8">
        <f t="shared" ref="E3:E757" si="8">D3/D2-1</f>
        <v>6.03553287</v>
      </c>
      <c r="F3" s="8"/>
      <c r="G3" s="6">
        <v>130.083626293707</v>
      </c>
      <c r="H3" s="6"/>
      <c r="I3" s="7">
        <f t="shared" si="1"/>
        <v>5</v>
      </c>
      <c r="J3" s="7">
        <f t="shared" si="2"/>
        <v>9</v>
      </c>
      <c r="K3" s="7">
        <f t="shared" si="3"/>
        <v>5</v>
      </c>
      <c r="L3" s="7" t="str">
        <f t="shared" si="4"/>
        <v/>
      </c>
      <c r="M3" s="7">
        <f t="shared" si="5"/>
        <v>9</v>
      </c>
      <c r="N3" s="7" t="str">
        <f t="shared" si="6"/>
        <v/>
      </c>
    </row>
    <row r="4" ht="14.25" customHeight="1">
      <c r="A4" s="1">
        <v>44086.0</v>
      </c>
      <c r="B4" s="5">
        <v>2931.81178</v>
      </c>
      <c r="C4" s="5"/>
      <c r="D4" s="5">
        <f t="shared" si="7"/>
        <v>9756.019212</v>
      </c>
      <c r="E4" s="8">
        <f t="shared" si="8"/>
        <v>0.4296193821</v>
      </c>
      <c r="F4" s="8"/>
      <c r="G4" s="6">
        <v>132.866086049771</v>
      </c>
      <c r="H4" s="6"/>
      <c r="I4" s="7">
        <f t="shared" si="1"/>
        <v>6</v>
      </c>
      <c r="J4" s="7">
        <f t="shared" si="2"/>
        <v>9</v>
      </c>
      <c r="K4" s="7">
        <f t="shared" si="3"/>
        <v>6</v>
      </c>
      <c r="L4" s="7" t="str">
        <f t="shared" si="4"/>
        <v/>
      </c>
      <c r="M4" s="7">
        <f t="shared" si="5"/>
        <v>9</v>
      </c>
      <c r="N4" s="7" t="str">
        <f t="shared" si="6"/>
        <v/>
      </c>
    </row>
    <row r="5" ht="14.25" customHeight="1">
      <c r="A5" s="1">
        <v>44087.0</v>
      </c>
      <c r="B5" s="5">
        <v>175075.4089</v>
      </c>
      <c r="C5" s="5"/>
      <c r="D5" s="5">
        <f t="shared" si="7"/>
        <v>184831.4281</v>
      </c>
      <c r="E5" s="8">
        <f t="shared" si="8"/>
        <v>17.94537353</v>
      </c>
      <c r="F5" s="8"/>
      <c r="G5" s="6">
        <v>136.837189636879</v>
      </c>
      <c r="H5" s="6"/>
      <c r="I5" s="7">
        <f t="shared" si="1"/>
        <v>7</v>
      </c>
      <c r="J5" s="7">
        <f t="shared" si="2"/>
        <v>9</v>
      </c>
      <c r="K5" s="7">
        <f t="shared" si="3"/>
        <v>7</v>
      </c>
      <c r="L5" s="7" t="str">
        <f t="shared" si="4"/>
        <v/>
      </c>
      <c r="M5" s="7">
        <f t="shared" si="5"/>
        <v>9</v>
      </c>
      <c r="N5" s="7" t="str">
        <f t="shared" si="6"/>
        <v/>
      </c>
    </row>
    <row r="6" ht="14.25" customHeight="1">
      <c r="A6" s="1">
        <v>44088.0</v>
      </c>
      <c r="B6" s="5">
        <v>461649.0814</v>
      </c>
      <c r="C6" s="5"/>
      <c r="D6" s="5">
        <f t="shared" si="7"/>
        <v>646480.5095</v>
      </c>
      <c r="E6" s="8">
        <f t="shared" si="8"/>
        <v>2.497676321</v>
      </c>
      <c r="F6" s="8"/>
      <c r="G6" s="6">
        <v>129.020508595614</v>
      </c>
      <c r="H6" s="5">
        <f t="shared" ref="H6:H8" si="9">MAX($B$2:$B$757)</f>
        <v>10279294.52</v>
      </c>
      <c r="I6" s="7">
        <f t="shared" si="1"/>
        <v>1</v>
      </c>
      <c r="J6" s="7">
        <f t="shared" si="2"/>
        <v>9</v>
      </c>
      <c r="K6" s="7">
        <f t="shared" si="3"/>
        <v>1</v>
      </c>
      <c r="L6" s="7" t="str">
        <f t="shared" si="4"/>
        <v/>
      </c>
      <c r="M6" s="7">
        <f t="shared" si="5"/>
        <v>9</v>
      </c>
      <c r="N6" s="7" t="str">
        <f t="shared" si="6"/>
        <v/>
      </c>
    </row>
    <row r="7" ht="14.25" customHeight="1">
      <c r="A7" s="1">
        <v>44089.0</v>
      </c>
      <c r="B7" s="5">
        <v>577352.5479</v>
      </c>
      <c r="C7" s="5"/>
      <c r="D7" s="5">
        <f t="shared" si="7"/>
        <v>1223833.057</v>
      </c>
      <c r="E7" s="8">
        <f t="shared" si="8"/>
        <v>0.8930703082</v>
      </c>
      <c r="F7" s="8"/>
      <c r="G7" s="6">
        <v>125.008764017649</v>
      </c>
      <c r="H7" s="5">
        <f t="shared" si="9"/>
        <v>10279294.52</v>
      </c>
      <c r="I7" s="7">
        <f t="shared" si="1"/>
        <v>2</v>
      </c>
      <c r="J7" s="7">
        <f t="shared" si="2"/>
        <v>9</v>
      </c>
      <c r="K7" s="7">
        <f t="shared" si="3"/>
        <v>2</v>
      </c>
      <c r="L7" s="7" t="str">
        <f t="shared" si="4"/>
        <v/>
      </c>
      <c r="M7" s="7">
        <f t="shared" si="5"/>
        <v>9</v>
      </c>
      <c r="N7" s="7" t="str">
        <f t="shared" si="6"/>
        <v/>
      </c>
    </row>
    <row r="8" ht="14.25" customHeight="1">
      <c r="A8" s="1">
        <v>44090.0</v>
      </c>
      <c r="B8" s="5">
        <v>279544.5372</v>
      </c>
      <c r="C8" s="5">
        <f t="shared" ref="C8:C757" si="10">IF(MOD(A8-A$2+1,7)=0,SUM(B2:B8),"")</f>
        <v>1503377.595</v>
      </c>
      <c r="D8" s="5">
        <f t="shared" si="7"/>
        <v>1503377.595</v>
      </c>
      <c r="E8" s="8">
        <f t="shared" si="8"/>
        <v>0.2284172139</v>
      </c>
      <c r="F8" s="8"/>
      <c r="G8" s="6">
        <v>113.000708523003</v>
      </c>
      <c r="H8" s="5">
        <f t="shared" si="9"/>
        <v>10279294.52</v>
      </c>
      <c r="I8" s="7">
        <f t="shared" si="1"/>
        <v>3</v>
      </c>
      <c r="J8" s="7">
        <f t="shared" si="2"/>
        <v>9</v>
      </c>
      <c r="K8" s="7">
        <f t="shared" si="3"/>
        <v>3</v>
      </c>
      <c r="L8" s="7" t="str">
        <f t="shared" si="4"/>
        <v/>
      </c>
      <c r="M8" s="7">
        <f t="shared" si="5"/>
        <v>9</v>
      </c>
      <c r="N8" s="7" t="str">
        <f t="shared" si="6"/>
        <v/>
      </c>
    </row>
    <row r="9" ht="14.25" customHeight="1">
      <c r="A9" s="1">
        <v>44091.0</v>
      </c>
      <c r="B9" s="5">
        <v>64143.91293</v>
      </c>
      <c r="C9" s="5" t="str">
        <f t="shared" si="10"/>
        <v/>
      </c>
      <c r="D9" s="5">
        <f t="shared" si="7"/>
        <v>1567521.508</v>
      </c>
      <c r="E9" s="8">
        <f t="shared" si="8"/>
        <v>0.04266653511</v>
      </c>
      <c r="F9" s="8"/>
      <c r="G9" s="6">
        <v>110.573131299856</v>
      </c>
      <c r="H9" s="6"/>
      <c r="I9" s="7">
        <f t="shared" si="1"/>
        <v>4</v>
      </c>
      <c r="J9" s="7">
        <f t="shared" si="2"/>
        <v>9</v>
      </c>
      <c r="K9" s="7">
        <f t="shared" si="3"/>
        <v>4</v>
      </c>
      <c r="L9" s="7" t="str">
        <f t="shared" si="4"/>
        <v/>
      </c>
      <c r="M9" s="7">
        <f t="shared" si="5"/>
        <v>9</v>
      </c>
      <c r="N9" s="7" t="str">
        <f t="shared" si="6"/>
        <v/>
      </c>
    </row>
    <row r="10" ht="14.25" customHeight="1">
      <c r="A10" s="1">
        <v>44092.0</v>
      </c>
      <c r="B10" s="5">
        <v>13402.32789</v>
      </c>
      <c r="C10" s="5" t="str">
        <f t="shared" si="10"/>
        <v/>
      </c>
      <c r="D10" s="5">
        <f t="shared" si="7"/>
        <v>1580923.835</v>
      </c>
      <c r="E10" s="8">
        <f t="shared" si="8"/>
        <v>0.008550012121</v>
      </c>
      <c r="F10" s="8"/>
      <c r="G10" s="6">
        <v>106.406257054782</v>
      </c>
      <c r="H10" s="6"/>
      <c r="I10" s="7">
        <f t="shared" si="1"/>
        <v>5</v>
      </c>
      <c r="J10" s="7">
        <f t="shared" si="2"/>
        <v>9</v>
      </c>
      <c r="K10" s="7">
        <f t="shared" si="3"/>
        <v>5</v>
      </c>
      <c r="L10" s="7" t="str">
        <f t="shared" si="4"/>
        <v/>
      </c>
      <c r="M10" s="7">
        <f t="shared" si="5"/>
        <v>9</v>
      </c>
      <c r="N10" s="7" t="str">
        <f t="shared" si="6"/>
        <v/>
      </c>
    </row>
    <row r="11" ht="14.25" customHeight="1">
      <c r="A11" s="1">
        <v>44093.0</v>
      </c>
      <c r="B11" s="5">
        <v>54130.08203</v>
      </c>
      <c r="C11" s="5" t="str">
        <f t="shared" si="10"/>
        <v/>
      </c>
      <c r="D11" s="5">
        <f t="shared" si="7"/>
        <v>1635053.917</v>
      </c>
      <c r="E11" s="8">
        <f t="shared" si="8"/>
        <v>0.03423952553</v>
      </c>
      <c r="F11" s="8"/>
      <c r="G11" s="6">
        <v>108.573383479456</v>
      </c>
      <c r="H11" s="6"/>
      <c r="I11" s="7">
        <f t="shared" si="1"/>
        <v>6</v>
      </c>
      <c r="J11" s="7">
        <f t="shared" si="2"/>
        <v>9</v>
      </c>
      <c r="K11" s="7">
        <f t="shared" si="3"/>
        <v>6</v>
      </c>
      <c r="L11" s="7" t="str">
        <f t="shared" si="4"/>
        <v/>
      </c>
      <c r="M11" s="7">
        <f t="shared" si="5"/>
        <v>9</v>
      </c>
      <c r="N11" s="7" t="str">
        <f t="shared" si="6"/>
        <v/>
      </c>
    </row>
    <row r="12" ht="14.25" customHeight="1">
      <c r="A12" s="1">
        <v>44094.0</v>
      </c>
      <c r="B12" s="5">
        <v>58870.93154</v>
      </c>
      <c r="C12" s="5" t="str">
        <f t="shared" si="10"/>
        <v/>
      </c>
      <c r="D12" s="5">
        <f t="shared" si="7"/>
        <v>1693924.849</v>
      </c>
      <c r="E12" s="8">
        <f t="shared" si="8"/>
        <v>0.0360054986</v>
      </c>
      <c r="F12" s="8"/>
      <c r="G12" s="6">
        <v>106.795987141412</v>
      </c>
      <c r="H12" s="6"/>
      <c r="I12" s="7">
        <f t="shared" si="1"/>
        <v>7</v>
      </c>
      <c r="J12" s="7">
        <f t="shared" si="2"/>
        <v>9</v>
      </c>
      <c r="K12" s="7">
        <f t="shared" si="3"/>
        <v>7</v>
      </c>
      <c r="L12" s="7" t="str">
        <f t="shared" si="4"/>
        <v/>
      </c>
      <c r="M12" s="7">
        <f t="shared" si="5"/>
        <v>9</v>
      </c>
      <c r="N12" s="7" t="str">
        <f t="shared" si="6"/>
        <v/>
      </c>
    </row>
    <row r="13" ht="14.25" customHeight="1">
      <c r="A13" s="1">
        <v>44095.0</v>
      </c>
      <c r="B13" s="5">
        <v>52641.18819</v>
      </c>
      <c r="C13" s="5" t="str">
        <f t="shared" si="10"/>
        <v/>
      </c>
      <c r="D13" s="5">
        <f t="shared" si="7"/>
        <v>1746566.037</v>
      </c>
      <c r="E13" s="8">
        <f t="shared" si="8"/>
        <v>0.03107646022</v>
      </c>
      <c r="F13" s="8"/>
      <c r="G13" s="6">
        <v>91.2520958295666</v>
      </c>
      <c r="H13" s="6"/>
      <c r="I13" s="7">
        <f t="shared" si="1"/>
        <v>1</v>
      </c>
      <c r="J13" s="7">
        <f t="shared" si="2"/>
        <v>9</v>
      </c>
      <c r="K13" s="7">
        <f t="shared" si="3"/>
        <v>1</v>
      </c>
      <c r="L13" s="7" t="str">
        <f t="shared" si="4"/>
        <v/>
      </c>
      <c r="M13" s="7">
        <f t="shared" si="5"/>
        <v>9</v>
      </c>
      <c r="N13" s="7" t="str">
        <f t="shared" si="6"/>
        <v/>
      </c>
    </row>
    <row r="14" ht="14.25" customHeight="1">
      <c r="A14" s="1">
        <v>44096.0</v>
      </c>
      <c r="B14" s="5">
        <v>37497.00015</v>
      </c>
      <c r="C14" s="5" t="str">
        <f t="shared" si="10"/>
        <v/>
      </c>
      <c r="D14" s="5">
        <f t="shared" si="7"/>
        <v>1784063.037</v>
      </c>
      <c r="E14" s="8">
        <f t="shared" si="8"/>
        <v>0.02146898505</v>
      </c>
      <c r="F14" s="8"/>
      <c r="G14" s="6">
        <v>94.2436015947263</v>
      </c>
      <c r="H14" s="6"/>
      <c r="I14" s="7">
        <f t="shared" si="1"/>
        <v>2</v>
      </c>
      <c r="J14" s="7">
        <f t="shared" si="2"/>
        <v>9</v>
      </c>
      <c r="K14" s="7">
        <f t="shared" si="3"/>
        <v>2</v>
      </c>
      <c r="L14" s="7" t="str">
        <f t="shared" si="4"/>
        <v/>
      </c>
      <c r="M14" s="7">
        <f t="shared" si="5"/>
        <v>9</v>
      </c>
      <c r="N14" s="7" t="str">
        <f t="shared" si="6"/>
        <v/>
      </c>
    </row>
    <row r="15" ht="14.25" customHeight="1">
      <c r="A15" s="1">
        <v>44097.0</v>
      </c>
      <c r="B15" s="5">
        <v>58444.33848</v>
      </c>
      <c r="C15" s="5">
        <f t="shared" si="10"/>
        <v>339129.7812</v>
      </c>
      <c r="D15" s="5">
        <f t="shared" si="7"/>
        <v>1842507.376</v>
      </c>
      <c r="E15" s="8">
        <f t="shared" si="8"/>
        <v>0.03275912188</v>
      </c>
      <c r="F15" s="8">
        <f t="shared" ref="F15:F757" si="11">IF(MOD(A8-A$2+1,7)=0,D15/D8-1,"")</f>
        <v>0.2255785788</v>
      </c>
      <c r="G15" s="6">
        <v>92.951692622463</v>
      </c>
      <c r="H15" s="6"/>
      <c r="I15" s="7">
        <f t="shared" si="1"/>
        <v>3</v>
      </c>
      <c r="J15" s="7">
        <f t="shared" si="2"/>
        <v>9</v>
      </c>
      <c r="K15" s="7">
        <f t="shared" si="3"/>
        <v>3</v>
      </c>
      <c r="L15" s="7" t="str">
        <f t="shared" si="4"/>
        <v/>
      </c>
      <c r="M15" s="7">
        <f t="shared" si="5"/>
        <v>9</v>
      </c>
      <c r="N15" s="7" t="str">
        <f t="shared" si="6"/>
        <v/>
      </c>
    </row>
    <row r="16" ht="14.25" customHeight="1">
      <c r="A16" s="1">
        <v>44098.0</v>
      </c>
      <c r="B16" s="5">
        <v>18189.8268</v>
      </c>
      <c r="C16" s="5" t="str">
        <f t="shared" si="10"/>
        <v/>
      </c>
      <c r="D16" s="5">
        <f t="shared" si="7"/>
        <v>1860697.203</v>
      </c>
      <c r="E16" s="8">
        <f t="shared" si="8"/>
        <v>0.009872322379</v>
      </c>
      <c r="F16" s="8" t="str">
        <f t="shared" si="11"/>
        <v/>
      </c>
      <c r="G16" s="6">
        <v>94.2313760394412</v>
      </c>
      <c r="H16" s="6"/>
      <c r="I16" s="7">
        <f t="shared" si="1"/>
        <v>4</v>
      </c>
      <c r="J16" s="7">
        <f t="shared" si="2"/>
        <v>9</v>
      </c>
      <c r="K16" s="7">
        <f t="shared" si="3"/>
        <v>4</v>
      </c>
      <c r="L16" s="7" t="str">
        <f t="shared" si="4"/>
        <v/>
      </c>
      <c r="M16" s="7">
        <f t="shared" si="5"/>
        <v>9</v>
      </c>
      <c r="N16" s="7" t="str">
        <f t="shared" si="6"/>
        <v/>
      </c>
    </row>
    <row r="17" ht="14.25" customHeight="1">
      <c r="A17" s="1">
        <v>44099.0</v>
      </c>
      <c r="B17" s="5">
        <v>57745.96472</v>
      </c>
      <c r="C17" s="5" t="str">
        <f t="shared" si="10"/>
        <v/>
      </c>
      <c r="D17" s="5">
        <f t="shared" si="7"/>
        <v>1918443.167</v>
      </c>
      <c r="E17" s="8">
        <f t="shared" si="8"/>
        <v>0.03103458458</v>
      </c>
      <c r="F17" s="8" t="str">
        <f t="shared" si="11"/>
        <v/>
      </c>
      <c r="G17" s="6">
        <v>96.0935567247932</v>
      </c>
      <c r="H17" s="6"/>
      <c r="I17" s="7">
        <f t="shared" si="1"/>
        <v>5</v>
      </c>
      <c r="J17" s="7">
        <f t="shared" si="2"/>
        <v>9</v>
      </c>
      <c r="K17" s="7">
        <f t="shared" si="3"/>
        <v>5</v>
      </c>
      <c r="L17" s="7" t="str">
        <f t="shared" si="4"/>
        <v/>
      </c>
      <c r="M17" s="7">
        <f t="shared" si="5"/>
        <v>9</v>
      </c>
      <c r="N17" s="7" t="str">
        <f t="shared" si="6"/>
        <v/>
      </c>
    </row>
    <row r="18" ht="14.25" customHeight="1">
      <c r="A18" s="1">
        <v>44100.0</v>
      </c>
      <c r="B18" s="5">
        <v>35957.50401</v>
      </c>
      <c r="C18" s="5" t="str">
        <f t="shared" si="10"/>
        <v/>
      </c>
      <c r="D18" s="5">
        <f t="shared" si="7"/>
        <v>1954400.671</v>
      </c>
      <c r="E18" s="8">
        <f t="shared" si="8"/>
        <v>0.01874306449</v>
      </c>
      <c r="F18" s="8" t="str">
        <f t="shared" si="11"/>
        <v/>
      </c>
      <c r="G18" s="6">
        <v>105.604558489789</v>
      </c>
      <c r="H18" s="6"/>
      <c r="I18" s="7">
        <f t="shared" si="1"/>
        <v>6</v>
      </c>
      <c r="J18" s="7">
        <f t="shared" si="2"/>
        <v>9</v>
      </c>
      <c r="K18" s="7">
        <f t="shared" si="3"/>
        <v>6</v>
      </c>
      <c r="L18" s="7" t="str">
        <f t="shared" si="4"/>
        <v/>
      </c>
      <c r="M18" s="7">
        <f t="shared" si="5"/>
        <v>9</v>
      </c>
      <c r="N18" s="7" t="str">
        <f t="shared" si="6"/>
        <v/>
      </c>
    </row>
    <row r="19" ht="14.25" customHeight="1">
      <c r="A19" s="1">
        <v>44101.0</v>
      </c>
      <c r="B19" s="5">
        <v>68083.23098</v>
      </c>
      <c r="C19" s="5" t="str">
        <f t="shared" si="10"/>
        <v/>
      </c>
      <c r="D19" s="5">
        <f t="shared" si="7"/>
        <v>2022483.902</v>
      </c>
      <c r="E19" s="8">
        <f t="shared" si="8"/>
        <v>0.03483586144</v>
      </c>
      <c r="F19" s="8" t="str">
        <f t="shared" si="11"/>
        <v/>
      </c>
      <c r="G19" s="6">
        <v>107.1027255739</v>
      </c>
      <c r="H19" s="6"/>
      <c r="I19" s="7">
        <f t="shared" si="1"/>
        <v>7</v>
      </c>
      <c r="J19" s="7">
        <f t="shared" si="2"/>
        <v>9</v>
      </c>
      <c r="K19" s="7">
        <f t="shared" si="3"/>
        <v>7</v>
      </c>
      <c r="L19" s="7" t="str">
        <f t="shared" si="4"/>
        <v/>
      </c>
      <c r="M19" s="7">
        <f t="shared" si="5"/>
        <v>9</v>
      </c>
      <c r="N19" s="7" t="str">
        <f t="shared" si="6"/>
        <v/>
      </c>
    </row>
    <row r="20" ht="14.25" customHeight="1">
      <c r="A20" s="1">
        <v>44102.0</v>
      </c>
      <c r="B20" s="5">
        <v>49236.67116</v>
      </c>
      <c r="C20" s="5" t="str">
        <f t="shared" si="10"/>
        <v/>
      </c>
      <c r="D20" s="5">
        <f t="shared" si="7"/>
        <v>2071720.573</v>
      </c>
      <c r="E20" s="8">
        <f t="shared" si="8"/>
        <v>0.02434465417</v>
      </c>
      <c r="F20" s="8" t="str">
        <f t="shared" si="11"/>
        <v/>
      </c>
      <c r="G20" s="6">
        <v>105.55531165428</v>
      </c>
      <c r="H20" s="6"/>
      <c r="I20" s="7">
        <f t="shared" si="1"/>
        <v>1</v>
      </c>
      <c r="J20" s="7">
        <f t="shared" si="2"/>
        <v>9</v>
      </c>
      <c r="K20" s="7">
        <f t="shared" si="3"/>
        <v>1</v>
      </c>
      <c r="L20" s="7" t="str">
        <f t="shared" si="4"/>
        <v/>
      </c>
      <c r="M20" s="7">
        <f t="shared" si="5"/>
        <v>9</v>
      </c>
      <c r="N20" s="7" t="str">
        <f t="shared" si="6"/>
        <v/>
      </c>
    </row>
    <row r="21" ht="14.25" customHeight="1">
      <c r="A21" s="1">
        <v>44103.0</v>
      </c>
      <c r="B21" s="5">
        <v>54577.22181</v>
      </c>
      <c r="C21" s="5" t="str">
        <f t="shared" si="10"/>
        <v/>
      </c>
      <c r="D21" s="5">
        <f t="shared" si="7"/>
        <v>2126297.795</v>
      </c>
      <c r="E21" s="8">
        <f t="shared" si="8"/>
        <v>0.02634391071</v>
      </c>
      <c r="F21" s="8" t="str">
        <f t="shared" si="11"/>
        <v/>
      </c>
      <c r="G21" s="6">
        <v>98.9246120789402</v>
      </c>
      <c r="H21" s="6"/>
      <c r="I21" s="7">
        <f t="shared" si="1"/>
        <v>2</v>
      </c>
      <c r="J21" s="7">
        <f t="shared" si="2"/>
        <v>9</v>
      </c>
      <c r="K21" s="7">
        <f t="shared" si="3"/>
        <v>2</v>
      </c>
      <c r="L21" s="7" t="str">
        <f t="shared" si="4"/>
        <v/>
      </c>
      <c r="M21" s="7">
        <f t="shared" si="5"/>
        <v>9</v>
      </c>
      <c r="N21" s="7" t="str">
        <f t="shared" si="6"/>
        <v/>
      </c>
    </row>
    <row r="22" ht="14.25" customHeight="1">
      <c r="A22" s="1">
        <v>44104.0</v>
      </c>
      <c r="B22" s="5">
        <v>12963.88104</v>
      </c>
      <c r="C22" s="5">
        <f t="shared" si="10"/>
        <v>296754.3005</v>
      </c>
      <c r="D22" s="5">
        <f t="shared" si="7"/>
        <v>2139261.676</v>
      </c>
      <c r="E22" s="8">
        <f t="shared" si="8"/>
        <v>0.006096926342</v>
      </c>
      <c r="F22" s="8">
        <f t="shared" si="11"/>
        <v>0.161060034</v>
      </c>
      <c r="G22" s="6">
        <v>97.3354422324396</v>
      </c>
      <c r="H22" s="6"/>
      <c r="I22" s="7">
        <f t="shared" si="1"/>
        <v>3</v>
      </c>
      <c r="J22" s="7">
        <f t="shared" si="2"/>
        <v>9</v>
      </c>
      <c r="K22" s="7">
        <f t="shared" si="3"/>
        <v>3</v>
      </c>
      <c r="L22" s="7" t="str">
        <f t="shared" si="4"/>
        <v/>
      </c>
      <c r="M22" s="7">
        <f t="shared" si="5"/>
        <v>9</v>
      </c>
      <c r="N22" s="7" t="str">
        <f t="shared" si="6"/>
        <v/>
      </c>
    </row>
    <row r="23" ht="14.25" customHeight="1">
      <c r="A23" s="1">
        <v>44105.0</v>
      </c>
      <c r="B23" s="5">
        <v>19938.2963</v>
      </c>
      <c r="C23" s="5" t="str">
        <f t="shared" si="10"/>
        <v/>
      </c>
      <c r="D23" s="5">
        <f t="shared" si="7"/>
        <v>2159199.973</v>
      </c>
      <c r="E23" s="8">
        <f t="shared" si="8"/>
        <v>0.009320176452</v>
      </c>
      <c r="F23" s="8" t="str">
        <f t="shared" si="11"/>
        <v/>
      </c>
      <c r="G23" s="6">
        <v>101.283573622594</v>
      </c>
      <c r="H23" s="6"/>
      <c r="I23" s="7">
        <f t="shared" si="1"/>
        <v>4</v>
      </c>
      <c r="J23" s="7">
        <f t="shared" si="2"/>
        <v>10</v>
      </c>
      <c r="K23" s="7">
        <f t="shared" si="3"/>
        <v>4</v>
      </c>
      <c r="L23" s="7" t="str">
        <f t="shared" si="4"/>
        <v/>
      </c>
      <c r="M23" s="7">
        <f t="shared" si="5"/>
        <v>10</v>
      </c>
      <c r="N23" s="7" t="str">
        <f t="shared" si="6"/>
        <v/>
      </c>
    </row>
    <row r="24" ht="14.25" customHeight="1">
      <c r="A24" s="1">
        <v>44106.0</v>
      </c>
      <c r="B24" s="5">
        <v>111170.6444</v>
      </c>
      <c r="C24" s="5" t="str">
        <f t="shared" si="10"/>
        <v/>
      </c>
      <c r="D24" s="5">
        <f t="shared" si="7"/>
        <v>2270370.617</v>
      </c>
      <c r="E24" s="8">
        <f t="shared" si="8"/>
        <v>0.05148696082</v>
      </c>
      <c r="F24" s="8" t="str">
        <f t="shared" si="11"/>
        <v/>
      </c>
      <c r="G24" s="6">
        <v>93.9496907399344</v>
      </c>
      <c r="H24" s="6"/>
      <c r="I24" s="7">
        <f t="shared" si="1"/>
        <v>5</v>
      </c>
      <c r="J24" s="7">
        <f t="shared" si="2"/>
        <v>10</v>
      </c>
      <c r="K24" s="7">
        <f t="shared" si="3"/>
        <v>5</v>
      </c>
      <c r="L24" s="7" t="str">
        <f t="shared" si="4"/>
        <v/>
      </c>
      <c r="M24" s="7">
        <f t="shared" si="5"/>
        <v>10</v>
      </c>
      <c r="N24" s="7" t="str">
        <f t="shared" si="6"/>
        <v/>
      </c>
    </row>
    <row r="25" ht="14.25" customHeight="1">
      <c r="A25" s="1">
        <v>44107.0</v>
      </c>
      <c r="B25" s="5">
        <v>210976.5712</v>
      </c>
      <c r="C25" s="5" t="str">
        <f t="shared" si="10"/>
        <v/>
      </c>
      <c r="D25" s="5">
        <f t="shared" si="7"/>
        <v>2481347.188</v>
      </c>
      <c r="E25" s="8">
        <f t="shared" si="8"/>
        <v>0.092926049</v>
      </c>
      <c r="F25" s="8" t="str">
        <f t="shared" si="11"/>
        <v/>
      </c>
      <c r="G25" s="6">
        <v>95.7391220508732</v>
      </c>
      <c r="H25" s="6"/>
      <c r="I25" s="7">
        <f t="shared" si="1"/>
        <v>6</v>
      </c>
      <c r="J25" s="7">
        <f t="shared" si="2"/>
        <v>10</v>
      </c>
      <c r="K25" s="7">
        <f t="shared" si="3"/>
        <v>6</v>
      </c>
      <c r="L25" s="7" t="str">
        <f t="shared" si="4"/>
        <v/>
      </c>
      <c r="M25" s="7">
        <f t="shared" si="5"/>
        <v>10</v>
      </c>
      <c r="N25" s="7" t="str">
        <f t="shared" si="6"/>
        <v/>
      </c>
    </row>
    <row r="26" ht="14.25" customHeight="1">
      <c r="A26" s="1">
        <v>44108.0</v>
      </c>
      <c r="B26" s="5">
        <v>37816.29576</v>
      </c>
      <c r="C26" s="5" t="str">
        <f t="shared" si="10"/>
        <v/>
      </c>
      <c r="D26" s="5">
        <f t="shared" si="7"/>
        <v>2519163.484</v>
      </c>
      <c r="E26" s="8">
        <f t="shared" si="8"/>
        <v>0.01524022754</v>
      </c>
      <c r="F26" s="8" t="str">
        <f t="shared" si="11"/>
        <v/>
      </c>
      <c r="G26" s="6">
        <v>92.8672255617877</v>
      </c>
      <c r="H26" s="5"/>
      <c r="I26" s="7">
        <f t="shared" si="1"/>
        <v>7</v>
      </c>
      <c r="J26" s="7">
        <f t="shared" si="2"/>
        <v>10</v>
      </c>
      <c r="K26" s="7">
        <f t="shared" si="3"/>
        <v>7</v>
      </c>
      <c r="L26" s="7" t="str">
        <f t="shared" si="4"/>
        <v/>
      </c>
      <c r="M26" s="7">
        <f t="shared" si="5"/>
        <v>10</v>
      </c>
      <c r="N26" s="7" t="str">
        <f t="shared" si="6"/>
        <v/>
      </c>
    </row>
    <row r="27" ht="14.25" customHeight="1">
      <c r="A27" s="1">
        <v>44109.0</v>
      </c>
      <c r="B27" s="5">
        <v>27607.47366</v>
      </c>
      <c r="C27" s="5" t="str">
        <f t="shared" si="10"/>
        <v/>
      </c>
      <c r="D27" s="5">
        <f t="shared" si="7"/>
        <v>2546770.958</v>
      </c>
      <c r="E27" s="8">
        <f t="shared" si="8"/>
        <v>0.01095898453</v>
      </c>
      <c r="F27" s="8" t="str">
        <f t="shared" si="11"/>
        <v/>
      </c>
      <c r="G27" s="6">
        <v>91.8567741553645</v>
      </c>
      <c r="H27" s="5"/>
      <c r="I27" s="7">
        <f t="shared" si="1"/>
        <v>1</v>
      </c>
      <c r="J27" s="7">
        <f t="shared" si="2"/>
        <v>10</v>
      </c>
      <c r="K27" s="7">
        <f t="shared" si="3"/>
        <v>1</v>
      </c>
      <c r="L27" s="7" t="str">
        <f t="shared" si="4"/>
        <v/>
      </c>
      <c r="M27" s="7">
        <f t="shared" si="5"/>
        <v>10</v>
      </c>
      <c r="N27" s="7" t="str">
        <f t="shared" si="6"/>
        <v/>
      </c>
    </row>
    <row r="28" ht="14.25" customHeight="1">
      <c r="A28" s="1">
        <v>44110.0</v>
      </c>
      <c r="B28" s="5">
        <v>485401.9128</v>
      </c>
      <c r="C28" s="5" t="str">
        <f t="shared" si="10"/>
        <v/>
      </c>
      <c r="D28" s="5">
        <f t="shared" si="7"/>
        <v>3032172.87</v>
      </c>
      <c r="E28" s="8">
        <f t="shared" si="8"/>
        <v>0.1905950401</v>
      </c>
      <c r="F28" s="8" t="str">
        <f t="shared" si="11"/>
        <v/>
      </c>
      <c r="G28" s="6">
        <v>80.9058847226623</v>
      </c>
      <c r="H28" s="5">
        <f t="shared" ref="H28:H32" si="12">MAX($B$2:$B$757)</f>
        <v>10279294.52</v>
      </c>
      <c r="I28" s="7">
        <f t="shared" si="1"/>
        <v>2</v>
      </c>
      <c r="J28" s="7">
        <f t="shared" si="2"/>
        <v>10</v>
      </c>
      <c r="K28" s="7">
        <f t="shared" si="3"/>
        <v>2</v>
      </c>
      <c r="L28" s="7" t="str">
        <f t="shared" si="4"/>
        <v/>
      </c>
      <c r="M28" s="7">
        <f t="shared" si="5"/>
        <v>10</v>
      </c>
      <c r="N28" s="7" t="str">
        <f t="shared" si="6"/>
        <v/>
      </c>
    </row>
    <row r="29" ht="14.25" customHeight="1">
      <c r="A29" s="1">
        <v>44111.0</v>
      </c>
      <c r="B29" s="5">
        <v>3082210.296</v>
      </c>
      <c r="C29" s="5">
        <f t="shared" si="10"/>
        <v>3975121.49</v>
      </c>
      <c r="D29" s="5">
        <f t="shared" si="7"/>
        <v>6114383.166</v>
      </c>
      <c r="E29" s="8">
        <f t="shared" si="8"/>
        <v>1.016502168</v>
      </c>
      <c r="F29" s="8">
        <f t="shared" si="11"/>
        <v>1.858174497</v>
      </c>
      <c r="G29" s="6">
        <v>78.8908616895159</v>
      </c>
      <c r="H29" s="5">
        <f t="shared" si="12"/>
        <v>10279294.52</v>
      </c>
      <c r="I29" s="7">
        <f t="shared" si="1"/>
        <v>3</v>
      </c>
      <c r="J29" s="7">
        <f t="shared" si="2"/>
        <v>10</v>
      </c>
      <c r="K29" s="7">
        <f t="shared" si="3"/>
        <v>3</v>
      </c>
      <c r="L29" s="7" t="str">
        <f t="shared" si="4"/>
        <v/>
      </c>
      <c r="M29" s="7">
        <f t="shared" si="5"/>
        <v>10</v>
      </c>
      <c r="N29" s="7" t="str">
        <f t="shared" si="6"/>
        <v/>
      </c>
    </row>
    <row r="30" ht="14.25" customHeight="1">
      <c r="A30" s="1">
        <v>44112.0</v>
      </c>
      <c r="B30" s="5">
        <v>2701780.201</v>
      </c>
      <c r="C30" s="5" t="str">
        <f t="shared" si="10"/>
        <v/>
      </c>
      <c r="D30" s="5">
        <f t="shared" si="7"/>
        <v>8816163.367</v>
      </c>
      <c r="E30" s="8">
        <f t="shared" si="8"/>
        <v>0.4418728967</v>
      </c>
      <c r="F30" s="8" t="str">
        <f t="shared" si="11"/>
        <v/>
      </c>
      <c r="G30" s="6">
        <v>83.5672751193282</v>
      </c>
      <c r="H30" s="5">
        <f t="shared" si="12"/>
        <v>10279294.52</v>
      </c>
      <c r="I30" s="7">
        <f t="shared" si="1"/>
        <v>4</v>
      </c>
      <c r="J30" s="7">
        <f t="shared" si="2"/>
        <v>10</v>
      </c>
      <c r="K30" s="7">
        <f t="shared" si="3"/>
        <v>4</v>
      </c>
      <c r="L30" s="7" t="str">
        <f t="shared" si="4"/>
        <v/>
      </c>
      <c r="M30" s="7">
        <f t="shared" si="5"/>
        <v>10</v>
      </c>
      <c r="N30" s="7" t="str">
        <f t="shared" si="6"/>
        <v/>
      </c>
    </row>
    <row r="31" ht="14.25" customHeight="1">
      <c r="A31" s="1">
        <v>44113.0</v>
      </c>
      <c r="B31" s="5">
        <v>3601617.512</v>
      </c>
      <c r="C31" s="5" t="str">
        <f t="shared" si="10"/>
        <v/>
      </c>
      <c r="D31" s="5">
        <f t="shared" si="7"/>
        <v>12417780.88</v>
      </c>
      <c r="E31" s="8">
        <f t="shared" si="8"/>
        <v>0.4085243617</v>
      </c>
      <c r="F31" s="8" t="str">
        <f t="shared" si="11"/>
        <v/>
      </c>
      <c r="G31" s="6">
        <v>87.4025458359269</v>
      </c>
      <c r="H31" s="5">
        <f t="shared" si="12"/>
        <v>10279294.52</v>
      </c>
      <c r="I31" s="7">
        <f t="shared" si="1"/>
        <v>5</v>
      </c>
      <c r="J31" s="7">
        <f t="shared" si="2"/>
        <v>10</v>
      </c>
      <c r="K31" s="7">
        <f t="shared" si="3"/>
        <v>5</v>
      </c>
      <c r="L31" s="7" t="str">
        <f t="shared" si="4"/>
        <v/>
      </c>
      <c r="M31" s="7">
        <f t="shared" si="5"/>
        <v>10</v>
      </c>
      <c r="N31" s="7" t="str">
        <f t="shared" si="6"/>
        <v/>
      </c>
    </row>
    <row r="32" ht="14.25" customHeight="1">
      <c r="A32" s="1">
        <v>44114.0</v>
      </c>
      <c r="B32" s="5">
        <v>477327.9848</v>
      </c>
      <c r="C32" s="5" t="str">
        <f t="shared" si="10"/>
        <v/>
      </c>
      <c r="D32" s="5">
        <f t="shared" si="7"/>
        <v>12895108.86</v>
      </c>
      <c r="E32" s="8">
        <f t="shared" si="8"/>
        <v>0.03843907293</v>
      </c>
      <c r="F32" s="8" t="str">
        <f t="shared" si="11"/>
        <v/>
      </c>
      <c r="G32" s="6">
        <v>90.18962257982</v>
      </c>
      <c r="H32" s="5">
        <f t="shared" si="12"/>
        <v>10279294.52</v>
      </c>
      <c r="I32" s="7">
        <f t="shared" si="1"/>
        <v>6</v>
      </c>
      <c r="J32" s="7">
        <f t="shared" si="2"/>
        <v>10</v>
      </c>
      <c r="K32" s="7">
        <f t="shared" si="3"/>
        <v>6</v>
      </c>
      <c r="L32" s="7" t="str">
        <f t="shared" si="4"/>
        <v/>
      </c>
      <c r="M32" s="7">
        <f t="shared" si="5"/>
        <v>10</v>
      </c>
      <c r="N32" s="7" t="str">
        <f t="shared" si="6"/>
        <v/>
      </c>
    </row>
    <row r="33" ht="14.25" customHeight="1">
      <c r="A33" s="1">
        <v>44115.0</v>
      </c>
      <c r="B33" s="5">
        <v>-409163.1549</v>
      </c>
      <c r="C33" s="5" t="str">
        <f t="shared" si="10"/>
        <v/>
      </c>
      <c r="D33" s="5">
        <f t="shared" si="7"/>
        <v>12485945.71</v>
      </c>
      <c r="E33" s="8">
        <f t="shared" si="8"/>
        <v>-0.03173010474</v>
      </c>
      <c r="F33" s="8" t="str">
        <f t="shared" si="11"/>
        <v/>
      </c>
      <c r="G33" s="6">
        <v>88.9242770503381</v>
      </c>
      <c r="H33" s="6"/>
      <c r="I33" s="7">
        <f t="shared" si="1"/>
        <v>7</v>
      </c>
      <c r="J33" s="7">
        <f t="shared" si="2"/>
        <v>10</v>
      </c>
      <c r="K33" s="7" t="str">
        <f t="shared" si="3"/>
        <v/>
      </c>
      <c r="L33" s="7">
        <f t="shared" si="4"/>
        <v>7</v>
      </c>
      <c r="M33" s="7" t="str">
        <f t="shared" si="5"/>
        <v/>
      </c>
      <c r="N33" s="7">
        <f t="shared" si="6"/>
        <v>10</v>
      </c>
    </row>
    <row r="34" ht="14.25" customHeight="1">
      <c r="A34" s="1">
        <v>44116.0</v>
      </c>
      <c r="B34" s="5">
        <v>33871.64625</v>
      </c>
      <c r="C34" s="5" t="str">
        <f t="shared" si="10"/>
        <v/>
      </c>
      <c r="D34" s="5">
        <f t="shared" si="7"/>
        <v>12519817.36</v>
      </c>
      <c r="E34" s="8">
        <f t="shared" si="8"/>
        <v>0.002712781798</v>
      </c>
      <c r="F34" s="8" t="str">
        <f t="shared" si="11"/>
        <v/>
      </c>
      <c r="G34" s="6">
        <v>91.3666036062852</v>
      </c>
      <c r="H34" s="6"/>
      <c r="I34" s="7">
        <f t="shared" si="1"/>
        <v>1</v>
      </c>
      <c r="J34" s="7">
        <f t="shared" si="2"/>
        <v>10</v>
      </c>
      <c r="K34" s="7">
        <f t="shared" si="3"/>
        <v>1</v>
      </c>
      <c r="L34" s="7" t="str">
        <f t="shared" si="4"/>
        <v/>
      </c>
      <c r="M34" s="7">
        <f t="shared" si="5"/>
        <v>10</v>
      </c>
      <c r="N34" s="7" t="str">
        <f t="shared" si="6"/>
        <v/>
      </c>
    </row>
    <row r="35" ht="14.25" customHeight="1">
      <c r="A35" s="1">
        <v>44117.0</v>
      </c>
      <c r="B35" s="5">
        <v>314475.0519</v>
      </c>
      <c r="C35" s="5" t="str">
        <f t="shared" si="10"/>
        <v/>
      </c>
      <c r="D35" s="5">
        <f t="shared" si="7"/>
        <v>12834292.41</v>
      </c>
      <c r="E35" s="8">
        <f t="shared" si="8"/>
        <v>0.02511818208</v>
      </c>
      <c r="F35" s="8" t="str">
        <f t="shared" si="11"/>
        <v/>
      </c>
      <c r="G35" s="6">
        <v>90.6675560336715</v>
      </c>
      <c r="H35" s="6"/>
      <c r="I35" s="7">
        <f t="shared" si="1"/>
        <v>2</v>
      </c>
      <c r="J35" s="7">
        <f t="shared" si="2"/>
        <v>10</v>
      </c>
      <c r="K35" s="7">
        <f t="shared" si="3"/>
        <v>2</v>
      </c>
      <c r="L35" s="7" t="str">
        <f t="shared" si="4"/>
        <v/>
      </c>
      <c r="M35" s="7">
        <f t="shared" si="5"/>
        <v>10</v>
      </c>
      <c r="N35" s="7" t="str">
        <f t="shared" si="6"/>
        <v/>
      </c>
    </row>
    <row r="36" ht="14.25" customHeight="1">
      <c r="A36" s="1">
        <v>44118.0</v>
      </c>
      <c r="B36" s="5">
        <v>729329.6792</v>
      </c>
      <c r="C36" s="5">
        <f t="shared" si="10"/>
        <v>7449238.92</v>
      </c>
      <c r="D36" s="5">
        <f t="shared" si="7"/>
        <v>13563622.09</v>
      </c>
      <c r="E36" s="8">
        <f t="shared" si="8"/>
        <v>0.05682663727</v>
      </c>
      <c r="F36" s="8">
        <f t="shared" si="11"/>
        <v>1.21831405</v>
      </c>
      <c r="G36" s="6">
        <v>90.3290640067813</v>
      </c>
      <c r="H36" s="6"/>
      <c r="I36" s="7">
        <f t="shared" si="1"/>
        <v>3</v>
      </c>
      <c r="J36" s="7">
        <f t="shared" si="2"/>
        <v>10</v>
      </c>
      <c r="K36" s="7">
        <f t="shared" si="3"/>
        <v>3</v>
      </c>
      <c r="L36" s="7" t="str">
        <f t="shared" si="4"/>
        <v/>
      </c>
      <c r="M36" s="7">
        <f t="shared" si="5"/>
        <v>10</v>
      </c>
      <c r="N36" s="7" t="str">
        <f t="shared" si="6"/>
        <v/>
      </c>
    </row>
    <row r="37" ht="14.25" customHeight="1">
      <c r="A37" s="1">
        <v>44119.0</v>
      </c>
      <c r="B37" s="5">
        <v>861171.963</v>
      </c>
      <c r="C37" s="5" t="str">
        <f t="shared" si="10"/>
        <v/>
      </c>
      <c r="D37" s="5">
        <f t="shared" si="7"/>
        <v>14424794.05</v>
      </c>
      <c r="E37" s="8">
        <f t="shared" si="8"/>
        <v>0.06349129735</v>
      </c>
      <c r="F37" s="8" t="str">
        <f t="shared" si="11"/>
        <v/>
      </c>
      <c r="G37" s="6">
        <v>86.2879761079335</v>
      </c>
      <c r="H37" s="6"/>
      <c r="I37" s="7">
        <f t="shared" si="1"/>
        <v>4</v>
      </c>
      <c r="J37" s="7">
        <f t="shared" si="2"/>
        <v>10</v>
      </c>
      <c r="K37" s="7">
        <f t="shared" si="3"/>
        <v>4</v>
      </c>
      <c r="L37" s="7" t="str">
        <f t="shared" si="4"/>
        <v/>
      </c>
      <c r="M37" s="7">
        <f t="shared" si="5"/>
        <v>10</v>
      </c>
      <c r="N37" s="7" t="str">
        <f t="shared" si="6"/>
        <v/>
      </c>
    </row>
    <row r="38" ht="14.25" customHeight="1">
      <c r="A38" s="1">
        <v>44120.0</v>
      </c>
      <c r="B38" s="5">
        <v>344120.7136</v>
      </c>
      <c r="C38" s="5" t="str">
        <f t="shared" si="10"/>
        <v/>
      </c>
      <c r="D38" s="5">
        <f t="shared" si="7"/>
        <v>14768914.76</v>
      </c>
      <c r="E38" s="8">
        <f t="shared" si="8"/>
        <v>0.02385619596</v>
      </c>
      <c r="F38" s="8" t="str">
        <f t="shared" si="11"/>
        <v/>
      </c>
      <c r="G38" s="6">
        <v>81.4990687636649</v>
      </c>
      <c r="H38" s="6"/>
      <c r="I38" s="7">
        <f t="shared" si="1"/>
        <v>5</v>
      </c>
      <c r="J38" s="7">
        <f t="shared" si="2"/>
        <v>10</v>
      </c>
      <c r="K38" s="7">
        <f t="shared" si="3"/>
        <v>5</v>
      </c>
      <c r="L38" s="7" t="str">
        <f t="shared" si="4"/>
        <v/>
      </c>
      <c r="M38" s="7">
        <f t="shared" si="5"/>
        <v>10</v>
      </c>
      <c r="N38" s="7" t="str">
        <f t="shared" si="6"/>
        <v/>
      </c>
    </row>
    <row r="39" ht="14.25" customHeight="1">
      <c r="A39" s="1">
        <v>44121.0</v>
      </c>
      <c r="B39" s="5">
        <v>-30418.51613</v>
      </c>
      <c r="C39" s="5" t="str">
        <f t="shared" si="10"/>
        <v/>
      </c>
      <c r="D39" s="5">
        <f t="shared" si="7"/>
        <v>14738496.25</v>
      </c>
      <c r="E39" s="8">
        <f t="shared" si="8"/>
        <v>-0.002059631098</v>
      </c>
      <c r="F39" s="8" t="str">
        <f t="shared" si="11"/>
        <v/>
      </c>
      <c r="G39" s="6">
        <v>80.0402733038903</v>
      </c>
      <c r="H39" s="6"/>
      <c r="I39" s="7">
        <f t="shared" si="1"/>
        <v>6</v>
      </c>
      <c r="J39" s="7">
        <f t="shared" si="2"/>
        <v>10</v>
      </c>
      <c r="K39" s="7" t="str">
        <f t="shared" si="3"/>
        <v/>
      </c>
      <c r="L39" s="7">
        <f t="shared" si="4"/>
        <v>6</v>
      </c>
      <c r="M39" s="7" t="str">
        <f t="shared" si="5"/>
        <v/>
      </c>
      <c r="N39" s="7">
        <f t="shared" si="6"/>
        <v>10</v>
      </c>
    </row>
    <row r="40" ht="14.25" customHeight="1">
      <c r="A40" s="1">
        <v>44122.0</v>
      </c>
      <c r="B40" s="5">
        <v>120342.6554</v>
      </c>
      <c r="C40" s="5" t="str">
        <f t="shared" si="10"/>
        <v/>
      </c>
      <c r="D40" s="5">
        <f t="shared" si="7"/>
        <v>14858838.9</v>
      </c>
      <c r="E40" s="8">
        <f t="shared" si="8"/>
        <v>0.008165192254</v>
      </c>
      <c r="F40" s="8" t="str">
        <f t="shared" si="11"/>
        <v/>
      </c>
      <c r="G40" s="6">
        <v>82.0295553059813</v>
      </c>
      <c r="H40" s="6"/>
      <c r="I40" s="7">
        <f t="shared" si="1"/>
        <v>7</v>
      </c>
      <c r="J40" s="7">
        <f t="shared" si="2"/>
        <v>10</v>
      </c>
      <c r="K40" s="7">
        <f t="shared" si="3"/>
        <v>7</v>
      </c>
      <c r="L40" s="7" t="str">
        <f t="shared" si="4"/>
        <v/>
      </c>
      <c r="M40" s="7">
        <f t="shared" si="5"/>
        <v>10</v>
      </c>
      <c r="N40" s="7" t="str">
        <f t="shared" si="6"/>
        <v/>
      </c>
    </row>
    <row r="41" ht="14.25" customHeight="1">
      <c r="A41" s="1">
        <v>44123.0</v>
      </c>
      <c r="B41" s="5">
        <v>175225.3263</v>
      </c>
      <c r="C41" s="5" t="str">
        <f t="shared" si="10"/>
        <v/>
      </c>
      <c r="D41" s="5">
        <f t="shared" si="7"/>
        <v>15034064.23</v>
      </c>
      <c r="E41" s="8">
        <f t="shared" si="8"/>
        <v>0.01179266613</v>
      </c>
      <c r="F41" s="8" t="str">
        <f t="shared" si="11"/>
        <v/>
      </c>
      <c r="G41" s="6">
        <v>81.0944861674836</v>
      </c>
      <c r="H41" s="6"/>
      <c r="I41" s="7">
        <f t="shared" si="1"/>
        <v>1</v>
      </c>
      <c r="J41" s="7">
        <f t="shared" si="2"/>
        <v>10</v>
      </c>
      <c r="K41" s="7">
        <f t="shared" si="3"/>
        <v>1</v>
      </c>
      <c r="L41" s="7" t="str">
        <f t="shared" si="4"/>
        <v/>
      </c>
      <c r="M41" s="7">
        <f t="shared" si="5"/>
        <v>10</v>
      </c>
      <c r="N41" s="7" t="str">
        <f t="shared" si="6"/>
        <v/>
      </c>
    </row>
    <row r="42" ht="14.25" customHeight="1">
      <c r="A42" s="1">
        <v>44124.0</v>
      </c>
      <c r="B42" s="5">
        <v>574868.6578</v>
      </c>
      <c r="C42" s="5" t="str">
        <f t="shared" si="10"/>
        <v/>
      </c>
      <c r="D42" s="5">
        <f t="shared" si="7"/>
        <v>15608932.89</v>
      </c>
      <c r="E42" s="8">
        <f t="shared" si="8"/>
        <v>0.03823774124</v>
      </c>
      <c r="F42" s="8" t="str">
        <f t="shared" si="11"/>
        <v/>
      </c>
      <c r="G42" s="6">
        <v>75.6436703422263</v>
      </c>
      <c r="H42" s="6"/>
      <c r="I42" s="7">
        <f t="shared" si="1"/>
        <v>2</v>
      </c>
      <c r="J42" s="7">
        <f t="shared" si="2"/>
        <v>10</v>
      </c>
      <c r="K42" s="7">
        <f t="shared" si="3"/>
        <v>2</v>
      </c>
      <c r="L42" s="7" t="str">
        <f t="shared" si="4"/>
        <v/>
      </c>
      <c r="M42" s="7">
        <f t="shared" si="5"/>
        <v>10</v>
      </c>
      <c r="N42" s="7" t="str">
        <f t="shared" si="6"/>
        <v/>
      </c>
    </row>
    <row r="43" ht="14.25" customHeight="1">
      <c r="A43" s="1">
        <v>44125.0</v>
      </c>
      <c r="B43" s="5">
        <v>184435.0069</v>
      </c>
      <c r="C43" s="5">
        <f t="shared" si="10"/>
        <v>2229745.807</v>
      </c>
      <c r="D43" s="5">
        <f t="shared" si="7"/>
        <v>15793367.89</v>
      </c>
      <c r="E43" s="8">
        <f t="shared" si="8"/>
        <v>0.01181599077</v>
      </c>
      <c r="F43" s="8">
        <f t="shared" si="11"/>
        <v>0.1643916199</v>
      </c>
      <c r="G43" s="6">
        <v>76.3368225884154</v>
      </c>
      <c r="H43" s="6"/>
      <c r="I43" s="7">
        <f t="shared" si="1"/>
        <v>3</v>
      </c>
      <c r="J43" s="7">
        <f t="shared" si="2"/>
        <v>10</v>
      </c>
      <c r="K43" s="7">
        <f t="shared" si="3"/>
        <v>3</v>
      </c>
      <c r="L43" s="7" t="str">
        <f t="shared" si="4"/>
        <v/>
      </c>
      <c r="M43" s="7">
        <f t="shared" si="5"/>
        <v>10</v>
      </c>
      <c r="N43" s="7" t="str">
        <f t="shared" si="6"/>
        <v/>
      </c>
    </row>
    <row r="44" ht="14.25" customHeight="1">
      <c r="A44" s="1">
        <v>44126.0</v>
      </c>
      <c r="B44" s="5">
        <v>306207.8339</v>
      </c>
      <c r="C44" s="5" t="str">
        <f t="shared" si="10"/>
        <v/>
      </c>
      <c r="D44" s="5">
        <f t="shared" si="7"/>
        <v>16099575.73</v>
      </c>
      <c r="E44" s="8">
        <f t="shared" si="8"/>
        <v>0.01938838099</v>
      </c>
      <c r="F44" s="8" t="str">
        <f t="shared" si="11"/>
        <v/>
      </c>
      <c r="G44" s="6">
        <v>78.9834737125518</v>
      </c>
      <c r="H44" s="6"/>
      <c r="I44" s="7">
        <f t="shared" si="1"/>
        <v>4</v>
      </c>
      <c r="J44" s="7">
        <f t="shared" si="2"/>
        <v>10</v>
      </c>
      <c r="K44" s="7">
        <f t="shared" si="3"/>
        <v>4</v>
      </c>
      <c r="L44" s="7" t="str">
        <f t="shared" si="4"/>
        <v/>
      </c>
      <c r="M44" s="7">
        <f t="shared" si="5"/>
        <v>10</v>
      </c>
      <c r="N44" s="7" t="str">
        <f t="shared" si="6"/>
        <v/>
      </c>
    </row>
    <row r="45" ht="14.25" customHeight="1">
      <c r="A45" s="1">
        <v>44127.0</v>
      </c>
      <c r="B45" s="5">
        <v>-354322.4109</v>
      </c>
      <c r="C45" s="5" t="str">
        <f t="shared" si="10"/>
        <v/>
      </c>
      <c r="D45" s="5">
        <f t="shared" si="7"/>
        <v>15745253.32</v>
      </c>
      <c r="E45" s="8">
        <f t="shared" si="8"/>
        <v>-0.02200818313</v>
      </c>
      <c r="F45" s="8" t="str">
        <f t="shared" si="11"/>
        <v/>
      </c>
      <c r="G45" s="6">
        <v>79.9207876743705</v>
      </c>
      <c r="H45" s="6"/>
      <c r="I45" s="7">
        <f t="shared" si="1"/>
        <v>5</v>
      </c>
      <c r="J45" s="7">
        <f t="shared" si="2"/>
        <v>10</v>
      </c>
      <c r="K45" s="7" t="str">
        <f t="shared" si="3"/>
        <v/>
      </c>
      <c r="L45" s="7">
        <f t="shared" si="4"/>
        <v>5</v>
      </c>
      <c r="M45" s="7" t="str">
        <f t="shared" si="5"/>
        <v/>
      </c>
      <c r="N45" s="7">
        <f t="shared" si="6"/>
        <v>10</v>
      </c>
    </row>
    <row r="46" ht="14.25" customHeight="1">
      <c r="A46" s="1">
        <v>44128.0</v>
      </c>
      <c r="B46" s="5">
        <v>149876.5371</v>
      </c>
      <c r="C46" s="5" t="str">
        <f t="shared" si="10"/>
        <v/>
      </c>
      <c r="D46" s="5">
        <f t="shared" si="7"/>
        <v>15895129.85</v>
      </c>
      <c r="E46" s="8">
        <f t="shared" si="8"/>
        <v>0.009518839366</v>
      </c>
      <c r="F46" s="8" t="str">
        <f t="shared" si="11"/>
        <v/>
      </c>
      <c r="G46" s="6">
        <v>81.3297793227827</v>
      </c>
      <c r="H46" s="6"/>
      <c r="I46" s="7">
        <f t="shared" si="1"/>
        <v>6</v>
      </c>
      <c r="J46" s="7">
        <f t="shared" si="2"/>
        <v>10</v>
      </c>
      <c r="K46" s="7">
        <f t="shared" si="3"/>
        <v>6</v>
      </c>
      <c r="L46" s="7" t="str">
        <f t="shared" si="4"/>
        <v/>
      </c>
      <c r="M46" s="7">
        <f t="shared" si="5"/>
        <v>10</v>
      </c>
      <c r="N46" s="7" t="str">
        <f t="shared" si="6"/>
        <v/>
      </c>
    </row>
    <row r="47" ht="14.25" customHeight="1">
      <c r="A47" s="1">
        <v>44129.0</v>
      </c>
      <c r="B47" s="5">
        <v>621915.2674</v>
      </c>
      <c r="C47" s="5" t="str">
        <f t="shared" si="10"/>
        <v/>
      </c>
      <c r="D47" s="5">
        <f t="shared" si="7"/>
        <v>16517045.12</v>
      </c>
      <c r="E47" s="8">
        <f t="shared" si="8"/>
        <v>0.03912615204</v>
      </c>
      <c r="F47" s="8" t="str">
        <f t="shared" si="11"/>
        <v/>
      </c>
      <c r="G47" s="6">
        <v>79.5822854218675</v>
      </c>
      <c r="H47" s="6"/>
      <c r="I47" s="7">
        <f t="shared" si="1"/>
        <v>7</v>
      </c>
      <c r="J47" s="7">
        <f t="shared" si="2"/>
        <v>10</v>
      </c>
      <c r="K47" s="7">
        <f t="shared" si="3"/>
        <v>7</v>
      </c>
      <c r="L47" s="7" t="str">
        <f t="shared" si="4"/>
        <v/>
      </c>
      <c r="M47" s="7">
        <f t="shared" si="5"/>
        <v>10</v>
      </c>
      <c r="N47" s="7" t="str">
        <f t="shared" si="6"/>
        <v/>
      </c>
    </row>
    <row r="48" ht="14.25" customHeight="1">
      <c r="A48" s="1">
        <v>44130.0</v>
      </c>
      <c r="B48" s="5">
        <v>312678.0409</v>
      </c>
      <c r="C48" s="5" t="str">
        <f t="shared" si="10"/>
        <v/>
      </c>
      <c r="D48" s="5">
        <f t="shared" si="7"/>
        <v>16829723.16</v>
      </c>
      <c r="E48" s="8">
        <f t="shared" si="8"/>
        <v>0.01893062825</v>
      </c>
      <c r="F48" s="8" t="str">
        <f t="shared" si="11"/>
        <v/>
      </c>
      <c r="G48" s="6">
        <v>76.9482862814553</v>
      </c>
      <c r="H48" s="6"/>
      <c r="I48" s="7">
        <f t="shared" si="1"/>
        <v>1</v>
      </c>
      <c r="J48" s="7">
        <f t="shared" si="2"/>
        <v>10</v>
      </c>
      <c r="K48" s="7">
        <f t="shared" si="3"/>
        <v>1</v>
      </c>
      <c r="L48" s="7" t="str">
        <f t="shared" si="4"/>
        <v/>
      </c>
      <c r="M48" s="7">
        <f t="shared" si="5"/>
        <v>10</v>
      </c>
      <c r="N48" s="7" t="str">
        <f t="shared" si="6"/>
        <v/>
      </c>
    </row>
    <row r="49" ht="14.25" customHeight="1">
      <c r="A49" s="1">
        <v>44131.0</v>
      </c>
      <c r="B49" s="5">
        <v>339155.2938</v>
      </c>
      <c r="C49" s="5" t="str">
        <f t="shared" si="10"/>
        <v/>
      </c>
      <c r="D49" s="5">
        <f t="shared" si="7"/>
        <v>17168878.46</v>
      </c>
      <c r="E49" s="8">
        <f t="shared" si="8"/>
        <v>0.02015216118</v>
      </c>
      <c r="F49" s="8" t="str">
        <f t="shared" si="11"/>
        <v/>
      </c>
      <c r="G49" s="6">
        <v>76.6272185305749</v>
      </c>
      <c r="H49" s="6"/>
      <c r="I49" s="7">
        <f t="shared" si="1"/>
        <v>2</v>
      </c>
      <c r="J49" s="7">
        <f t="shared" si="2"/>
        <v>10</v>
      </c>
      <c r="K49" s="7">
        <f t="shared" si="3"/>
        <v>2</v>
      </c>
      <c r="L49" s="7" t="str">
        <f t="shared" si="4"/>
        <v/>
      </c>
      <c r="M49" s="7">
        <f t="shared" si="5"/>
        <v>10</v>
      </c>
      <c r="N49" s="7" t="str">
        <f t="shared" si="6"/>
        <v/>
      </c>
    </row>
    <row r="50" ht="14.25" customHeight="1">
      <c r="A50" s="1">
        <v>44132.0</v>
      </c>
      <c r="B50" s="5">
        <v>594984.1659</v>
      </c>
      <c r="C50" s="5">
        <f t="shared" si="10"/>
        <v>1970494.728</v>
      </c>
      <c r="D50" s="5">
        <f t="shared" si="7"/>
        <v>17763862.62</v>
      </c>
      <c r="E50" s="8">
        <f t="shared" si="8"/>
        <v>0.0346548068</v>
      </c>
      <c r="F50" s="8">
        <f t="shared" si="11"/>
        <v>0.1247672277</v>
      </c>
      <c r="G50" s="6">
        <v>73.0958321034589</v>
      </c>
      <c r="H50" s="6"/>
      <c r="I50" s="7">
        <f t="shared" si="1"/>
        <v>3</v>
      </c>
      <c r="J50" s="7">
        <f t="shared" si="2"/>
        <v>10</v>
      </c>
      <c r="K50" s="7">
        <f t="shared" si="3"/>
        <v>3</v>
      </c>
      <c r="L50" s="7" t="str">
        <f t="shared" si="4"/>
        <v/>
      </c>
      <c r="M50" s="7">
        <f t="shared" si="5"/>
        <v>10</v>
      </c>
      <c r="N50" s="7" t="str">
        <f t="shared" si="6"/>
        <v/>
      </c>
    </row>
    <row r="51" ht="14.25" customHeight="1">
      <c r="A51" s="1">
        <v>44133.0</v>
      </c>
      <c r="B51" s="5">
        <v>502976.0202</v>
      </c>
      <c r="C51" s="5" t="str">
        <f t="shared" si="10"/>
        <v/>
      </c>
      <c r="D51" s="5">
        <f t="shared" si="7"/>
        <v>18266838.64</v>
      </c>
      <c r="E51" s="8">
        <f t="shared" si="8"/>
        <v>0.02831456372</v>
      </c>
      <c r="F51" s="8" t="str">
        <f t="shared" si="11"/>
        <v/>
      </c>
      <c r="G51" s="6">
        <v>70.8241913650728</v>
      </c>
      <c r="H51" s="6"/>
      <c r="I51" s="7">
        <f t="shared" si="1"/>
        <v>4</v>
      </c>
      <c r="J51" s="7">
        <f t="shared" si="2"/>
        <v>10</v>
      </c>
      <c r="K51" s="7">
        <f t="shared" si="3"/>
        <v>4</v>
      </c>
      <c r="L51" s="7" t="str">
        <f t="shared" si="4"/>
        <v/>
      </c>
      <c r="M51" s="7">
        <f t="shared" si="5"/>
        <v>10</v>
      </c>
      <c r="N51" s="7" t="str">
        <f t="shared" si="6"/>
        <v/>
      </c>
    </row>
    <row r="52" ht="14.25" customHeight="1">
      <c r="A52" s="1">
        <v>44134.0</v>
      </c>
      <c r="B52" s="5">
        <v>255882.0568</v>
      </c>
      <c r="C52" s="5" t="str">
        <f t="shared" si="10"/>
        <v/>
      </c>
      <c r="D52" s="5">
        <f t="shared" si="7"/>
        <v>18522720.7</v>
      </c>
      <c r="E52" s="8">
        <f t="shared" si="8"/>
        <v>0.01400800991</v>
      </c>
      <c r="F52" s="8" t="str">
        <f t="shared" si="11"/>
        <v/>
      </c>
      <c r="G52" s="6">
        <v>65.0984425133705</v>
      </c>
      <c r="H52" s="6"/>
      <c r="I52" s="7">
        <f t="shared" si="1"/>
        <v>5</v>
      </c>
      <c r="J52" s="7">
        <f t="shared" si="2"/>
        <v>10</v>
      </c>
      <c r="K52" s="7">
        <f t="shared" si="3"/>
        <v>5</v>
      </c>
      <c r="L52" s="7" t="str">
        <f t="shared" si="4"/>
        <v/>
      </c>
      <c r="M52" s="7">
        <f t="shared" si="5"/>
        <v>10</v>
      </c>
      <c r="N52" s="7" t="str">
        <f t="shared" si="6"/>
        <v/>
      </c>
    </row>
    <row r="53" ht="14.25" customHeight="1">
      <c r="A53" s="1">
        <v>44135.0</v>
      </c>
      <c r="B53" s="5">
        <v>187215.9635</v>
      </c>
      <c r="C53" s="5" t="str">
        <f t="shared" si="10"/>
        <v/>
      </c>
      <c r="D53" s="5">
        <f t="shared" si="7"/>
        <v>18709936.66</v>
      </c>
      <c r="E53" s="8">
        <f t="shared" si="8"/>
        <v>0.01010736849</v>
      </c>
      <c r="F53" s="8" t="str">
        <f t="shared" si="11"/>
        <v/>
      </c>
      <c r="G53" s="6">
        <v>65.8955143726874</v>
      </c>
      <c r="H53" s="6"/>
      <c r="I53" s="7">
        <f t="shared" si="1"/>
        <v>6</v>
      </c>
      <c r="J53" s="7">
        <f t="shared" si="2"/>
        <v>10</v>
      </c>
      <c r="K53" s="7">
        <f t="shared" si="3"/>
        <v>6</v>
      </c>
      <c r="L53" s="7" t="str">
        <f t="shared" si="4"/>
        <v/>
      </c>
      <c r="M53" s="7">
        <f t="shared" si="5"/>
        <v>10</v>
      </c>
      <c r="N53" s="7" t="str">
        <f t="shared" si="6"/>
        <v/>
      </c>
    </row>
    <row r="54" ht="14.25" customHeight="1">
      <c r="A54" s="1">
        <v>44136.0</v>
      </c>
      <c r="B54" s="5">
        <v>47567.5925</v>
      </c>
      <c r="C54" s="5" t="str">
        <f t="shared" si="10"/>
        <v/>
      </c>
      <c r="D54" s="5">
        <f t="shared" si="7"/>
        <v>18757504.25</v>
      </c>
      <c r="E54" s="8">
        <f t="shared" si="8"/>
        <v>0.002542370579</v>
      </c>
      <c r="F54" s="8" t="str">
        <f t="shared" si="11"/>
        <v/>
      </c>
      <c r="G54" s="6">
        <v>64.3962866242661</v>
      </c>
      <c r="H54" s="6"/>
      <c r="I54" s="7">
        <f t="shared" si="1"/>
        <v>7</v>
      </c>
      <c r="J54" s="7">
        <f t="shared" si="2"/>
        <v>11</v>
      </c>
      <c r="K54" s="7">
        <f t="shared" si="3"/>
        <v>7</v>
      </c>
      <c r="L54" s="7" t="str">
        <f t="shared" si="4"/>
        <v/>
      </c>
      <c r="M54" s="7">
        <f t="shared" si="5"/>
        <v>11</v>
      </c>
      <c r="N54" s="7" t="str">
        <f t="shared" si="6"/>
        <v/>
      </c>
    </row>
    <row r="55" ht="14.25" customHeight="1">
      <c r="A55" s="1">
        <v>44137.0</v>
      </c>
      <c r="B55" s="5">
        <v>203556.0335</v>
      </c>
      <c r="C55" s="5" t="str">
        <f t="shared" si="10"/>
        <v/>
      </c>
      <c r="D55" s="5">
        <f t="shared" si="7"/>
        <v>18961060.29</v>
      </c>
      <c r="E55" s="8">
        <f t="shared" si="8"/>
        <v>0.01085197853</v>
      </c>
      <c r="F55" s="8" t="str">
        <f t="shared" si="11"/>
        <v/>
      </c>
      <c r="G55" s="6">
        <v>64.6466057277281</v>
      </c>
      <c r="H55" s="6"/>
      <c r="I55" s="7">
        <f t="shared" si="1"/>
        <v>1</v>
      </c>
      <c r="J55" s="7">
        <f t="shared" si="2"/>
        <v>11</v>
      </c>
      <c r="K55" s="7">
        <f t="shared" si="3"/>
        <v>1</v>
      </c>
      <c r="L55" s="7" t="str">
        <f t="shared" si="4"/>
        <v/>
      </c>
      <c r="M55" s="7">
        <f t="shared" si="5"/>
        <v>11</v>
      </c>
      <c r="N55" s="7" t="str">
        <f t="shared" si="6"/>
        <v/>
      </c>
    </row>
    <row r="56" ht="14.25" customHeight="1">
      <c r="A56" s="1">
        <v>44138.0</v>
      </c>
      <c r="B56" s="5">
        <v>42083.55502</v>
      </c>
      <c r="C56" s="5" t="str">
        <f t="shared" si="10"/>
        <v/>
      </c>
      <c r="D56" s="5">
        <f t="shared" si="7"/>
        <v>19003143.84</v>
      </c>
      <c r="E56" s="8">
        <f t="shared" si="8"/>
        <v>0.002219472666</v>
      </c>
      <c r="F56" s="8" t="str">
        <f t="shared" si="11"/>
        <v/>
      </c>
      <c r="G56" s="6">
        <v>60.193986126296</v>
      </c>
      <c r="H56" s="6"/>
      <c r="I56" s="7">
        <f t="shared" si="1"/>
        <v>2</v>
      </c>
      <c r="J56" s="7">
        <f t="shared" si="2"/>
        <v>11</v>
      </c>
      <c r="K56" s="7">
        <f t="shared" si="3"/>
        <v>2</v>
      </c>
      <c r="L56" s="7" t="str">
        <f t="shared" si="4"/>
        <v/>
      </c>
      <c r="M56" s="7">
        <f t="shared" si="5"/>
        <v>11</v>
      </c>
      <c r="N56" s="7" t="str">
        <f t="shared" si="6"/>
        <v/>
      </c>
    </row>
    <row r="57" ht="14.25" customHeight="1">
      <c r="A57" s="1">
        <v>44139.0</v>
      </c>
      <c r="B57" s="5">
        <v>495668.6137</v>
      </c>
      <c r="C57" s="5">
        <f t="shared" si="10"/>
        <v>1734949.835</v>
      </c>
      <c r="D57" s="5">
        <f t="shared" si="7"/>
        <v>19498812.46</v>
      </c>
      <c r="E57" s="8">
        <f t="shared" si="8"/>
        <v>0.02608350586</v>
      </c>
      <c r="F57" s="8">
        <f t="shared" si="11"/>
        <v>0.09766737517</v>
      </c>
      <c r="G57" s="6">
        <v>59.2133160711791</v>
      </c>
      <c r="H57" s="6"/>
      <c r="I57" s="7">
        <f t="shared" si="1"/>
        <v>3</v>
      </c>
      <c r="J57" s="7">
        <f t="shared" si="2"/>
        <v>11</v>
      </c>
      <c r="K57" s="7">
        <f t="shared" si="3"/>
        <v>3</v>
      </c>
      <c r="L57" s="7" t="str">
        <f t="shared" si="4"/>
        <v/>
      </c>
      <c r="M57" s="7">
        <f t="shared" si="5"/>
        <v>11</v>
      </c>
      <c r="N57" s="7" t="str">
        <f t="shared" si="6"/>
        <v/>
      </c>
    </row>
    <row r="58" ht="14.25" customHeight="1">
      <c r="A58" s="1">
        <v>44140.0</v>
      </c>
      <c r="B58" s="5">
        <v>-184422.2186</v>
      </c>
      <c r="C58" s="5" t="str">
        <f t="shared" si="10"/>
        <v/>
      </c>
      <c r="D58" s="5">
        <f t="shared" si="7"/>
        <v>19314390.24</v>
      </c>
      <c r="E58" s="8">
        <f t="shared" si="8"/>
        <v>-0.009458125668</v>
      </c>
      <c r="F58" s="8" t="str">
        <f t="shared" si="11"/>
        <v/>
      </c>
      <c r="G58" s="6">
        <v>59.7518766831165</v>
      </c>
      <c r="H58" s="6"/>
      <c r="I58" s="7">
        <f t="shared" si="1"/>
        <v>4</v>
      </c>
      <c r="J58" s="7">
        <f t="shared" si="2"/>
        <v>11</v>
      </c>
      <c r="K58" s="7" t="str">
        <f t="shared" si="3"/>
        <v/>
      </c>
      <c r="L58" s="7">
        <f t="shared" si="4"/>
        <v>4</v>
      </c>
      <c r="M58" s="7" t="str">
        <f t="shared" si="5"/>
        <v/>
      </c>
      <c r="N58" s="7">
        <f t="shared" si="6"/>
        <v>11</v>
      </c>
    </row>
    <row r="59" ht="14.25" customHeight="1">
      <c r="A59" s="1">
        <v>44141.0</v>
      </c>
      <c r="B59" s="5">
        <v>-353302.1017</v>
      </c>
      <c r="C59" s="5" t="str">
        <f t="shared" si="10"/>
        <v/>
      </c>
      <c r="D59" s="5">
        <f t="shared" si="7"/>
        <v>18961088.14</v>
      </c>
      <c r="E59" s="8">
        <f t="shared" si="8"/>
        <v>-0.01829216959</v>
      </c>
      <c r="F59" s="8" t="str">
        <f t="shared" si="11"/>
        <v/>
      </c>
      <c r="G59" s="6">
        <v>69.5904078265339</v>
      </c>
      <c r="H59" s="6"/>
      <c r="I59" s="7">
        <f t="shared" si="1"/>
        <v>5</v>
      </c>
      <c r="J59" s="7">
        <f t="shared" si="2"/>
        <v>11</v>
      </c>
      <c r="K59" s="7" t="str">
        <f t="shared" si="3"/>
        <v/>
      </c>
      <c r="L59" s="7">
        <f t="shared" si="4"/>
        <v>5</v>
      </c>
      <c r="M59" s="7" t="str">
        <f t="shared" si="5"/>
        <v/>
      </c>
      <c r="N59" s="7">
        <f t="shared" si="6"/>
        <v>11</v>
      </c>
    </row>
    <row r="60" ht="14.25" customHeight="1">
      <c r="A60" s="1">
        <v>44142.0</v>
      </c>
      <c r="B60" s="5">
        <v>-163384.7095</v>
      </c>
      <c r="C60" s="5" t="str">
        <f t="shared" si="10"/>
        <v/>
      </c>
      <c r="D60" s="5">
        <f t="shared" si="7"/>
        <v>18797703.43</v>
      </c>
      <c r="E60" s="8">
        <f t="shared" si="8"/>
        <v>-0.008616842468</v>
      </c>
      <c r="F60" s="8" t="str">
        <f t="shared" si="11"/>
        <v/>
      </c>
      <c r="G60" s="6">
        <v>76.6456979112027</v>
      </c>
      <c r="H60" s="6"/>
      <c r="I60" s="7">
        <f t="shared" si="1"/>
        <v>6</v>
      </c>
      <c r="J60" s="7">
        <f t="shared" si="2"/>
        <v>11</v>
      </c>
      <c r="K60" s="7" t="str">
        <f t="shared" si="3"/>
        <v/>
      </c>
      <c r="L60" s="7">
        <f t="shared" si="4"/>
        <v>6</v>
      </c>
      <c r="M60" s="7" t="str">
        <f t="shared" si="5"/>
        <v/>
      </c>
      <c r="N60" s="7">
        <f t="shared" si="6"/>
        <v>11</v>
      </c>
    </row>
    <row r="61" ht="14.25" customHeight="1">
      <c r="A61" s="1">
        <v>44143.0</v>
      </c>
      <c r="B61" s="5">
        <v>35210.93919</v>
      </c>
      <c r="C61" s="5" t="str">
        <f t="shared" si="10"/>
        <v/>
      </c>
      <c r="D61" s="5">
        <f t="shared" si="7"/>
        <v>18832914.37</v>
      </c>
      <c r="E61" s="8">
        <f t="shared" si="8"/>
        <v>0.001873151118</v>
      </c>
      <c r="F61" s="8" t="str">
        <f t="shared" si="11"/>
        <v/>
      </c>
      <c r="G61" s="6">
        <v>78.356412062692</v>
      </c>
      <c r="H61" s="6"/>
      <c r="I61" s="7">
        <f t="shared" si="1"/>
        <v>7</v>
      </c>
      <c r="J61" s="7">
        <f t="shared" si="2"/>
        <v>11</v>
      </c>
      <c r="K61" s="7">
        <f t="shared" si="3"/>
        <v>7</v>
      </c>
      <c r="L61" s="7" t="str">
        <f t="shared" si="4"/>
        <v/>
      </c>
      <c r="M61" s="7">
        <f t="shared" si="5"/>
        <v>11</v>
      </c>
      <c r="N61" s="7" t="str">
        <f t="shared" si="6"/>
        <v/>
      </c>
    </row>
    <row r="62" ht="14.25" customHeight="1">
      <c r="A62" s="1">
        <v>44144.0</v>
      </c>
      <c r="B62" s="5">
        <v>180297.2515</v>
      </c>
      <c r="C62" s="5" t="str">
        <f t="shared" si="10"/>
        <v/>
      </c>
      <c r="D62" s="5">
        <f t="shared" si="7"/>
        <v>19013211.62</v>
      </c>
      <c r="E62" s="8">
        <f t="shared" si="8"/>
        <v>0.009573518362</v>
      </c>
      <c r="F62" s="8" t="str">
        <f t="shared" si="11"/>
        <v/>
      </c>
      <c r="G62" s="6">
        <v>80.2095196766336</v>
      </c>
      <c r="H62" s="6"/>
      <c r="I62" s="7">
        <f t="shared" si="1"/>
        <v>1</v>
      </c>
      <c r="J62" s="7">
        <f t="shared" si="2"/>
        <v>11</v>
      </c>
      <c r="K62" s="7">
        <f t="shared" si="3"/>
        <v>1</v>
      </c>
      <c r="L62" s="7" t="str">
        <f t="shared" si="4"/>
        <v/>
      </c>
      <c r="M62" s="7">
        <f t="shared" si="5"/>
        <v>11</v>
      </c>
      <c r="N62" s="7" t="str">
        <f t="shared" si="6"/>
        <v/>
      </c>
    </row>
    <row r="63" ht="14.25" customHeight="1">
      <c r="A63" s="1">
        <v>44145.0</v>
      </c>
      <c r="B63" s="5">
        <v>-835185.3249</v>
      </c>
      <c r="C63" s="5" t="str">
        <f t="shared" si="10"/>
        <v/>
      </c>
      <c r="D63" s="5">
        <f t="shared" si="7"/>
        <v>18178026.29</v>
      </c>
      <c r="E63" s="8">
        <f t="shared" si="8"/>
        <v>-0.04392657809</v>
      </c>
      <c r="F63" s="8" t="str">
        <f t="shared" si="11"/>
        <v/>
      </c>
      <c r="G63" s="6">
        <v>87.7256806258308</v>
      </c>
      <c r="H63" s="6"/>
      <c r="I63" s="7">
        <f t="shared" si="1"/>
        <v>2</v>
      </c>
      <c r="J63" s="7">
        <f t="shared" si="2"/>
        <v>11</v>
      </c>
      <c r="K63" s="7" t="str">
        <f t="shared" si="3"/>
        <v/>
      </c>
      <c r="L63" s="7">
        <f t="shared" si="4"/>
        <v>2</v>
      </c>
      <c r="M63" s="7" t="str">
        <f t="shared" si="5"/>
        <v/>
      </c>
      <c r="N63" s="7">
        <f t="shared" si="6"/>
        <v>11</v>
      </c>
    </row>
    <row r="64" ht="14.25" customHeight="1">
      <c r="A64" s="1">
        <v>44146.0</v>
      </c>
      <c r="B64" s="5">
        <v>1302098.243</v>
      </c>
      <c r="C64" s="5">
        <f t="shared" si="10"/>
        <v>-18687.92101</v>
      </c>
      <c r="D64" s="5">
        <f t="shared" si="7"/>
        <v>19480124.54</v>
      </c>
      <c r="E64" s="8">
        <f t="shared" si="8"/>
        <v>0.07163034215</v>
      </c>
      <c r="F64" s="8">
        <f t="shared" si="11"/>
        <v>-0.0009584132906</v>
      </c>
      <c r="G64" s="6">
        <v>89.1089313642792</v>
      </c>
      <c r="H64" s="6"/>
      <c r="I64" s="7">
        <f t="shared" si="1"/>
        <v>3</v>
      </c>
      <c r="J64" s="7">
        <f t="shared" si="2"/>
        <v>11</v>
      </c>
      <c r="K64" s="7">
        <f t="shared" si="3"/>
        <v>3</v>
      </c>
      <c r="L64" s="7" t="str">
        <f t="shared" si="4"/>
        <v/>
      </c>
      <c r="M64" s="7">
        <f t="shared" si="5"/>
        <v>11</v>
      </c>
      <c r="N64" s="7" t="str">
        <f t="shared" si="6"/>
        <v/>
      </c>
    </row>
    <row r="65" ht="14.25" customHeight="1">
      <c r="A65" s="1">
        <v>44147.0</v>
      </c>
      <c r="B65" s="5">
        <v>1020152.09</v>
      </c>
      <c r="C65" s="5" t="str">
        <f t="shared" si="10"/>
        <v/>
      </c>
      <c r="D65" s="5">
        <f t="shared" si="7"/>
        <v>20500276.63</v>
      </c>
      <c r="E65" s="8">
        <f t="shared" si="8"/>
        <v>0.052368869</v>
      </c>
      <c r="F65" s="8" t="str">
        <f t="shared" si="11"/>
        <v/>
      </c>
      <c r="G65" s="6">
        <v>83.8270376648925</v>
      </c>
      <c r="H65" s="6"/>
      <c r="I65" s="7">
        <f t="shared" si="1"/>
        <v>4</v>
      </c>
      <c r="J65" s="7">
        <f t="shared" si="2"/>
        <v>11</v>
      </c>
      <c r="K65" s="7">
        <f t="shared" si="3"/>
        <v>4</v>
      </c>
      <c r="L65" s="7" t="str">
        <f t="shared" si="4"/>
        <v/>
      </c>
      <c r="M65" s="7">
        <f t="shared" si="5"/>
        <v>11</v>
      </c>
      <c r="N65" s="7" t="str">
        <f t="shared" si="6"/>
        <v/>
      </c>
    </row>
    <row r="66" ht="14.25" customHeight="1">
      <c r="A66" s="1">
        <v>44148.0</v>
      </c>
      <c r="B66" s="5">
        <v>-21053.92034</v>
      </c>
      <c r="C66" s="5" t="str">
        <f t="shared" si="10"/>
        <v/>
      </c>
      <c r="D66" s="5">
        <f t="shared" si="7"/>
        <v>20479222.71</v>
      </c>
      <c r="E66" s="8">
        <f t="shared" si="8"/>
        <v>-0.001027006646</v>
      </c>
      <c r="F66" s="8" t="str">
        <f t="shared" si="11"/>
        <v/>
      </c>
      <c r="G66" s="6">
        <v>90.1050850155731</v>
      </c>
      <c r="H66" s="6"/>
      <c r="I66" s="7">
        <f t="shared" si="1"/>
        <v>5</v>
      </c>
      <c r="J66" s="7">
        <f t="shared" si="2"/>
        <v>11</v>
      </c>
      <c r="K66" s="7" t="str">
        <f t="shared" si="3"/>
        <v/>
      </c>
      <c r="L66" s="7">
        <f t="shared" si="4"/>
        <v>5</v>
      </c>
      <c r="M66" s="7" t="str">
        <f t="shared" si="5"/>
        <v/>
      </c>
      <c r="N66" s="7">
        <f t="shared" si="6"/>
        <v>11</v>
      </c>
    </row>
    <row r="67" ht="14.25" customHeight="1">
      <c r="A67" s="1">
        <v>44149.0</v>
      </c>
      <c r="B67" s="5">
        <v>-339661.8282</v>
      </c>
      <c r="C67" s="5" t="str">
        <f t="shared" si="10"/>
        <v/>
      </c>
      <c r="D67" s="5">
        <f t="shared" si="7"/>
        <v>20139560.88</v>
      </c>
      <c r="E67" s="8">
        <f t="shared" si="8"/>
        <v>-0.0165856797</v>
      </c>
      <c r="F67" s="8" t="str">
        <f t="shared" si="11"/>
        <v/>
      </c>
      <c r="G67" s="6">
        <v>90.6664857964978</v>
      </c>
      <c r="H67" s="6"/>
      <c r="I67" s="7">
        <f t="shared" si="1"/>
        <v>6</v>
      </c>
      <c r="J67" s="7">
        <f t="shared" si="2"/>
        <v>11</v>
      </c>
      <c r="K67" s="7" t="str">
        <f t="shared" si="3"/>
        <v/>
      </c>
      <c r="L67" s="7">
        <f t="shared" si="4"/>
        <v>6</v>
      </c>
      <c r="M67" s="7" t="str">
        <f t="shared" si="5"/>
        <v/>
      </c>
      <c r="N67" s="7">
        <f t="shared" si="6"/>
        <v>11</v>
      </c>
    </row>
    <row r="68" ht="14.25" customHeight="1">
      <c r="A68" s="1">
        <v>44150.0</v>
      </c>
      <c r="B68" s="5">
        <v>536364.405</v>
      </c>
      <c r="C68" s="5" t="str">
        <f t="shared" si="10"/>
        <v/>
      </c>
      <c r="D68" s="5">
        <f t="shared" si="7"/>
        <v>20675925.28</v>
      </c>
      <c r="E68" s="8">
        <f t="shared" si="8"/>
        <v>0.02663237835</v>
      </c>
      <c r="F68" s="8" t="str">
        <f t="shared" si="11"/>
        <v/>
      </c>
      <c r="G68" s="6">
        <v>94.5665189497414</v>
      </c>
      <c r="H68" s="6"/>
      <c r="I68" s="7">
        <f t="shared" si="1"/>
        <v>7</v>
      </c>
      <c r="J68" s="7">
        <f t="shared" si="2"/>
        <v>11</v>
      </c>
      <c r="K68" s="7">
        <f t="shared" si="3"/>
        <v>7</v>
      </c>
      <c r="L68" s="7" t="str">
        <f t="shared" si="4"/>
        <v/>
      </c>
      <c r="M68" s="7">
        <f t="shared" si="5"/>
        <v>11</v>
      </c>
      <c r="N68" s="7" t="str">
        <f t="shared" si="6"/>
        <v/>
      </c>
    </row>
    <row r="69" ht="14.25" customHeight="1">
      <c r="A69" s="1">
        <v>44151.0</v>
      </c>
      <c r="B69" s="5">
        <v>525373.8207</v>
      </c>
      <c r="C69" s="5" t="str">
        <f t="shared" si="10"/>
        <v/>
      </c>
      <c r="D69" s="5">
        <f t="shared" si="7"/>
        <v>21201299.1</v>
      </c>
      <c r="E69" s="8">
        <f t="shared" si="8"/>
        <v>0.02540993032</v>
      </c>
      <c r="F69" s="8" t="str">
        <f t="shared" si="11"/>
        <v/>
      </c>
      <c r="G69" s="6">
        <v>94.4746985377396</v>
      </c>
      <c r="H69" s="5"/>
      <c r="I69" s="7">
        <f t="shared" si="1"/>
        <v>1</v>
      </c>
      <c r="J69" s="7">
        <f t="shared" si="2"/>
        <v>11</v>
      </c>
      <c r="K69" s="7">
        <f t="shared" si="3"/>
        <v>1</v>
      </c>
      <c r="L69" s="7" t="str">
        <f t="shared" si="4"/>
        <v/>
      </c>
      <c r="M69" s="7">
        <f t="shared" si="5"/>
        <v>11</v>
      </c>
      <c r="N69" s="7" t="str">
        <f t="shared" si="6"/>
        <v/>
      </c>
    </row>
    <row r="70" ht="14.25" customHeight="1">
      <c r="A70" s="1">
        <v>44152.0</v>
      </c>
      <c r="B70" s="5">
        <v>1558636.287</v>
      </c>
      <c r="C70" s="5" t="str">
        <f t="shared" si="10"/>
        <v/>
      </c>
      <c r="D70" s="5">
        <f t="shared" si="7"/>
        <v>22759935.39</v>
      </c>
      <c r="E70" s="8">
        <f t="shared" si="8"/>
        <v>0.07351607462</v>
      </c>
      <c r="F70" s="8" t="str">
        <f t="shared" si="11"/>
        <v/>
      </c>
      <c r="G70" s="6">
        <v>98.4784776594952</v>
      </c>
      <c r="H70" s="5"/>
      <c r="I70" s="7">
        <f t="shared" si="1"/>
        <v>2</v>
      </c>
      <c r="J70" s="7">
        <f t="shared" si="2"/>
        <v>11</v>
      </c>
      <c r="K70" s="7">
        <f t="shared" si="3"/>
        <v>2</v>
      </c>
      <c r="L70" s="7" t="str">
        <f t="shared" si="4"/>
        <v/>
      </c>
      <c r="M70" s="7">
        <f t="shared" si="5"/>
        <v>11</v>
      </c>
      <c r="N70" s="7" t="str">
        <f t="shared" si="6"/>
        <v/>
      </c>
    </row>
    <row r="71" ht="14.25" customHeight="1">
      <c r="A71" s="1">
        <v>44153.0</v>
      </c>
      <c r="B71" s="5">
        <v>1700293.84</v>
      </c>
      <c r="C71" s="5">
        <f t="shared" si="10"/>
        <v>4980104.694</v>
      </c>
      <c r="D71" s="5">
        <f t="shared" si="7"/>
        <v>24460229.23</v>
      </c>
      <c r="E71" s="8">
        <f t="shared" si="8"/>
        <v>0.07470556532</v>
      </c>
      <c r="F71" s="8">
        <f t="shared" si="11"/>
        <v>0.2556505573</v>
      </c>
      <c r="G71" s="6">
        <v>98.0596822409996</v>
      </c>
      <c r="H71" s="5"/>
      <c r="I71" s="7">
        <f t="shared" si="1"/>
        <v>3</v>
      </c>
      <c r="J71" s="7">
        <f t="shared" si="2"/>
        <v>11</v>
      </c>
      <c r="K71" s="7">
        <f t="shared" si="3"/>
        <v>3</v>
      </c>
      <c r="L71" s="7" t="str">
        <f t="shared" si="4"/>
        <v/>
      </c>
      <c r="M71" s="7">
        <f t="shared" si="5"/>
        <v>11</v>
      </c>
      <c r="N71" s="7" t="str">
        <f t="shared" si="6"/>
        <v/>
      </c>
    </row>
    <row r="72" ht="14.25" customHeight="1">
      <c r="A72" s="1">
        <v>44154.0</v>
      </c>
      <c r="B72" s="5">
        <v>857238.1139</v>
      </c>
      <c r="C72" s="5" t="str">
        <f t="shared" si="10"/>
        <v/>
      </c>
      <c r="D72" s="5">
        <f t="shared" si="7"/>
        <v>25317467.34</v>
      </c>
      <c r="E72" s="8">
        <f t="shared" si="8"/>
        <v>0.03504620116</v>
      </c>
      <c r="F72" s="8" t="str">
        <f t="shared" si="11"/>
        <v/>
      </c>
      <c r="G72" s="6">
        <v>101.481472107911</v>
      </c>
      <c r="H72" s="5"/>
      <c r="I72" s="7">
        <f t="shared" si="1"/>
        <v>4</v>
      </c>
      <c r="J72" s="7">
        <f t="shared" si="2"/>
        <v>11</v>
      </c>
      <c r="K72" s="7">
        <f t="shared" si="3"/>
        <v>4</v>
      </c>
      <c r="L72" s="7" t="str">
        <f t="shared" si="4"/>
        <v/>
      </c>
      <c r="M72" s="7">
        <f t="shared" si="5"/>
        <v>11</v>
      </c>
      <c r="N72" s="7" t="str">
        <f t="shared" si="6"/>
        <v/>
      </c>
    </row>
    <row r="73" ht="14.25" customHeight="1">
      <c r="A73" s="1">
        <v>44155.0</v>
      </c>
      <c r="B73" s="5">
        <v>1051120.942</v>
      </c>
      <c r="C73" s="5" t="str">
        <f t="shared" si="10"/>
        <v/>
      </c>
      <c r="D73" s="5">
        <f t="shared" si="7"/>
        <v>26368588.29</v>
      </c>
      <c r="E73" s="8">
        <f t="shared" si="8"/>
        <v>0.04151761816</v>
      </c>
      <c r="F73" s="8" t="str">
        <f t="shared" si="11"/>
        <v/>
      </c>
      <c r="G73" s="6">
        <v>106.237259211817</v>
      </c>
      <c r="H73" s="6"/>
      <c r="I73" s="7">
        <f t="shared" si="1"/>
        <v>5</v>
      </c>
      <c r="J73" s="7">
        <f t="shared" si="2"/>
        <v>11</v>
      </c>
      <c r="K73" s="7">
        <f t="shared" si="3"/>
        <v>5</v>
      </c>
      <c r="L73" s="7" t="str">
        <f t="shared" si="4"/>
        <v/>
      </c>
      <c r="M73" s="7">
        <f t="shared" si="5"/>
        <v>11</v>
      </c>
      <c r="N73" s="7" t="str">
        <f t="shared" si="6"/>
        <v/>
      </c>
    </row>
    <row r="74" ht="14.25" customHeight="1">
      <c r="A74" s="1">
        <v>44156.0</v>
      </c>
      <c r="B74" s="5">
        <v>937054.2014</v>
      </c>
      <c r="C74" s="5" t="str">
        <f t="shared" si="10"/>
        <v/>
      </c>
      <c r="D74" s="5">
        <f t="shared" si="7"/>
        <v>27305642.49</v>
      </c>
      <c r="E74" s="8">
        <f t="shared" si="8"/>
        <v>0.0355367603</v>
      </c>
      <c r="F74" s="8" t="str">
        <f t="shared" si="11"/>
        <v/>
      </c>
      <c r="G74" s="6">
        <v>104.660351512175</v>
      </c>
      <c r="H74" s="6"/>
      <c r="I74" s="7">
        <f t="shared" si="1"/>
        <v>6</v>
      </c>
      <c r="J74" s="7">
        <f t="shared" si="2"/>
        <v>11</v>
      </c>
      <c r="K74" s="7">
        <f t="shared" si="3"/>
        <v>6</v>
      </c>
      <c r="L74" s="7" t="str">
        <f t="shared" si="4"/>
        <v/>
      </c>
      <c r="M74" s="7">
        <f t="shared" si="5"/>
        <v>11</v>
      </c>
      <c r="N74" s="7" t="str">
        <f t="shared" si="6"/>
        <v/>
      </c>
    </row>
    <row r="75" ht="14.25" customHeight="1">
      <c r="A75" s="1">
        <v>44157.0</v>
      </c>
      <c r="B75" s="5">
        <v>1353520.437</v>
      </c>
      <c r="C75" s="5" t="str">
        <f t="shared" si="10"/>
        <v/>
      </c>
      <c r="D75" s="5">
        <f t="shared" si="7"/>
        <v>28659162.92</v>
      </c>
      <c r="E75" s="8">
        <f t="shared" si="8"/>
        <v>0.04956925799</v>
      </c>
      <c r="F75" s="8" t="str">
        <f t="shared" si="11"/>
        <v/>
      </c>
      <c r="G75" s="6">
        <v>101.950509575026</v>
      </c>
      <c r="H75" s="6"/>
      <c r="I75" s="7">
        <f t="shared" si="1"/>
        <v>7</v>
      </c>
      <c r="J75" s="7">
        <f t="shared" si="2"/>
        <v>11</v>
      </c>
      <c r="K75" s="7">
        <f t="shared" si="3"/>
        <v>7</v>
      </c>
      <c r="L75" s="7" t="str">
        <f t="shared" si="4"/>
        <v/>
      </c>
      <c r="M75" s="7">
        <f t="shared" si="5"/>
        <v>11</v>
      </c>
      <c r="N75" s="7" t="str">
        <f t="shared" si="6"/>
        <v/>
      </c>
    </row>
    <row r="76" ht="14.25" customHeight="1">
      <c r="A76" s="1">
        <v>44158.0</v>
      </c>
      <c r="B76" s="5">
        <v>710531.7209</v>
      </c>
      <c r="C76" s="5" t="str">
        <f t="shared" si="10"/>
        <v/>
      </c>
      <c r="D76" s="5">
        <f t="shared" si="7"/>
        <v>29369694.65</v>
      </c>
      <c r="E76" s="8">
        <f t="shared" si="8"/>
        <v>0.02479247991</v>
      </c>
      <c r="F76" s="8" t="str">
        <f t="shared" si="11"/>
        <v/>
      </c>
      <c r="G76" s="6">
        <v>106.629489531014</v>
      </c>
      <c r="H76" s="6"/>
      <c r="I76" s="7">
        <f t="shared" si="1"/>
        <v>1</v>
      </c>
      <c r="J76" s="7">
        <f t="shared" si="2"/>
        <v>11</v>
      </c>
      <c r="K76" s="7">
        <f t="shared" si="3"/>
        <v>1</v>
      </c>
      <c r="L76" s="7" t="str">
        <f t="shared" si="4"/>
        <v/>
      </c>
      <c r="M76" s="7">
        <f t="shared" si="5"/>
        <v>11</v>
      </c>
      <c r="N76" s="7" t="str">
        <f t="shared" si="6"/>
        <v/>
      </c>
    </row>
    <row r="77" ht="14.25" customHeight="1">
      <c r="A77" s="1">
        <v>44159.0</v>
      </c>
      <c r="B77" s="5">
        <v>475973.0526</v>
      </c>
      <c r="C77" s="5" t="str">
        <f t="shared" si="10"/>
        <v/>
      </c>
      <c r="D77" s="5">
        <f t="shared" si="7"/>
        <v>29845667.7</v>
      </c>
      <c r="E77" s="8">
        <f t="shared" si="8"/>
        <v>0.01620626494</v>
      </c>
      <c r="F77" s="8" t="str">
        <f t="shared" si="11"/>
        <v/>
      </c>
      <c r="G77" s="6">
        <v>107.933791922181</v>
      </c>
      <c r="H77" s="6"/>
      <c r="I77" s="7">
        <f t="shared" si="1"/>
        <v>2</v>
      </c>
      <c r="J77" s="7">
        <f t="shared" si="2"/>
        <v>11</v>
      </c>
      <c r="K77" s="7">
        <f t="shared" si="3"/>
        <v>2</v>
      </c>
      <c r="L77" s="7" t="str">
        <f t="shared" si="4"/>
        <v/>
      </c>
      <c r="M77" s="7">
        <f t="shared" si="5"/>
        <v>11</v>
      </c>
      <c r="N77" s="7" t="str">
        <f t="shared" si="6"/>
        <v/>
      </c>
    </row>
    <row r="78" ht="14.25" customHeight="1">
      <c r="A78" s="1">
        <v>44160.0</v>
      </c>
      <c r="B78" s="5">
        <v>-230617.5603</v>
      </c>
      <c r="C78" s="5">
        <f t="shared" si="10"/>
        <v>5154820.908</v>
      </c>
      <c r="D78" s="5">
        <f t="shared" si="7"/>
        <v>29615050.14</v>
      </c>
      <c r="E78" s="8">
        <f t="shared" si="8"/>
        <v>-0.007727002881</v>
      </c>
      <c r="F78" s="8">
        <f t="shared" si="11"/>
        <v>0.2107429517</v>
      </c>
      <c r="G78" s="6">
        <v>106.103840358188</v>
      </c>
      <c r="H78" s="5"/>
      <c r="I78" s="7">
        <f t="shared" si="1"/>
        <v>3</v>
      </c>
      <c r="J78" s="7">
        <f t="shared" si="2"/>
        <v>11</v>
      </c>
      <c r="K78" s="7" t="str">
        <f t="shared" si="3"/>
        <v/>
      </c>
      <c r="L78" s="7">
        <f t="shared" si="4"/>
        <v>3</v>
      </c>
      <c r="M78" s="7" t="str">
        <f t="shared" si="5"/>
        <v/>
      </c>
      <c r="N78" s="7">
        <f t="shared" si="6"/>
        <v>11</v>
      </c>
    </row>
    <row r="79" ht="14.25" customHeight="1">
      <c r="A79" s="1">
        <v>44161.0</v>
      </c>
      <c r="B79" s="5">
        <v>-336509.7857</v>
      </c>
      <c r="C79" s="5" t="str">
        <f t="shared" si="10"/>
        <v/>
      </c>
      <c r="D79" s="5">
        <f t="shared" si="7"/>
        <v>29278540.35</v>
      </c>
      <c r="E79" s="8">
        <f t="shared" si="8"/>
        <v>-0.01136279642</v>
      </c>
      <c r="F79" s="8" t="str">
        <f t="shared" si="11"/>
        <v/>
      </c>
      <c r="G79" s="6">
        <v>90.7384037610174</v>
      </c>
      <c r="H79" s="5"/>
      <c r="I79" s="7">
        <f t="shared" si="1"/>
        <v>4</v>
      </c>
      <c r="J79" s="7">
        <f t="shared" si="2"/>
        <v>11</v>
      </c>
      <c r="K79" s="7" t="str">
        <f t="shared" si="3"/>
        <v/>
      </c>
      <c r="L79" s="7">
        <f t="shared" si="4"/>
        <v>4</v>
      </c>
      <c r="M79" s="7" t="str">
        <f t="shared" si="5"/>
        <v/>
      </c>
      <c r="N79" s="7">
        <f t="shared" si="6"/>
        <v>11</v>
      </c>
    </row>
    <row r="80" ht="14.25" customHeight="1">
      <c r="A80" s="1">
        <v>44162.0</v>
      </c>
      <c r="B80" s="5">
        <v>-501873.3376</v>
      </c>
      <c r="C80" s="5" t="str">
        <f t="shared" si="10"/>
        <v/>
      </c>
      <c r="D80" s="5">
        <f t="shared" si="7"/>
        <v>28776667.01</v>
      </c>
      <c r="E80" s="8">
        <f t="shared" si="8"/>
        <v>-0.01714133736</v>
      </c>
      <c r="F80" s="8" t="str">
        <f t="shared" si="11"/>
        <v/>
      </c>
      <c r="G80" s="6">
        <v>91.6238094025237</v>
      </c>
      <c r="H80" s="5"/>
      <c r="I80" s="7">
        <f t="shared" si="1"/>
        <v>5</v>
      </c>
      <c r="J80" s="7">
        <f t="shared" si="2"/>
        <v>11</v>
      </c>
      <c r="K80" s="7" t="str">
        <f t="shared" si="3"/>
        <v/>
      </c>
      <c r="L80" s="7">
        <f t="shared" si="4"/>
        <v>5</v>
      </c>
      <c r="M80" s="7" t="str">
        <f t="shared" si="5"/>
        <v/>
      </c>
      <c r="N80" s="7">
        <f t="shared" si="6"/>
        <v>11</v>
      </c>
    </row>
    <row r="81" ht="14.25" customHeight="1">
      <c r="A81" s="1">
        <v>44163.0</v>
      </c>
      <c r="B81" s="5">
        <v>-41509.64683</v>
      </c>
      <c r="C81" s="5" t="str">
        <f t="shared" si="10"/>
        <v/>
      </c>
      <c r="D81" s="5">
        <f t="shared" si="7"/>
        <v>28735157.37</v>
      </c>
      <c r="E81" s="8">
        <f t="shared" si="8"/>
        <v>-0.001442475837</v>
      </c>
      <c r="F81" s="8" t="str">
        <f t="shared" si="11"/>
        <v/>
      </c>
      <c r="G81" s="6">
        <v>92.2985468783684</v>
      </c>
      <c r="H81" s="6"/>
      <c r="I81" s="7">
        <f t="shared" si="1"/>
        <v>6</v>
      </c>
      <c r="J81" s="7">
        <f t="shared" si="2"/>
        <v>11</v>
      </c>
      <c r="K81" s="7" t="str">
        <f t="shared" si="3"/>
        <v/>
      </c>
      <c r="L81" s="7">
        <f t="shared" si="4"/>
        <v>6</v>
      </c>
      <c r="M81" s="7" t="str">
        <f t="shared" si="5"/>
        <v/>
      </c>
      <c r="N81" s="7">
        <f t="shared" si="6"/>
        <v>11</v>
      </c>
    </row>
    <row r="82" ht="14.25" customHeight="1">
      <c r="A82" s="1">
        <v>44164.0</v>
      </c>
      <c r="B82" s="5">
        <v>-227027.6453</v>
      </c>
      <c r="C82" s="5" t="str">
        <f t="shared" si="10"/>
        <v/>
      </c>
      <c r="D82" s="5">
        <f t="shared" si="7"/>
        <v>28508129.72</v>
      </c>
      <c r="E82" s="8">
        <f t="shared" si="8"/>
        <v>-0.007900692604</v>
      </c>
      <c r="F82" s="8" t="str">
        <f t="shared" si="11"/>
        <v/>
      </c>
      <c r="G82" s="6">
        <v>95.7478522419488</v>
      </c>
      <c r="H82" s="6"/>
      <c r="I82" s="7">
        <f t="shared" si="1"/>
        <v>7</v>
      </c>
      <c r="J82" s="7">
        <f t="shared" si="2"/>
        <v>11</v>
      </c>
      <c r="K82" s="7" t="str">
        <f t="shared" si="3"/>
        <v/>
      </c>
      <c r="L82" s="7">
        <f t="shared" si="4"/>
        <v>7</v>
      </c>
      <c r="M82" s="7" t="str">
        <f t="shared" si="5"/>
        <v/>
      </c>
      <c r="N82" s="7">
        <f t="shared" si="6"/>
        <v>11</v>
      </c>
    </row>
    <row r="83" ht="14.25" customHeight="1">
      <c r="A83" s="1">
        <v>44165.0</v>
      </c>
      <c r="B83" s="5">
        <v>507896.0714</v>
      </c>
      <c r="C83" s="5" t="str">
        <f t="shared" si="10"/>
        <v/>
      </c>
      <c r="D83" s="5">
        <f t="shared" si="7"/>
        <v>29016025.79</v>
      </c>
      <c r="E83" s="8">
        <f t="shared" si="8"/>
        <v>0.01781583276</v>
      </c>
      <c r="F83" s="8" t="str">
        <f t="shared" si="11"/>
        <v/>
      </c>
      <c r="G83" s="6">
        <v>103.184608285765</v>
      </c>
      <c r="H83" s="5"/>
      <c r="I83" s="7">
        <f t="shared" si="1"/>
        <v>1</v>
      </c>
      <c r="J83" s="7">
        <f t="shared" si="2"/>
        <v>11</v>
      </c>
      <c r="K83" s="7">
        <f t="shared" si="3"/>
        <v>1</v>
      </c>
      <c r="L83" s="7" t="str">
        <f t="shared" si="4"/>
        <v/>
      </c>
      <c r="M83" s="7">
        <f t="shared" si="5"/>
        <v>11</v>
      </c>
      <c r="N83" s="7" t="str">
        <f t="shared" si="6"/>
        <v/>
      </c>
    </row>
    <row r="84" ht="14.25" customHeight="1">
      <c r="A84" s="1">
        <v>44166.0</v>
      </c>
      <c r="B84" s="5">
        <v>-3570444.646</v>
      </c>
      <c r="C84" s="5" t="str">
        <f t="shared" si="10"/>
        <v/>
      </c>
      <c r="D84" s="5">
        <f t="shared" si="7"/>
        <v>25445581.15</v>
      </c>
      <c r="E84" s="8">
        <f t="shared" si="8"/>
        <v>-0.1230507814</v>
      </c>
      <c r="F84" s="8" t="str">
        <f t="shared" si="11"/>
        <v/>
      </c>
      <c r="G84" s="6">
        <v>101.366157324791</v>
      </c>
      <c r="H84" s="5">
        <f t="shared" ref="H84:H85" si="13">MIN($B$2:$B$757)</f>
        <v>-17349125.1</v>
      </c>
      <c r="I84" s="7">
        <f t="shared" si="1"/>
        <v>2</v>
      </c>
      <c r="J84" s="7">
        <f t="shared" si="2"/>
        <v>12</v>
      </c>
      <c r="K84" s="7" t="str">
        <f t="shared" si="3"/>
        <v/>
      </c>
      <c r="L84" s="7">
        <f t="shared" si="4"/>
        <v>2</v>
      </c>
      <c r="M84" s="7" t="str">
        <f t="shared" si="5"/>
        <v/>
      </c>
      <c r="N84" s="7">
        <f t="shared" si="6"/>
        <v>12</v>
      </c>
    </row>
    <row r="85" ht="14.25" customHeight="1">
      <c r="A85" s="1">
        <v>44167.0</v>
      </c>
      <c r="B85" s="5">
        <v>-1423341.124</v>
      </c>
      <c r="C85" s="5">
        <f t="shared" si="10"/>
        <v>-5592810.114</v>
      </c>
      <c r="D85" s="5">
        <f t="shared" si="7"/>
        <v>24022240.02</v>
      </c>
      <c r="E85" s="8">
        <f t="shared" si="8"/>
        <v>-0.0559366719</v>
      </c>
      <c r="F85" s="8">
        <f t="shared" si="11"/>
        <v>-0.1888502666</v>
      </c>
      <c r="G85" s="6">
        <v>107.086949258373</v>
      </c>
      <c r="H85" s="5">
        <f t="shared" si="13"/>
        <v>-17349125.1</v>
      </c>
      <c r="I85" s="7">
        <f t="shared" si="1"/>
        <v>3</v>
      </c>
      <c r="J85" s="7">
        <f t="shared" si="2"/>
        <v>12</v>
      </c>
      <c r="K85" s="7" t="str">
        <f t="shared" si="3"/>
        <v/>
      </c>
      <c r="L85" s="7">
        <f t="shared" si="4"/>
        <v>3</v>
      </c>
      <c r="M85" s="7" t="str">
        <f t="shared" si="5"/>
        <v/>
      </c>
      <c r="N85" s="7">
        <f t="shared" si="6"/>
        <v>12</v>
      </c>
    </row>
    <row r="86" ht="14.25" customHeight="1">
      <c r="A86" s="1">
        <v>44168.0</v>
      </c>
      <c r="B86" s="5">
        <v>-469693.7138</v>
      </c>
      <c r="C86" s="5" t="str">
        <f t="shared" si="10"/>
        <v/>
      </c>
      <c r="D86" s="5">
        <f t="shared" si="7"/>
        <v>23552546.31</v>
      </c>
      <c r="E86" s="8">
        <f t="shared" si="8"/>
        <v>-0.01955245278</v>
      </c>
      <c r="F86" s="8" t="str">
        <f t="shared" si="11"/>
        <v/>
      </c>
      <c r="G86" s="6">
        <v>111.74031086297</v>
      </c>
      <c r="H86" s="6"/>
      <c r="I86" s="7">
        <f t="shared" si="1"/>
        <v>4</v>
      </c>
      <c r="J86" s="7">
        <f t="shared" si="2"/>
        <v>12</v>
      </c>
      <c r="K86" s="7" t="str">
        <f t="shared" si="3"/>
        <v/>
      </c>
      <c r="L86" s="7">
        <f t="shared" si="4"/>
        <v>4</v>
      </c>
      <c r="M86" s="7" t="str">
        <f t="shared" si="5"/>
        <v/>
      </c>
      <c r="N86" s="7">
        <f t="shared" si="6"/>
        <v>12</v>
      </c>
    </row>
    <row r="87" ht="14.25" customHeight="1">
      <c r="A87" s="1">
        <v>44169.0</v>
      </c>
      <c r="B87" s="5">
        <v>-61414.02644</v>
      </c>
      <c r="C87" s="5" t="str">
        <f t="shared" si="10"/>
        <v/>
      </c>
      <c r="D87" s="5">
        <f t="shared" si="7"/>
        <v>23491132.28</v>
      </c>
      <c r="E87" s="8">
        <f t="shared" si="8"/>
        <v>-0.002607532351</v>
      </c>
      <c r="F87" s="8" t="str">
        <f t="shared" si="11"/>
        <v/>
      </c>
      <c r="G87" s="6">
        <v>109.150834118234</v>
      </c>
      <c r="H87" s="6"/>
      <c r="I87" s="7">
        <f t="shared" si="1"/>
        <v>5</v>
      </c>
      <c r="J87" s="7">
        <f t="shared" si="2"/>
        <v>12</v>
      </c>
      <c r="K87" s="7" t="str">
        <f t="shared" si="3"/>
        <v/>
      </c>
      <c r="L87" s="7">
        <f t="shared" si="4"/>
        <v>5</v>
      </c>
      <c r="M87" s="7" t="str">
        <f t="shared" si="5"/>
        <v/>
      </c>
      <c r="N87" s="7">
        <f t="shared" si="6"/>
        <v>12</v>
      </c>
    </row>
    <row r="88" ht="14.25" customHeight="1">
      <c r="A88" s="1">
        <v>44170.0</v>
      </c>
      <c r="B88" s="5">
        <v>-505954.7478</v>
      </c>
      <c r="C88" s="5" t="str">
        <f t="shared" si="10"/>
        <v/>
      </c>
      <c r="D88" s="5">
        <f t="shared" si="7"/>
        <v>22985177.54</v>
      </c>
      <c r="E88" s="8">
        <f t="shared" si="8"/>
        <v>-0.02153811667</v>
      </c>
      <c r="F88" s="8" t="str">
        <f t="shared" si="11"/>
        <v/>
      </c>
      <c r="G88" s="6">
        <v>108.110793662103</v>
      </c>
      <c r="H88" s="5">
        <f t="shared" ref="H88:H92" si="14">MIN($B$2:$B$757)</f>
        <v>-17349125.1</v>
      </c>
      <c r="I88" s="7">
        <f t="shared" si="1"/>
        <v>6</v>
      </c>
      <c r="J88" s="7">
        <f t="shared" si="2"/>
        <v>12</v>
      </c>
      <c r="K88" s="7" t="str">
        <f t="shared" si="3"/>
        <v/>
      </c>
      <c r="L88" s="7">
        <f t="shared" si="4"/>
        <v>6</v>
      </c>
      <c r="M88" s="7" t="str">
        <f t="shared" si="5"/>
        <v/>
      </c>
      <c r="N88" s="7">
        <f t="shared" si="6"/>
        <v>12</v>
      </c>
    </row>
    <row r="89" ht="14.25" customHeight="1">
      <c r="A89" s="1">
        <v>44171.0</v>
      </c>
      <c r="B89" s="5">
        <v>-738564.3972</v>
      </c>
      <c r="C89" s="5" t="str">
        <f t="shared" si="10"/>
        <v/>
      </c>
      <c r="D89" s="5">
        <f t="shared" si="7"/>
        <v>22246613.14</v>
      </c>
      <c r="E89" s="8">
        <f t="shared" si="8"/>
        <v>-0.03213220329</v>
      </c>
      <c r="F89" s="8" t="str">
        <f t="shared" si="11"/>
        <v/>
      </c>
      <c r="G89" s="6">
        <v>108.068894166215</v>
      </c>
      <c r="H89" s="5">
        <f t="shared" si="14"/>
        <v>-17349125.1</v>
      </c>
      <c r="I89" s="7">
        <f t="shared" si="1"/>
        <v>7</v>
      </c>
      <c r="J89" s="7">
        <f t="shared" si="2"/>
        <v>12</v>
      </c>
      <c r="K89" s="7" t="str">
        <f t="shared" si="3"/>
        <v/>
      </c>
      <c r="L89" s="7">
        <f t="shared" si="4"/>
        <v>7</v>
      </c>
      <c r="M89" s="7" t="str">
        <f t="shared" si="5"/>
        <v/>
      </c>
      <c r="N89" s="7">
        <f t="shared" si="6"/>
        <v>12</v>
      </c>
    </row>
    <row r="90" ht="14.25" customHeight="1">
      <c r="A90" s="1">
        <v>44172.0</v>
      </c>
      <c r="B90" s="5">
        <v>-828745.1808</v>
      </c>
      <c r="C90" s="5" t="str">
        <f t="shared" si="10"/>
        <v/>
      </c>
      <c r="D90" s="5">
        <f t="shared" si="7"/>
        <v>21417867.96</v>
      </c>
      <c r="E90" s="8">
        <f t="shared" si="8"/>
        <v>-0.03725264496</v>
      </c>
      <c r="F90" s="8" t="str">
        <f t="shared" si="11"/>
        <v/>
      </c>
      <c r="G90" s="6">
        <v>109.350544173448</v>
      </c>
      <c r="H90" s="5">
        <f t="shared" si="14"/>
        <v>-17349125.1</v>
      </c>
      <c r="I90" s="7">
        <f t="shared" si="1"/>
        <v>1</v>
      </c>
      <c r="J90" s="7">
        <f t="shared" si="2"/>
        <v>12</v>
      </c>
      <c r="K90" s="7" t="str">
        <f t="shared" si="3"/>
        <v/>
      </c>
      <c r="L90" s="7">
        <f t="shared" si="4"/>
        <v>1</v>
      </c>
      <c r="M90" s="7" t="str">
        <f t="shared" si="5"/>
        <v/>
      </c>
      <c r="N90" s="7">
        <f t="shared" si="6"/>
        <v>12</v>
      </c>
    </row>
    <row r="91" ht="14.25" customHeight="1">
      <c r="A91" s="1">
        <v>44173.0</v>
      </c>
      <c r="B91" s="5">
        <v>-4732948.427</v>
      </c>
      <c r="C91" s="5" t="str">
        <f t="shared" si="10"/>
        <v/>
      </c>
      <c r="D91" s="5">
        <f t="shared" si="7"/>
        <v>16684919.53</v>
      </c>
      <c r="E91" s="8">
        <f t="shared" si="8"/>
        <v>-0.2209813057</v>
      </c>
      <c r="F91" s="8" t="str">
        <f t="shared" si="11"/>
        <v/>
      </c>
      <c r="G91" s="6">
        <v>108.385238399442</v>
      </c>
      <c r="H91" s="5">
        <f t="shared" si="14"/>
        <v>-17349125.1</v>
      </c>
      <c r="I91" s="7">
        <f t="shared" si="1"/>
        <v>2</v>
      </c>
      <c r="J91" s="7">
        <f t="shared" si="2"/>
        <v>12</v>
      </c>
      <c r="K91" s="7" t="str">
        <f t="shared" si="3"/>
        <v/>
      </c>
      <c r="L91" s="7">
        <f t="shared" si="4"/>
        <v>2</v>
      </c>
      <c r="M91" s="7" t="str">
        <f t="shared" si="5"/>
        <v/>
      </c>
      <c r="N91" s="7">
        <f t="shared" si="6"/>
        <v>12</v>
      </c>
    </row>
    <row r="92" ht="14.25" customHeight="1">
      <c r="A92" s="1">
        <v>44174.0</v>
      </c>
      <c r="B92" s="5">
        <v>-79833.72829</v>
      </c>
      <c r="C92" s="5">
        <f t="shared" si="10"/>
        <v>-7417154.221</v>
      </c>
      <c r="D92" s="5">
        <f t="shared" si="7"/>
        <v>16605085.8</v>
      </c>
      <c r="E92" s="8">
        <f t="shared" si="8"/>
        <v>-0.004784783537</v>
      </c>
      <c r="F92" s="8">
        <f t="shared" si="11"/>
        <v>-0.3087619728</v>
      </c>
      <c r="G92" s="6">
        <v>102.86803666364</v>
      </c>
      <c r="H92" s="5">
        <f t="shared" si="14"/>
        <v>-17349125.1</v>
      </c>
      <c r="I92" s="7">
        <f t="shared" si="1"/>
        <v>3</v>
      </c>
      <c r="J92" s="7">
        <f t="shared" si="2"/>
        <v>12</v>
      </c>
      <c r="K92" s="7" t="str">
        <f t="shared" si="3"/>
        <v/>
      </c>
      <c r="L92" s="7">
        <f t="shared" si="4"/>
        <v>3</v>
      </c>
      <c r="M92" s="7" t="str">
        <f t="shared" si="5"/>
        <v/>
      </c>
      <c r="N92" s="7">
        <f t="shared" si="6"/>
        <v>12</v>
      </c>
    </row>
    <row r="93" ht="14.25" customHeight="1">
      <c r="A93" s="1">
        <v>44175.0</v>
      </c>
      <c r="B93" s="5">
        <v>-160948.5447</v>
      </c>
      <c r="C93" s="5" t="str">
        <f t="shared" si="10"/>
        <v/>
      </c>
      <c r="D93" s="5">
        <f t="shared" si="7"/>
        <v>16444137.26</v>
      </c>
      <c r="E93" s="8">
        <f t="shared" si="8"/>
        <v>-0.009692725868</v>
      </c>
      <c r="F93" s="8" t="str">
        <f t="shared" si="11"/>
        <v/>
      </c>
      <c r="G93" s="6">
        <v>99.976444274006</v>
      </c>
      <c r="H93" s="6"/>
      <c r="I93" s="7">
        <f t="shared" si="1"/>
        <v>4</v>
      </c>
      <c r="J93" s="7">
        <f t="shared" si="2"/>
        <v>12</v>
      </c>
      <c r="K93" s="7" t="str">
        <f t="shared" si="3"/>
        <v/>
      </c>
      <c r="L93" s="7">
        <f t="shared" si="4"/>
        <v>4</v>
      </c>
      <c r="M93" s="7" t="str">
        <f t="shared" si="5"/>
        <v/>
      </c>
      <c r="N93" s="7">
        <f t="shared" si="6"/>
        <v>12</v>
      </c>
    </row>
    <row r="94" ht="14.25" customHeight="1">
      <c r="A94" s="1">
        <v>44176.0</v>
      </c>
      <c r="B94" s="5">
        <v>232131.0682</v>
      </c>
      <c r="C94" s="5" t="str">
        <f t="shared" si="10"/>
        <v/>
      </c>
      <c r="D94" s="5">
        <f t="shared" si="7"/>
        <v>16676268.33</v>
      </c>
      <c r="E94" s="8">
        <f t="shared" si="8"/>
        <v>0.01411634217</v>
      </c>
      <c r="F94" s="8" t="str">
        <f t="shared" si="11"/>
        <v/>
      </c>
      <c r="G94" s="6">
        <v>94.5351443031634</v>
      </c>
      <c r="H94" s="6"/>
      <c r="I94" s="7">
        <f t="shared" si="1"/>
        <v>5</v>
      </c>
      <c r="J94" s="7">
        <f t="shared" si="2"/>
        <v>12</v>
      </c>
      <c r="K94" s="7">
        <f t="shared" si="3"/>
        <v>5</v>
      </c>
      <c r="L94" s="7" t="str">
        <f t="shared" si="4"/>
        <v/>
      </c>
      <c r="M94" s="7">
        <f t="shared" si="5"/>
        <v>12</v>
      </c>
      <c r="N94" s="7" t="str">
        <f t="shared" si="6"/>
        <v/>
      </c>
    </row>
    <row r="95" ht="14.25" customHeight="1">
      <c r="A95" s="1">
        <v>44177.0</v>
      </c>
      <c r="B95" s="5">
        <v>-55238.35435</v>
      </c>
      <c r="C95" s="5" t="str">
        <f t="shared" si="10"/>
        <v/>
      </c>
      <c r="D95" s="5">
        <f t="shared" si="7"/>
        <v>16621029.97</v>
      </c>
      <c r="E95" s="8">
        <f t="shared" si="8"/>
        <v>-0.003312392993</v>
      </c>
      <c r="F95" s="8" t="str">
        <f t="shared" si="11"/>
        <v/>
      </c>
      <c r="G95" s="6">
        <v>99.0980113484365</v>
      </c>
      <c r="H95" s="6"/>
      <c r="I95" s="7">
        <f t="shared" si="1"/>
        <v>6</v>
      </c>
      <c r="J95" s="7">
        <f t="shared" si="2"/>
        <v>12</v>
      </c>
      <c r="K95" s="7" t="str">
        <f t="shared" si="3"/>
        <v/>
      </c>
      <c r="L95" s="7">
        <f t="shared" si="4"/>
        <v>6</v>
      </c>
      <c r="M95" s="7" t="str">
        <f t="shared" si="5"/>
        <v/>
      </c>
      <c r="N95" s="7">
        <f t="shared" si="6"/>
        <v>12</v>
      </c>
    </row>
    <row r="96" ht="14.25" customHeight="1">
      <c r="A96" s="1">
        <v>44178.0</v>
      </c>
      <c r="B96" s="5">
        <v>198753.2493</v>
      </c>
      <c r="C96" s="5" t="str">
        <f t="shared" si="10"/>
        <v/>
      </c>
      <c r="D96" s="5">
        <f t="shared" si="7"/>
        <v>16819783.22</v>
      </c>
      <c r="E96" s="8">
        <f t="shared" si="8"/>
        <v>0.0119579382</v>
      </c>
      <c r="F96" s="8" t="str">
        <f t="shared" si="11"/>
        <v/>
      </c>
      <c r="G96" s="6">
        <v>102.809828072015</v>
      </c>
      <c r="H96" s="6"/>
      <c r="I96" s="7">
        <f t="shared" si="1"/>
        <v>7</v>
      </c>
      <c r="J96" s="7">
        <f t="shared" si="2"/>
        <v>12</v>
      </c>
      <c r="K96" s="7">
        <f t="shared" si="3"/>
        <v>7</v>
      </c>
      <c r="L96" s="7" t="str">
        <f t="shared" si="4"/>
        <v/>
      </c>
      <c r="M96" s="7">
        <f t="shared" si="5"/>
        <v>12</v>
      </c>
      <c r="N96" s="7" t="str">
        <f t="shared" si="6"/>
        <v/>
      </c>
    </row>
    <row r="97" ht="14.25" customHeight="1">
      <c r="A97" s="1">
        <v>44179.0</v>
      </c>
      <c r="B97" s="5">
        <v>-327338.1524</v>
      </c>
      <c r="C97" s="5" t="str">
        <f t="shared" si="10"/>
        <v/>
      </c>
      <c r="D97" s="5">
        <f t="shared" si="7"/>
        <v>16492445.07</v>
      </c>
      <c r="E97" s="8">
        <f t="shared" si="8"/>
        <v>-0.01946149651</v>
      </c>
      <c r="F97" s="8" t="str">
        <f t="shared" si="11"/>
        <v/>
      </c>
      <c r="G97" s="6">
        <v>102.651892922466</v>
      </c>
      <c r="H97" s="6"/>
      <c r="I97" s="7">
        <f t="shared" si="1"/>
        <v>1</v>
      </c>
      <c r="J97" s="7">
        <f t="shared" si="2"/>
        <v>12</v>
      </c>
      <c r="K97" s="7" t="str">
        <f t="shared" si="3"/>
        <v/>
      </c>
      <c r="L97" s="7">
        <f t="shared" si="4"/>
        <v>1</v>
      </c>
      <c r="M97" s="7" t="str">
        <f t="shared" si="5"/>
        <v/>
      </c>
      <c r="N97" s="7">
        <f t="shared" si="6"/>
        <v>12</v>
      </c>
    </row>
    <row r="98" ht="14.25" customHeight="1">
      <c r="A98" s="1">
        <v>44180.0</v>
      </c>
      <c r="B98" s="5">
        <v>2311.418627</v>
      </c>
      <c r="C98" s="5" t="str">
        <f t="shared" si="10"/>
        <v/>
      </c>
      <c r="D98" s="5">
        <f t="shared" si="7"/>
        <v>16494756.49</v>
      </c>
      <c r="E98" s="8">
        <f t="shared" si="8"/>
        <v>0.0001401501486</v>
      </c>
      <c r="F98" s="8" t="str">
        <f t="shared" si="11"/>
        <v/>
      </c>
      <c r="G98" s="6">
        <v>105.729085944562</v>
      </c>
      <c r="H98" s="5"/>
      <c r="I98" s="7">
        <f t="shared" si="1"/>
        <v>2</v>
      </c>
      <c r="J98" s="7">
        <f t="shared" si="2"/>
        <v>12</v>
      </c>
      <c r="K98" s="7">
        <f t="shared" si="3"/>
        <v>2</v>
      </c>
      <c r="L98" s="7" t="str">
        <f t="shared" si="4"/>
        <v/>
      </c>
      <c r="M98" s="7">
        <f t="shared" si="5"/>
        <v>12</v>
      </c>
      <c r="N98" s="7" t="str">
        <f t="shared" si="6"/>
        <v/>
      </c>
    </row>
    <row r="99" ht="14.25" customHeight="1">
      <c r="A99" s="1">
        <v>44181.0</v>
      </c>
      <c r="B99" s="5">
        <v>215743.6397</v>
      </c>
      <c r="C99" s="5">
        <f t="shared" si="10"/>
        <v>105414.3244</v>
      </c>
      <c r="D99" s="5">
        <f t="shared" si="7"/>
        <v>16710500.13</v>
      </c>
      <c r="E99" s="8">
        <f t="shared" si="8"/>
        <v>0.01307952863</v>
      </c>
      <c r="F99" s="8">
        <f t="shared" si="11"/>
        <v>0.006348315548</v>
      </c>
      <c r="G99" s="6">
        <v>105.915074327382</v>
      </c>
      <c r="H99" s="5"/>
      <c r="I99" s="7">
        <f t="shared" si="1"/>
        <v>3</v>
      </c>
      <c r="J99" s="7">
        <f t="shared" si="2"/>
        <v>12</v>
      </c>
      <c r="K99" s="7">
        <f t="shared" si="3"/>
        <v>3</v>
      </c>
      <c r="L99" s="7" t="str">
        <f t="shared" si="4"/>
        <v/>
      </c>
      <c r="M99" s="7">
        <f t="shared" si="5"/>
        <v>12</v>
      </c>
      <c r="N99" s="7" t="str">
        <f t="shared" si="6"/>
        <v/>
      </c>
    </row>
    <row r="100" ht="14.25" customHeight="1">
      <c r="A100" s="1">
        <v>44182.0</v>
      </c>
      <c r="B100" s="5">
        <v>93779.29117</v>
      </c>
      <c r="C100" s="5" t="str">
        <f t="shared" si="10"/>
        <v/>
      </c>
      <c r="D100" s="5">
        <f t="shared" si="7"/>
        <v>16804279.42</v>
      </c>
      <c r="E100" s="8">
        <f t="shared" si="8"/>
        <v>0.005611997873</v>
      </c>
      <c r="F100" s="8" t="str">
        <f t="shared" si="11"/>
        <v/>
      </c>
      <c r="G100" s="6">
        <v>109.401630131532</v>
      </c>
      <c r="H100" s="5"/>
      <c r="I100" s="7">
        <f t="shared" si="1"/>
        <v>4</v>
      </c>
      <c r="J100" s="7">
        <f t="shared" si="2"/>
        <v>12</v>
      </c>
      <c r="K100" s="7">
        <f t="shared" si="3"/>
        <v>4</v>
      </c>
      <c r="L100" s="7" t="str">
        <f t="shared" si="4"/>
        <v/>
      </c>
      <c r="M100" s="7">
        <f t="shared" si="5"/>
        <v>12</v>
      </c>
      <c r="N100" s="7" t="str">
        <f t="shared" si="6"/>
        <v/>
      </c>
    </row>
    <row r="101" ht="14.25" customHeight="1">
      <c r="A101" s="1">
        <v>44183.0</v>
      </c>
      <c r="B101" s="5">
        <v>-480609.0284</v>
      </c>
      <c r="C101" s="5" t="str">
        <f t="shared" si="10"/>
        <v/>
      </c>
      <c r="D101" s="5">
        <f t="shared" si="7"/>
        <v>16323670.39</v>
      </c>
      <c r="E101" s="8">
        <f t="shared" si="8"/>
        <v>-0.02860039496</v>
      </c>
      <c r="F101" s="8" t="str">
        <f t="shared" si="11"/>
        <v/>
      </c>
      <c r="G101" s="6">
        <v>110.95868265096</v>
      </c>
      <c r="H101" s="5"/>
      <c r="I101" s="7">
        <f t="shared" si="1"/>
        <v>5</v>
      </c>
      <c r="J101" s="7">
        <f t="shared" si="2"/>
        <v>12</v>
      </c>
      <c r="K101" s="7" t="str">
        <f t="shared" si="3"/>
        <v/>
      </c>
      <c r="L101" s="7">
        <f t="shared" si="4"/>
        <v>5</v>
      </c>
      <c r="M101" s="7" t="str">
        <f t="shared" si="5"/>
        <v/>
      </c>
      <c r="N101" s="7">
        <f t="shared" si="6"/>
        <v>12</v>
      </c>
    </row>
    <row r="102" ht="14.25" customHeight="1">
      <c r="A102" s="1">
        <v>44184.0</v>
      </c>
      <c r="B102" s="5">
        <v>-47103.73478</v>
      </c>
      <c r="C102" s="5" t="str">
        <f t="shared" si="10"/>
        <v/>
      </c>
      <c r="D102" s="5">
        <f t="shared" si="7"/>
        <v>16276566.65</v>
      </c>
      <c r="E102" s="8">
        <f t="shared" si="8"/>
        <v>-0.002885609281</v>
      </c>
      <c r="F102" s="8" t="str">
        <f t="shared" si="11"/>
        <v/>
      </c>
      <c r="G102" s="6">
        <v>116.083925427026</v>
      </c>
      <c r="H102" s="5"/>
      <c r="I102" s="7">
        <f t="shared" si="1"/>
        <v>6</v>
      </c>
      <c r="J102" s="7">
        <f t="shared" si="2"/>
        <v>12</v>
      </c>
      <c r="K102" s="7" t="str">
        <f t="shared" si="3"/>
        <v/>
      </c>
      <c r="L102" s="7">
        <f t="shared" si="4"/>
        <v>6</v>
      </c>
      <c r="M102" s="7" t="str">
        <f t="shared" si="5"/>
        <v/>
      </c>
      <c r="N102" s="7">
        <f t="shared" si="6"/>
        <v>12</v>
      </c>
    </row>
    <row r="103" ht="14.25" customHeight="1">
      <c r="A103" s="1">
        <v>44185.0</v>
      </c>
      <c r="B103" s="5">
        <v>144406.316</v>
      </c>
      <c r="C103" s="5" t="str">
        <f t="shared" si="10"/>
        <v/>
      </c>
      <c r="D103" s="5">
        <f t="shared" si="7"/>
        <v>16420972.97</v>
      </c>
      <c r="E103" s="8">
        <f t="shared" si="8"/>
        <v>0.008872037885</v>
      </c>
      <c r="F103" s="8" t="str">
        <f t="shared" si="11"/>
        <v/>
      </c>
      <c r="G103" s="6">
        <v>112.546934818457</v>
      </c>
      <c r="H103" s="5"/>
      <c r="I103" s="7">
        <f t="shared" si="1"/>
        <v>7</v>
      </c>
      <c r="J103" s="7">
        <f t="shared" si="2"/>
        <v>12</v>
      </c>
      <c r="K103" s="7">
        <f t="shared" si="3"/>
        <v>7</v>
      </c>
      <c r="L103" s="7" t="str">
        <f t="shared" si="4"/>
        <v/>
      </c>
      <c r="M103" s="7">
        <f t="shared" si="5"/>
        <v>12</v>
      </c>
      <c r="N103" s="7" t="str">
        <f t="shared" si="6"/>
        <v/>
      </c>
    </row>
    <row r="104" ht="14.25" customHeight="1">
      <c r="A104" s="1">
        <v>44186.0</v>
      </c>
      <c r="B104" s="5">
        <v>7128.451488</v>
      </c>
      <c r="C104" s="5" t="str">
        <f t="shared" si="10"/>
        <v/>
      </c>
      <c r="D104" s="5">
        <f t="shared" si="7"/>
        <v>16428101.42</v>
      </c>
      <c r="E104" s="8">
        <f t="shared" si="8"/>
        <v>0.0004341065235</v>
      </c>
      <c r="F104" s="8" t="str">
        <f t="shared" si="11"/>
        <v/>
      </c>
      <c r="G104" s="6">
        <v>104.823918798065</v>
      </c>
      <c r="H104" s="5"/>
      <c r="I104" s="7">
        <f t="shared" si="1"/>
        <v>1</v>
      </c>
      <c r="J104" s="7">
        <f t="shared" si="2"/>
        <v>12</v>
      </c>
      <c r="K104" s="7">
        <f t="shared" si="3"/>
        <v>1</v>
      </c>
      <c r="L104" s="7" t="str">
        <f t="shared" si="4"/>
        <v/>
      </c>
      <c r="M104" s="7">
        <f t="shared" si="5"/>
        <v>12</v>
      </c>
      <c r="N104" s="7" t="str">
        <f t="shared" si="6"/>
        <v/>
      </c>
    </row>
    <row r="105" ht="14.25" customHeight="1">
      <c r="A105" s="1">
        <v>44187.0</v>
      </c>
      <c r="B105" s="5">
        <v>-66307.25896</v>
      </c>
      <c r="C105" s="5" t="str">
        <f t="shared" si="10"/>
        <v/>
      </c>
      <c r="D105" s="5">
        <f t="shared" si="7"/>
        <v>16361794.16</v>
      </c>
      <c r="E105" s="8">
        <f t="shared" si="8"/>
        <v>-0.004036209496</v>
      </c>
      <c r="F105" s="8" t="str">
        <f t="shared" si="11"/>
        <v/>
      </c>
      <c r="G105" s="6">
        <v>106.005607951488</v>
      </c>
      <c r="H105" s="5"/>
      <c r="I105" s="7">
        <f t="shared" si="1"/>
        <v>2</v>
      </c>
      <c r="J105" s="7">
        <f t="shared" si="2"/>
        <v>12</v>
      </c>
      <c r="K105" s="7" t="str">
        <f t="shared" si="3"/>
        <v/>
      </c>
      <c r="L105" s="7">
        <f t="shared" si="4"/>
        <v>2</v>
      </c>
      <c r="M105" s="7" t="str">
        <f t="shared" si="5"/>
        <v/>
      </c>
      <c r="N105" s="7">
        <f t="shared" si="6"/>
        <v>12</v>
      </c>
    </row>
    <row r="106" ht="14.25" customHeight="1">
      <c r="A106" s="1">
        <v>44188.0</v>
      </c>
      <c r="B106" s="5">
        <v>266987.075</v>
      </c>
      <c r="C106" s="5">
        <f t="shared" si="10"/>
        <v>-81718.88848</v>
      </c>
      <c r="D106" s="5">
        <f t="shared" si="7"/>
        <v>16628781.24</v>
      </c>
      <c r="E106" s="8">
        <f t="shared" si="8"/>
        <v>0.01631771384</v>
      </c>
      <c r="F106" s="8">
        <f t="shared" si="11"/>
        <v>-0.004890271857</v>
      </c>
      <c r="G106" s="6">
        <v>106.279806207173</v>
      </c>
      <c r="H106" s="5"/>
      <c r="I106" s="7">
        <f t="shared" si="1"/>
        <v>3</v>
      </c>
      <c r="J106" s="7">
        <f t="shared" si="2"/>
        <v>12</v>
      </c>
      <c r="K106" s="7">
        <f t="shared" si="3"/>
        <v>3</v>
      </c>
      <c r="L106" s="7" t="str">
        <f t="shared" si="4"/>
        <v/>
      </c>
      <c r="M106" s="7">
        <f t="shared" si="5"/>
        <v>12</v>
      </c>
      <c r="N106" s="7" t="str">
        <f t="shared" si="6"/>
        <v/>
      </c>
    </row>
    <row r="107" ht="14.25" customHeight="1">
      <c r="A107" s="1">
        <v>44189.0</v>
      </c>
      <c r="B107" s="5">
        <v>-377518.7529</v>
      </c>
      <c r="C107" s="5" t="str">
        <f t="shared" si="10"/>
        <v/>
      </c>
      <c r="D107" s="5">
        <f t="shared" si="7"/>
        <v>16251262.49</v>
      </c>
      <c r="E107" s="8">
        <f t="shared" si="8"/>
        <v>-0.02270273134</v>
      </c>
      <c r="F107" s="8" t="str">
        <f t="shared" si="11"/>
        <v/>
      </c>
      <c r="G107" s="6">
        <v>100.121290638257</v>
      </c>
      <c r="H107" s="5"/>
      <c r="I107" s="7">
        <f t="shared" si="1"/>
        <v>4</v>
      </c>
      <c r="J107" s="7">
        <f t="shared" si="2"/>
        <v>12</v>
      </c>
      <c r="K107" s="7" t="str">
        <f t="shared" si="3"/>
        <v/>
      </c>
      <c r="L107" s="7">
        <f t="shared" si="4"/>
        <v>4</v>
      </c>
      <c r="M107" s="7" t="str">
        <f t="shared" si="5"/>
        <v/>
      </c>
      <c r="N107" s="7">
        <f t="shared" si="6"/>
        <v>12</v>
      </c>
    </row>
    <row r="108" ht="14.25" customHeight="1">
      <c r="A108" s="1">
        <v>44190.0</v>
      </c>
      <c r="B108" s="5">
        <v>343010.6126</v>
      </c>
      <c r="C108" s="5" t="str">
        <f t="shared" si="10"/>
        <v/>
      </c>
      <c r="D108" s="5">
        <f t="shared" si="7"/>
        <v>16594273.1</v>
      </c>
      <c r="E108" s="8">
        <f t="shared" si="8"/>
        <v>0.02110670558</v>
      </c>
      <c r="F108" s="8" t="str">
        <f t="shared" si="11"/>
        <v/>
      </c>
      <c r="G108" s="6">
        <v>106.076822718961</v>
      </c>
      <c r="H108" s="5"/>
      <c r="I108" s="7">
        <f t="shared" si="1"/>
        <v>5</v>
      </c>
      <c r="J108" s="7">
        <f t="shared" si="2"/>
        <v>12</v>
      </c>
      <c r="K108" s="7">
        <f t="shared" si="3"/>
        <v>5</v>
      </c>
      <c r="L108" s="7" t="str">
        <f t="shared" si="4"/>
        <v/>
      </c>
      <c r="M108" s="7">
        <f t="shared" si="5"/>
        <v>12</v>
      </c>
      <c r="N108" s="7" t="str">
        <f t="shared" si="6"/>
        <v/>
      </c>
    </row>
    <row r="109" ht="14.25" customHeight="1">
      <c r="A109" s="1">
        <v>44191.0</v>
      </c>
      <c r="B109" s="5">
        <v>-13248.32584</v>
      </c>
      <c r="C109" s="5" t="str">
        <f t="shared" si="10"/>
        <v/>
      </c>
      <c r="D109" s="5">
        <f t="shared" si="7"/>
        <v>16581024.77</v>
      </c>
      <c r="E109" s="8">
        <f t="shared" si="8"/>
        <v>-0.0007983673501</v>
      </c>
      <c r="F109" s="8" t="str">
        <f t="shared" si="11"/>
        <v/>
      </c>
      <c r="G109" s="6">
        <v>106.015659596638</v>
      </c>
      <c r="H109" s="5"/>
      <c r="I109" s="7">
        <f t="shared" si="1"/>
        <v>6</v>
      </c>
      <c r="J109" s="7">
        <f t="shared" si="2"/>
        <v>12</v>
      </c>
      <c r="K109" s="7" t="str">
        <f t="shared" si="3"/>
        <v/>
      </c>
      <c r="L109" s="7">
        <f t="shared" si="4"/>
        <v>6</v>
      </c>
      <c r="M109" s="7" t="str">
        <f t="shared" si="5"/>
        <v/>
      </c>
      <c r="N109" s="7">
        <f t="shared" si="6"/>
        <v>12</v>
      </c>
    </row>
    <row r="110" ht="14.25" customHeight="1">
      <c r="A110" s="1">
        <v>44192.0</v>
      </c>
      <c r="B110" s="5">
        <v>428780.2611</v>
      </c>
      <c r="C110" s="5" t="str">
        <f t="shared" si="10"/>
        <v/>
      </c>
      <c r="D110" s="5">
        <f t="shared" si="7"/>
        <v>17009805.03</v>
      </c>
      <c r="E110" s="8">
        <f t="shared" si="8"/>
        <v>0.02585969607</v>
      </c>
      <c r="F110" s="8" t="str">
        <f t="shared" si="11"/>
        <v/>
      </c>
      <c r="G110" s="6">
        <v>107.635565988154</v>
      </c>
      <c r="H110" s="5"/>
      <c r="I110" s="7">
        <f t="shared" si="1"/>
        <v>7</v>
      </c>
      <c r="J110" s="7">
        <f t="shared" si="2"/>
        <v>12</v>
      </c>
      <c r="K110" s="7">
        <f t="shared" si="3"/>
        <v>7</v>
      </c>
      <c r="L110" s="7" t="str">
        <f t="shared" si="4"/>
        <v/>
      </c>
      <c r="M110" s="7">
        <f t="shared" si="5"/>
        <v>12</v>
      </c>
      <c r="N110" s="7" t="str">
        <f t="shared" si="6"/>
        <v/>
      </c>
    </row>
    <row r="111" ht="14.25" customHeight="1">
      <c r="A111" s="1">
        <v>44193.0</v>
      </c>
      <c r="B111" s="5">
        <v>407592.8612</v>
      </c>
      <c r="C111" s="5" t="str">
        <f t="shared" si="10"/>
        <v/>
      </c>
      <c r="D111" s="5">
        <f t="shared" si="7"/>
        <v>17417397.89</v>
      </c>
      <c r="E111" s="8">
        <f t="shared" si="8"/>
        <v>0.02396223004</v>
      </c>
      <c r="F111" s="8" t="str">
        <f t="shared" si="11"/>
        <v/>
      </c>
      <c r="G111" s="6">
        <v>112.929014581512</v>
      </c>
      <c r="H111" s="5"/>
      <c r="I111" s="7">
        <f t="shared" si="1"/>
        <v>1</v>
      </c>
      <c r="J111" s="7">
        <f t="shared" si="2"/>
        <v>12</v>
      </c>
      <c r="K111" s="7">
        <f t="shared" si="3"/>
        <v>1</v>
      </c>
      <c r="L111" s="7" t="str">
        <f t="shared" si="4"/>
        <v/>
      </c>
      <c r="M111" s="7">
        <f t="shared" si="5"/>
        <v>12</v>
      </c>
      <c r="N111" s="7" t="str">
        <f t="shared" si="6"/>
        <v/>
      </c>
    </row>
    <row r="112" ht="14.25" customHeight="1">
      <c r="A112" s="1">
        <v>44194.0</v>
      </c>
      <c r="B112" s="5">
        <v>145930.7503</v>
      </c>
      <c r="C112" s="5" t="str">
        <f t="shared" si="10"/>
        <v/>
      </c>
      <c r="D112" s="5">
        <f t="shared" si="7"/>
        <v>17563328.64</v>
      </c>
      <c r="E112" s="8">
        <f t="shared" si="8"/>
        <v>0.008378447297</v>
      </c>
      <c r="F112" s="8" t="str">
        <f t="shared" si="11"/>
        <v/>
      </c>
      <c r="G112" s="6">
        <v>110.545355724036</v>
      </c>
      <c r="H112" s="5"/>
      <c r="I112" s="7">
        <f t="shared" si="1"/>
        <v>2</v>
      </c>
      <c r="J112" s="7">
        <f t="shared" si="2"/>
        <v>12</v>
      </c>
      <c r="K112" s="7">
        <f t="shared" si="3"/>
        <v>2</v>
      </c>
      <c r="L112" s="7" t="str">
        <f t="shared" si="4"/>
        <v/>
      </c>
      <c r="M112" s="7">
        <f t="shared" si="5"/>
        <v>12</v>
      </c>
      <c r="N112" s="7" t="str">
        <f t="shared" si="6"/>
        <v/>
      </c>
    </row>
    <row r="113" ht="14.25" customHeight="1">
      <c r="A113" s="1">
        <v>44195.0</v>
      </c>
      <c r="B113" s="5">
        <v>-271498.5637</v>
      </c>
      <c r="C113" s="5">
        <f t="shared" si="10"/>
        <v>663048.8428</v>
      </c>
      <c r="D113" s="5">
        <f t="shared" si="7"/>
        <v>17291830.08</v>
      </c>
      <c r="E113" s="8">
        <f t="shared" si="8"/>
        <v>-0.01545826359</v>
      </c>
      <c r="F113" s="8">
        <f t="shared" si="11"/>
        <v>0.0398735682</v>
      </c>
      <c r="G113" s="6">
        <v>112.117861967248</v>
      </c>
      <c r="H113" s="6"/>
      <c r="I113" s="7">
        <f t="shared" si="1"/>
        <v>3</v>
      </c>
      <c r="J113" s="7">
        <f t="shared" si="2"/>
        <v>12</v>
      </c>
      <c r="K113" s="7" t="str">
        <f t="shared" si="3"/>
        <v/>
      </c>
      <c r="L113" s="7">
        <f t="shared" si="4"/>
        <v>3</v>
      </c>
      <c r="M113" s="7" t="str">
        <f t="shared" si="5"/>
        <v/>
      </c>
      <c r="N113" s="7">
        <f t="shared" si="6"/>
        <v>12</v>
      </c>
    </row>
    <row r="114" ht="14.25" customHeight="1">
      <c r="A114" s="1">
        <v>44196.0</v>
      </c>
      <c r="B114" s="5">
        <v>-264904.4294</v>
      </c>
      <c r="C114" s="5" t="str">
        <f t="shared" si="10"/>
        <v/>
      </c>
      <c r="D114" s="5">
        <f t="shared" si="7"/>
        <v>17026925.65</v>
      </c>
      <c r="E114" s="8">
        <f t="shared" si="8"/>
        <v>-0.01531962945</v>
      </c>
      <c r="F114" s="8" t="str">
        <f t="shared" si="11"/>
        <v/>
      </c>
      <c r="G114" s="6">
        <v>114.838378452564</v>
      </c>
      <c r="H114" s="6"/>
      <c r="I114" s="7">
        <f t="shared" si="1"/>
        <v>4</v>
      </c>
      <c r="J114" s="7">
        <f t="shared" si="2"/>
        <v>12</v>
      </c>
      <c r="K114" s="7" t="str">
        <f t="shared" si="3"/>
        <v/>
      </c>
      <c r="L114" s="7">
        <f t="shared" si="4"/>
        <v>4</v>
      </c>
      <c r="M114" s="7" t="str">
        <f t="shared" si="5"/>
        <v/>
      </c>
      <c r="N114" s="7">
        <f t="shared" si="6"/>
        <v>12</v>
      </c>
    </row>
    <row r="115" ht="14.25" customHeight="1">
      <c r="A115" s="1">
        <v>44197.0</v>
      </c>
      <c r="B115" s="5">
        <v>-386322.5868</v>
      </c>
      <c r="C115" s="5" t="str">
        <f t="shared" si="10"/>
        <v/>
      </c>
      <c r="D115" s="5">
        <f t="shared" si="7"/>
        <v>16640603.06</v>
      </c>
      <c r="E115" s="8">
        <f t="shared" si="8"/>
        <v>-0.02268892193</v>
      </c>
      <c r="F115" s="8" t="str">
        <f t="shared" si="11"/>
        <v/>
      </c>
      <c r="G115" s="6">
        <v>118.469955007434</v>
      </c>
      <c r="H115" s="6"/>
      <c r="I115" s="7">
        <f t="shared" si="1"/>
        <v>5</v>
      </c>
      <c r="J115" s="7">
        <f t="shared" si="2"/>
        <v>1</v>
      </c>
      <c r="K115" s="7" t="str">
        <f t="shared" si="3"/>
        <v/>
      </c>
      <c r="L115" s="7">
        <f t="shared" si="4"/>
        <v>5</v>
      </c>
      <c r="M115" s="7" t="str">
        <f t="shared" si="5"/>
        <v/>
      </c>
      <c r="N115" s="7">
        <f t="shared" si="6"/>
        <v>1</v>
      </c>
    </row>
    <row r="116" ht="14.25" customHeight="1">
      <c r="A116" s="1">
        <v>44198.0</v>
      </c>
      <c r="B116" s="5">
        <v>253500.2584</v>
      </c>
      <c r="C116" s="5" t="str">
        <f t="shared" si="10"/>
        <v/>
      </c>
      <c r="D116" s="5">
        <f t="shared" si="7"/>
        <v>16894103.32</v>
      </c>
      <c r="E116" s="8">
        <f t="shared" si="8"/>
        <v>0.01523383843</v>
      </c>
      <c r="F116" s="8" t="str">
        <f t="shared" si="11"/>
        <v/>
      </c>
      <c r="G116" s="6">
        <v>118.314123326077</v>
      </c>
      <c r="H116" s="6"/>
      <c r="I116" s="7">
        <f t="shared" si="1"/>
        <v>6</v>
      </c>
      <c r="J116" s="7">
        <f t="shared" si="2"/>
        <v>1</v>
      </c>
      <c r="K116" s="7">
        <f t="shared" si="3"/>
        <v>6</v>
      </c>
      <c r="L116" s="7" t="str">
        <f t="shared" si="4"/>
        <v/>
      </c>
      <c r="M116" s="7">
        <f t="shared" si="5"/>
        <v>1</v>
      </c>
      <c r="N116" s="7" t="str">
        <f t="shared" si="6"/>
        <v/>
      </c>
    </row>
    <row r="117" ht="14.25" customHeight="1">
      <c r="A117" s="1">
        <v>44199.0</v>
      </c>
      <c r="B117" s="5">
        <v>903334.9304</v>
      </c>
      <c r="C117" s="5" t="str">
        <f t="shared" si="10"/>
        <v/>
      </c>
      <c r="D117" s="5">
        <f t="shared" si="7"/>
        <v>17797438.25</v>
      </c>
      <c r="E117" s="8">
        <f t="shared" si="8"/>
        <v>0.05347042771</v>
      </c>
      <c r="F117" s="8" t="str">
        <f t="shared" si="11"/>
        <v/>
      </c>
      <c r="G117" s="6">
        <v>121.238676991577</v>
      </c>
      <c r="H117" s="6"/>
      <c r="I117" s="7">
        <f t="shared" si="1"/>
        <v>7</v>
      </c>
      <c r="J117" s="7">
        <f t="shared" si="2"/>
        <v>1</v>
      </c>
      <c r="K117" s="7">
        <f t="shared" si="3"/>
        <v>7</v>
      </c>
      <c r="L117" s="7" t="str">
        <f t="shared" si="4"/>
        <v/>
      </c>
      <c r="M117" s="7">
        <f t="shared" si="5"/>
        <v>1</v>
      </c>
      <c r="N117" s="7" t="str">
        <f t="shared" si="6"/>
        <v/>
      </c>
    </row>
    <row r="118" ht="14.25" customHeight="1">
      <c r="A118" s="1">
        <v>44200.0</v>
      </c>
      <c r="B118" s="5">
        <v>-421130.5425</v>
      </c>
      <c r="C118" s="5" t="str">
        <f t="shared" si="10"/>
        <v/>
      </c>
      <c r="D118" s="5">
        <f t="shared" si="7"/>
        <v>17376307.71</v>
      </c>
      <c r="E118" s="8">
        <f t="shared" si="8"/>
        <v>-0.0236624247</v>
      </c>
      <c r="F118" s="8" t="str">
        <f t="shared" si="11"/>
        <v/>
      </c>
      <c r="G118" s="6">
        <v>138.015876498409</v>
      </c>
      <c r="H118" s="6"/>
      <c r="I118" s="7">
        <f t="shared" si="1"/>
        <v>1</v>
      </c>
      <c r="J118" s="7">
        <f t="shared" si="2"/>
        <v>1</v>
      </c>
      <c r="K118" s="7" t="str">
        <f t="shared" si="3"/>
        <v/>
      </c>
      <c r="L118" s="7">
        <f t="shared" si="4"/>
        <v>1</v>
      </c>
      <c r="M118" s="7" t="str">
        <f t="shared" si="5"/>
        <v/>
      </c>
      <c r="N118" s="7">
        <f t="shared" si="6"/>
        <v>1</v>
      </c>
    </row>
    <row r="119" ht="14.25" customHeight="1">
      <c r="A119" s="1">
        <v>44201.0</v>
      </c>
      <c r="B119" s="5">
        <v>71445.21305</v>
      </c>
      <c r="C119" s="5" t="str">
        <f t="shared" si="10"/>
        <v/>
      </c>
      <c r="D119" s="5">
        <f t="shared" si="7"/>
        <v>17447752.92</v>
      </c>
      <c r="E119" s="8">
        <f t="shared" si="8"/>
        <v>0.004111645249</v>
      </c>
      <c r="F119" s="8" t="str">
        <f t="shared" si="11"/>
        <v/>
      </c>
      <c r="G119" s="6">
        <v>157.78502204727</v>
      </c>
      <c r="H119" s="6"/>
      <c r="I119" s="7">
        <f t="shared" si="1"/>
        <v>2</v>
      </c>
      <c r="J119" s="7">
        <f t="shared" si="2"/>
        <v>1</v>
      </c>
      <c r="K119" s="7">
        <f t="shared" si="3"/>
        <v>2</v>
      </c>
      <c r="L119" s="7" t="str">
        <f t="shared" si="4"/>
        <v/>
      </c>
      <c r="M119" s="7">
        <f t="shared" si="5"/>
        <v>1</v>
      </c>
      <c r="N119" s="7" t="str">
        <f t="shared" si="6"/>
        <v/>
      </c>
    </row>
    <row r="120" ht="14.25" customHeight="1">
      <c r="A120" s="1">
        <v>44202.0</v>
      </c>
      <c r="B120" s="5">
        <v>810501.7246</v>
      </c>
      <c r="C120" s="5">
        <f t="shared" si="10"/>
        <v>966424.5678</v>
      </c>
      <c r="D120" s="5">
        <f t="shared" si="7"/>
        <v>18258254.65</v>
      </c>
      <c r="E120" s="8">
        <f t="shared" si="8"/>
        <v>0.0464530721</v>
      </c>
      <c r="F120" s="8">
        <f t="shared" si="11"/>
        <v>0.05588908538</v>
      </c>
      <c r="G120" s="6">
        <v>162.175460330373</v>
      </c>
      <c r="H120" s="6"/>
      <c r="I120" s="7">
        <f t="shared" si="1"/>
        <v>3</v>
      </c>
      <c r="J120" s="7">
        <f t="shared" si="2"/>
        <v>1</v>
      </c>
      <c r="K120" s="7">
        <f t="shared" si="3"/>
        <v>3</v>
      </c>
      <c r="L120" s="7" t="str">
        <f t="shared" si="4"/>
        <v/>
      </c>
      <c r="M120" s="7">
        <f t="shared" si="5"/>
        <v>1</v>
      </c>
      <c r="N120" s="7" t="str">
        <f t="shared" si="6"/>
        <v/>
      </c>
    </row>
    <row r="121" ht="14.25" customHeight="1">
      <c r="A121" s="1">
        <v>44203.0</v>
      </c>
      <c r="B121" s="5">
        <v>113008.4077</v>
      </c>
      <c r="C121" s="5" t="str">
        <f t="shared" si="10"/>
        <v/>
      </c>
      <c r="D121" s="5">
        <f t="shared" si="7"/>
        <v>18371263.06</v>
      </c>
      <c r="E121" s="8">
        <f t="shared" si="8"/>
        <v>0.006189441974</v>
      </c>
      <c r="F121" s="8" t="str">
        <f t="shared" si="11"/>
        <v/>
      </c>
      <c r="G121" s="6">
        <v>170.53110667457</v>
      </c>
      <c r="H121" s="6"/>
      <c r="I121" s="7">
        <f t="shared" si="1"/>
        <v>4</v>
      </c>
      <c r="J121" s="7">
        <f t="shared" si="2"/>
        <v>1</v>
      </c>
      <c r="K121" s="7">
        <f t="shared" si="3"/>
        <v>4</v>
      </c>
      <c r="L121" s="7" t="str">
        <f t="shared" si="4"/>
        <v/>
      </c>
      <c r="M121" s="7">
        <f t="shared" si="5"/>
        <v>1</v>
      </c>
      <c r="N121" s="7" t="str">
        <f t="shared" si="6"/>
        <v/>
      </c>
    </row>
    <row r="122" ht="14.25" customHeight="1">
      <c r="A122" s="1">
        <v>44204.0</v>
      </c>
      <c r="B122" s="5">
        <v>-51172.37505</v>
      </c>
      <c r="C122" s="5" t="str">
        <f t="shared" si="10"/>
        <v/>
      </c>
      <c r="D122" s="5">
        <f t="shared" si="7"/>
        <v>18320090.68</v>
      </c>
      <c r="E122" s="8">
        <f t="shared" si="8"/>
        <v>-0.002785457641</v>
      </c>
      <c r="F122" s="8" t="str">
        <f t="shared" si="11"/>
        <v/>
      </c>
      <c r="G122" s="6">
        <v>165.143435210032</v>
      </c>
      <c r="H122" s="6"/>
      <c r="I122" s="7">
        <f t="shared" si="1"/>
        <v>5</v>
      </c>
      <c r="J122" s="7">
        <f t="shared" si="2"/>
        <v>1</v>
      </c>
      <c r="K122" s="7" t="str">
        <f t="shared" si="3"/>
        <v/>
      </c>
      <c r="L122" s="7">
        <f t="shared" si="4"/>
        <v>5</v>
      </c>
      <c r="M122" s="7" t="str">
        <f t="shared" si="5"/>
        <v/>
      </c>
      <c r="N122" s="7">
        <f t="shared" si="6"/>
        <v>1</v>
      </c>
    </row>
    <row r="123" ht="14.25" customHeight="1">
      <c r="A123" s="1">
        <v>44205.0</v>
      </c>
      <c r="B123" s="5">
        <v>-112001.5649</v>
      </c>
      <c r="C123" s="5" t="str">
        <f t="shared" si="10"/>
        <v/>
      </c>
      <c r="D123" s="5">
        <f t="shared" si="7"/>
        <v>18208089.12</v>
      </c>
      <c r="E123" s="8">
        <f t="shared" si="8"/>
        <v>-0.006113592277</v>
      </c>
      <c r="F123" s="8" t="str">
        <f t="shared" si="11"/>
        <v/>
      </c>
      <c r="G123" s="6">
        <v>175.636574887391</v>
      </c>
      <c r="H123" s="6"/>
      <c r="I123" s="7">
        <f t="shared" si="1"/>
        <v>6</v>
      </c>
      <c r="J123" s="7">
        <f t="shared" si="2"/>
        <v>1</v>
      </c>
      <c r="K123" s="7" t="str">
        <f t="shared" si="3"/>
        <v/>
      </c>
      <c r="L123" s="7">
        <f t="shared" si="4"/>
        <v>6</v>
      </c>
      <c r="M123" s="7" t="str">
        <f t="shared" si="5"/>
        <v/>
      </c>
      <c r="N123" s="7">
        <f t="shared" si="6"/>
        <v>1</v>
      </c>
    </row>
    <row r="124" ht="14.25" customHeight="1">
      <c r="A124" s="1">
        <v>44206.0</v>
      </c>
      <c r="B124" s="5">
        <v>1226692.411</v>
      </c>
      <c r="C124" s="5" t="str">
        <f t="shared" si="10"/>
        <v/>
      </c>
      <c r="D124" s="5">
        <f t="shared" si="7"/>
        <v>19434781.53</v>
      </c>
      <c r="E124" s="8">
        <f t="shared" si="8"/>
        <v>0.06737073853</v>
      </c>
      <c r="F124" s="8" t="str">
        <f t="shared" si="11"/>
        <v/>
      </c>
      <c r="G124" s="6">
        <v>193.834202384909</v>
      </c>
      <c r="H124" s="5">
        <f t="shared" ref="H124:H125" si="15">MAX($B$2:$B$757)</f>
        <v>10279294.52</v>
      </c>
      <c r="I124" s="7">
        <f t="shared" si="1"/>
        <v>7</v>
      </c>
      <c r="J124" s="7">
        <f t="shared" si="2"/>
        <v>1</v>
      </c>
      <c r="K124" s="7">
        <f t="shared" si="3"/>
        <v>7</v>
      </c>
      <c r="L124" s="7" t="str">
        <f t="shared" si="4"/>
        <v/>
      </c>
      <c r="M124" s="7">
        <f t="shared" si="5"/>
        <v>1</v>
      </c>
      <c r="N124" s="7" t="str">
        <f t="shared" si="6"/>
        <v/>
      </c>
    </row>
    <row r="125" ht="14.25" customHeight="1">
      <c r="A125" s="1">
        <v>44207.0</v>
      </c>
      <c r="B125" s="5">
        <v>332756.5473</v>
      </c>
      <c r="C125" s="5" t="str">
        <f t="shared" si="10"/>
        <v/>
      </c>
      <c r="D125" s="5">
        <f t="shared" si="7"/>
        <v>19767538.07</v>
      </c>
      <c r="E125" s="8">
        <f t="shared" si="8"/>
        <v>0.01712170249</v>
      </c>
      <c r="F125" s="8" t="str">
        <f t="shared" si="11"/>
        <v/>
      </c>
      <c r="G125" s="6">
        <v>162.295492652235</v>
      </c>
      <c r="H125" s="5">
        <f t="shared" si="15"/>
        <v>10279294.52</v>
      </c>
      <c r="I125" s="7">
        <f t="shared" si="1"/>
        <v>1</v>
      </c>
      <c r="J125" s="7">
        <f t="shared" si="2"/>
        <v>1</v>
      </c>
      <c r="K125" s="7">
        <f t="shared" si="3"/>
        <v>1</v>
      </c>
      <c r="L125" s="7" t="str">
        <f t="shared" si="4"/>
        <v/>
      </c>
      <c r="M125" s="7">
        <f t="shared" si="5"/>
        <v>1</v>
      </c>
      <c r="N125" s="7" t="str">
        <f t="shared" si="6"/>
        <v/>
      </c>
    </row>
    <row r="126" ht="14.25" customHeight="1">
      <c r="A126" s="1">
        <v>44208.0</v>
      </c>
      <c r="B126" s="5">
        <v>-483063.9118</v>
      </c>
      <c r="C126" s="5" t="str">
        <f t="shared" si="10"/>
        <v/>
      </c>
      <c r="D126" s="5">
        <f t="shared" si="7"/>
        <v>19284474.16</v>
      </c>
      <c r="E126" s="8">
        <f t="shared" si="8"/>
        <v>-0.02443723189</v>
      </c>
      <c r="F126" s="8" t="str">
        <f t="shared" si="11"/>
        <v/>
      </c>
      <c r="G126" s="6">
        <v>180.132339326773</v>
      </c>
      <c r="H126" s="6"/>
      <c r="I126" s="7">
        <f t="shared" si="1"/>
        <v>2</v>
      </c>
      <c r="J126" s="7">
        <f t="shared" si="2"/>
        <v>1</v>
      </c>
      <c r="K126" s="7" t="str">
        <f t="shared" si="3"/>
        <v/>
      </c>
      <c r="L126" s="7">
        <f t="shared" si="4"/>
        <v>2</v>
      </c>
      <c r="M126" s="7" t="str">
        <f t="shared" si="5"/>
        <v/>
      </c>
      <c r="N126" s="7">
        <f t="shared" si="6"/>
        <v>1</v>
      </c>
    </row>
    <row r="127" ht="14.25" customHeight="1">
      <c r="A127" s="1">
        <v>44209.0</v>
      </c>
      <c r="B127" s="5">
        <v>300359.5784</v>
      </c>
      <c r="C127" s="5">
        <f t="shared" si="10"/>
        <v>1326579.093</v>
      </c>
      <c r="D127" s="5">
        <f t="shared" si="7"/>
        <v>19584833.74</v>
      </c>
      <c r="E127" s="8">
        <f t="shared" si="8"/>
        <v>0.01557520189</v>
      </c>
      <c r="F127" s="8">
        <f t="shared" si="11"/>
        <v>0.07265640217</v>
      </c>
      <c r="G127" s="6">
        <v>191.520805170263</v>
      </c>
      <c r="H127" s="6"/>
      <c r="I127" s="7">
        <f t="shared" si="1"/>
        <v>3</v>
      </c>
      <c r="J127" s="7">
        <f t="shared" si="2"/>
        <v>1</v>
      </c>
      <c r="K127" s="7">
        <f t="shared" si="3"/>
        <v>3</v>
      </c>
      <c r="L127" s="7" t="str">
        <f t="shared" si="4"/>
        <v/>
      </c>
      <c r="M127" s="7">
        <f t="shared" si="5"/>
        <v>1</v>
      </c>
      <c r="N127" s="7" t="str">
        <f t="shared" si="6"/>
        <v/>
      </c>
    </row>
    <row r="128" ht="14.25" customHeight="1">
      <c r="A128" s="1">
        <v>44210.0</v>
      </c>
      <c r="B128" s="5">
        <v>1099524.172</v>
      </c>
      <c r="C128" s="5" t="str">
        <f t="shared" si="10"/>
        <v/>
      </c>
      <c r="D128" s="5">
        <f t="shared" si="7"/>
        <v>20684357.91</v>
      </c>
      <c r="E128" s="8">
        <f t="shared" si="8"/>
        <v>0.05614161379</v>
      </c>
      <c r="F128" s="8" t="str">
        <f t="shared" si="11"/>
        <v/>
      </c>
      <c r="G128" s="6">
        <v>201.385113857332</v>
      </c>
      <c r="H128" s="6"/>
      <c r="I128" s="7">
        <f t="shared" si="1"/>
        <v>4</v>
      </c>
      <c r="J128" s="7">
        <f t="shared" si="2"/>
        <v>1</v>
      </c>
      <c r="K128" s="7">
        <f t="shared" si="3"/>
        <v>4</v>
      </c>
      <c r="L128" s="7" t="str">
        <f t="shared" si="4"/>
        <v/>
      </c>
      <c r="M128" s="7">
        <f t="shared" si="5"/>
        <v>1</v>
      </c>
      <c r="N128" s="7" t="str">
        <f t="shared" si="6"/>
        <v/>
      </c>
    </row>
    <row r="129" ht="14.25" customHeight="1">
      <c r="A129" s="1">
        <v>44211.0</v>
      </c>
      <c r="B129" s="5">
        <v>-405580.5193</v>
      </c>
      <c r="C129" s="5" t="str">
        <f t="shared" si="10"/>
        <v/>
      </c>
      <c r="D129" s="5">
        <f t="shared" si="7"/>
        <v>20278777.39</v>
      </c>
      <c r="E129" s="8">
        <f t="shared" si="8"/>
        <v>-0.01960807877</v>
      </c>
      <c r="F129" s="8" t="str">
        <f t="shared" si="11"/>
        <v/>
      </c>
      <c r="G129" s="6">
        <v>201.617904721844</v>
      </c>
      <c r="H129" s="6"/>
      <c r="I129" s="7">
        <f t="shared" si="1"/>
        <v>5</v>
      </c>
      <c r="J129" s="7">
        <f t="shared" si="2"/>
        <v>1</v>
      </c>
      <c r="K129" s="7" t="str">
        <f t="shared" si="3"/>
        <v/>
      </c>
      <c r="L129" s="7">
        <f t="shared" si="4"/>
        <v>5</v>
      </c>
      <c r="M129" s="7" t="str">
        <f t="shared" si="5"/>
        <v/>
      </c>
      <c r="N129" s="7">
        <f t="shared" si="6"/>
        <v>1</v>
      </c>
    </row>
    <row r="130" ht="14.25" customHeight="1">
      <c r="A130" s="1">
        <v>44212.0</v>
      </c>
      <c r="B130" s="5">
        <v>772988.1292</v>
      </c>
      <c r="C130" s="5" t="str">
        <f t="shared" si="10"/>
        <v/>
      </c>
      <c r="D130" s="5">
        <f t="shared" si="7"/>
        <v>21051765.52</v>
      </c>
      <c r="E130" s="8">
        <f t="shared" si="8"/>
        <v>0.03811808346</v>
      </c>
      <c r="F130" s="8" t="str">
        <f t="shared" si="11"/>
        <v/>
      </c>
      <c r="G130" s="6">
        <v>222.675503995062</v>
      </c>
      <c r="H130" s="6"/>
      <c r="I130" s="7">
        <f t="shared" si="1"/>
        <v>6</v>
      </c>
      <c r="J130" s="7">
        <f t="shared" si="2"/>
        <v>1</v>
      </c>
      <c r="K130" s="7">
        <f t="shared" si="3"/>
        <v>6</v>
      </c>
      <c r="L130" s="7" t="str">
        <f t="shared" si="4"/>
        <v/>
      </c>
      <c r="M130" s="7">
        <f t="shared" si="5"/>
        <v>1</v>
      </c>
      <c r="N130" s="7" t="str">
        <f t="shared" si="6"/>
        <v/>
      </c>
    </row>
    <row r="131" ht="14.25" customHeight="1">
      <c r="A131" s="1">
        <v>44213.0</v>
      </c>
      <c r="B131" s="5">
        <v>761230.8738</v>
      </c>
      <c r="C131" s="5" t="str">
        <f t="shared" si="10"/>
        <v/>
      </c>
      <c r="D131" s="5">
        <f t="shared" si="7"/>
        <v>21812996.4</v>
      </c>
      <c r="E131" s="8">
        <f t="shared" si="8"/>
        <v>0.03615995404</v>
      </c>
      <c r="F131" s="8" t="str">
        <f t="shared" si="11"/>
        <v/>
      </c>
      <c r="G131" s="6">
        <v>225.542754577966</v>
      </c>
      <c r="H131" s="5">
        <f t="shared" ref="H131:H134" si="16">MAX($B$2:$B$757)</f>
        <v>10279294.52</v>
      </c>
      <c r="I131" s="7">
        <f t="shared" si="1"/>
        <v>7</v>
      </c>
      <c r="J131" s="7">
        <f t="shared" si="2"/>
        <v>1</v>
      </c>
      <c r="K131" s="7">
        <f t="shared" si="3"/>
        <v>7</v>
      </c>
      <c r="L131" s="7" t="str">
        <f t="shared" si="4"/>
        <v/>
      </c>
      <c r="M131" s="7">
        <f t="shared" si="5"/>
        <v>1</v>
      </c>
      <c r="N131" s="7" t="str">
        <f t="shared" si="6"/>
        <v/>
      </c>
    </row>
    <row r="132" ht="14.25" customHeight="1">
      <c r="A132" s="1">
        <v>44214.0</v>
      </c>
      <c r="B132" s="5">
        <v>990523.8307</v>
      </c>
      <c r="C132" s="5" t="str">
        <f t="shared" si="10"/>
        <v/>
      </c>
      <c r="D132" s="5">
        <f t="shared" si="7"/>
        <v>22803520.23</v>
      </c>
      <c r="E132" s="8">
        <f t="shared" si="8"/>
        <v>0.04540980123</v>
      </c>
      <c r="F132" s="8" t="str">
        <f t="shared" si="11"/>
        <v/>
      </c>
      <c r="G132" s="6">
        <v>229.099413555771</v>
      </c>
      <c r="H132" s="5">
        <f t="shared" si="16"/>
        <v>10279294.52</v>
      </c>
      <c r="I132" s="7">
        <f t="shared" si="1"/>
        <v>1</v>
      </c>
      <c r="J132" s="7">
        <f t="shared" si="2"/>
        <v>1</v>
      </c>
      <c r="K132" s="7">
        <f t="shared" si="3"/>
        <v>1</v>
      </c>
      <c r="L132" s="7" t="str">
        <f t="shared" si="4"/>
        <v/>
      </c>
      <c r="M132" s="7">
        <f t="shared" si="5"/>
        <v>1</v>
      </c>
      <c r="N132" s="7" t="str">
        <f t="shared" si="6"/>
        <v/>
      </c>
    </row>
    <row r="133" ht="14.25" customHeight="1">
      <c r="A133" s="1">
        <v>44215.0</v>
      </c>
      <c r="B133" s="5">
        <v>1597594.325</v>
      </c>
      <c r="C133" s="5" t="str">
        <f t="shared" si="10"/>
        <v/>
      </c>
      <c r="D133" s="5">
        <f t="shared" si="7"/>
        <v>24401114.55</v>
      </c>
      <c r="E133" s="8">
        <f t="shared" si="8"/>
        <v>0.07005910969</v>
      </c>
      <c r="F133" s="8" t="str">
        <f t="shared" si="11"/>
        <v/>
      </c>
      <c r="G133" s="6">
        <v>236.217486269315</v>
      </c>
      <c r="H133" s="5">
        <f t="shared" si="16"/>
        <v>10279294.52</v>
      </c>
      <c r="I133" s="7">
        <f t="shared" si="1"/>
        <v>2</v>
      </c>
      <c r="J133" s="7">
        <f t="shared" si="2"/>
        <v>1</v>
      </c>
      <c r="K133" s="7">
        <f t="shared" si="3"/>
        <v>2</v>
      </c>
      <c r="L133" s="7" t="str">
        <f t="shared" si="4"/>
        <v/>
      </c>
      <c r="M133" s="7">
        <f t="shared" si="5"/>
        <v>1</v>
      </c>
      <c r="N133" s="7" t="str">
        <f t="shared" si="6"/>
        <v/>
      </c>
    </row>
    <row r="134" ht="14.25" customHeight="1">
      <c r="A134" s="1">
        <v>44216.0</v>
      </c>
      <c r="B134" s="5">
        <v>761328.4331</v>
      </c>
      <c r="C134" s="5">
        <f t="shared" si="10"/>
        <v>5577609.245</v>
      </c>
      <c r="D134" s="5">
        <f t="shared" si="7"/>
        <v>25162442.99</v>
      </c>
      <c r="E134" s="8">
        <f t="shared" si="8"/>
        <v>0.03120055977</v>
      </c>
      <c r="F134" s="8">
        <f t="shared" si="11"/>
        <v>0.2847922693</v>
      </c>
      <c r="G134" s="6">
        <v>224.013884655728</v>
      </c>
      <c r="H134" s="5">
        <f t="shared" si="16"/>
        <v>10279294.52</v>
      </c>
      <c r="I134" s="7">
        <f t="shared" si="1"/>
        <v>3</v>
      </c>
      <c r="J134" s="7">
        <f t="shared" si="2"/>
        <v>1</v>
      </c>
      <c r="K134" s="7">
        <f t="shared" si="3"/>
        <v>3</v>
      </c>
      <c r="L134" s="7" t="str">
        <f t="shared" si="4"/>
        <v/>
      </c>
      <c r="M134" s="7">
        <f t="shared" si="5"/>
        <v>1</v>
      </c>
      <c r="N134" s="7" t="str">
        <f t="shared" si="6"/>
        <v/>
      </c>
    </row>
    <row r="135" ht="14.25" customHeight="1">
      <c r="A135" s="1">
        <v>44217.0</v>
      </c>
      <c r="B135" s="5">
        <v>218354.619</v>
      </c>
      <c r="C135" s="5" t="str">
        <f t="shared" si="10"/>
        <v/>
      </c>
      <c r="D135" s="5">
        <f t="shared" si="7"/>
        <v>25380797.6</v>
      </c>
      <c r="E135" s="8">
        <f t="shared" si="8"/>
        <v>0.008677798858</v>
      </c>
      <c r="F135" s="8" t="str">
        <f t="shared" si="11"/>
        <v/>
      </c>
      <c r="G135" s="6">
        <v>206.803493220415</v>
      </c>
      <c r="H135" s="6"/>
      <c r="I135" s="7">
        <f t="shared" si="1"/>
        <v>4</v>
      </c>
      <c r="J135" s="7">
        <f t="shared" si="2"/>
        <v>1</v>
      </c>
      <c r="K135" s="7">
        <f t="shared" si="3"/>
        <v>4</v>
      </c>
      <c r="L135" s="7" t="str">
        <f t="shared" si="4"/>
        <v/>
      </c>
      <c r="M135" s="7">
        <f t="shared" si="5"/>
        <v>1</v>
      </c>
      <c r="N135" s="7" t="str">
        <f t="shared" si="6"/>
        <v/>
      </c>
    </row>
    <row r="136" ht="14.25" customHeight="1">
      <c r="A136" s="1">
        <v>44218.0</v>
      </c>
      <c r="B136" s="5">
        <v>308789.5754</v>
      </c>
      <c r="C136" s="5" t="str">
        <f t="shared" si="10"/>
        <v/>
      </c>
      <c r="D136" s="5">
        <f t="shared" si="7"/>
        <v>25689587.18</v>
      </c>
      <c r="E136" s="8">
        <f t="shared" si="8"/>
        <v>0.01216626759</v>
      </c>
      <c r="F136" s="8" t="str">
        <f t="shared" si="11"/>
        <v/>
      </c>
      <c r="G136" s="6">
        <v>209.949038374119</v>
      </c>
      <c r="H136" s="6"/>
      <c r="I136" s="7">
        <f t="shared" si="1"/>
        <v>5</v>
      </c>
      <c r="J136" s="7">
        <f t="shared" si="2"/>
        <v>1</v>
      </c>
      <c r="K136" s="7">
        <f t="shared" si="3"/>
        <v>5</v>
      </c>
      <c r="L136" s="7" t="str">
        <f t="shared" si="4"/>
        <v/>
      </c>
      <c r="M136" s="7">
        <f t="shared" si="5"/>
        <v>1</v>
      </c>
      <c r="N136" s="7" t="str">
        <f t="shared" si="6"/>
        <v/>
      </c>
    </row>
    <row r="137" ht="14.25" customHeight="1">
      <c r="A137" s="1">
        <v>44219.0</v>
      </c>
      <c r="B137" s="5">
        <v>464395.1596</v>
      </c>
      <c r="C137" s="5" t="str">
        <f t="shared" si="10"/>
        <v/>
      </c>
      <c r="D137" s="5">
        <f t="shared" si="7"/>
        <v>26153982.34</v>
      </c>
      <c r="E137" s="8">
        <f t="shared" si="8"/>
        <v>0.01807717486</v>
      </c>
      <c r="F137" s="8" t="str">
        <f t="shared" si="11"/>
        <v/>
      </c>
      <c r="G137" s="6">
        <v>225.720141465949</v>
      </c>
      <c r="H137" s="6"/>
      <c r="I137" s="7">
        <f t="shared" si="1"/>
        <v>6</v>
      </c>
      <c r="J137" s="7">
        <f t="shared" si="2"/>
        <v>1</v>
      </c>
      <c r="K137" s="7">
        <f t="shared" si="3"/>
        <v>6</v>
      </c>
      <c r="L137" s="7" t="str">
        <f t="shared" si="4"/>
        <v/>
      </c>
      <c r="M137" s="7">
        <f t="shared" si="5"/>
        <v>1</v>
      </c>
      <c r="N137" s="7" t="str">
        <f t="shared" si="6"/>
        <v/>
      </c>
    </row>
    <row r="138" ht="14.25" customHeight="1">
      <c r="A138" s="1">
        <v>44220.0</v>
      </c>
      <c r="B138" s="5">
        <v>69583.66834</v>
      </c>
      <c r="C138" s="5" t="str">
        <f t="shared" si="10"/>
        <v/>
      </c>
      <c r="D138" s="5">
        <f t="shared" si="7"/>
        <v>26223566.01</v>
      </c>
      <c r="E138" s="8">
        <f t="shared" si="8"/>
        <v>0.002660538171</v>
      </c>
      <c r="F138" s="8" t="str">
        <f t="shared" si="11"/>
        <v/>
      </c>
      <c r="G138" s="6">
        <v>248.321322718089</v>
      </c>
      <c r="H138" s="6"/>
      <c r="I138" s="7">
        <f t="shared" si="1"/>
        <v>7</v>
      </c>
      <c r="J138" s="7">
        <f t="shared" si="2"/>
        <v>1</v>
      </c>
      <c r="K138" s="7">
        <f t="shared" si="3"/>
        <v>7</v>
      </c>
      <c r="L138" s="7" t="str">
        <f t="shared" si="4"/>
        <v/>
      </c>
      <c r="M138" s="7">
        <f t="shared" si="5"/>
        <v>1</v>
      </c>
      <c r="N138" s="7" t="str">
        <f t="shared" si="6"/>
        <v/>
      </c>
    </row>
    <row r="139" ht="14.25" customHeight="1">
      <c r="A139" s="1">
        <v>44221.0</v>
      </c>
      <c r="B139" s="5">
        <v>-258419.3748</v>
      </c>
      <c r="C139" s="5" t="str">
        <f t="shared" si="10"/>
        <v/>
      </c>
      <c r="D139" s="5">
        <f t="shared" si="7"/>
        <v>25965146.63</v>
      </c>
      <c r="E139" s="8">
        <f t="shared" si="8"/>
        <v>-0.009854471155</v>
      </c>
      <c r="F139" s="8" t="str">
        <f t="shared" si="11"/>
        <v/>
      </c>
      <c r="G139" s="6">
        <v>264.372864685359</v>
      </c>
      <c r="H139" s="6"/>
      <c r="I139" s="7">
        <f t="shared" si="1"/>
        <v>1</v>
      </c>
      <c r="J139" s="7">
        <f t="shared" si="2"/>
        <v>1</v>
      </c>
      <c r="K139" s="7" t="str">
        <f t="shared" si="3"/>
        <v/>
      </c>
      <c r="L139" s="7">
        <f t="shared" si="4"/>
        <v>1</v>
      </c>
      <c r="M139" s="7" t="str">
        <f t="shared" si="5"/>
        <v/>
      </c>
      <c r="N139" s="7">
        <f t="shared" si="6"/>
        <v>1</v>
      </c>
    </row>
    <row r="140" ht="14.25" customHeight="1">
      <c r="A140" s="1">
        <v>44222.0</v>
      </c>
      <c r="B140" s="5">
        <v>-315693.9707</v>
      </c>
      <c r="C140" s="5" t="str">
        <f t="shared" si="10"/>
        <v/>
      </c>
      <c r="D140" s="5">
        <f t="shared" si="7"/>
        <v>25649452.66</v>
      </c>
      <c r="E140" s="8">
        <f t="shared" si="8"/>
        <v>-0.01215837427</v>
      </c>
      <c r="F140" s="8" t="str">
        <f t="shared" si="11"/>
        <v/>
      </c>
      <c r="G140" s="6">
        <v>258.088626485859</v>
      </c>
      <c r="H140" s="6"/>
      <c r="I140" s="7">
        <f t="shared" si="1"/>
        <v>2</v>
      </c>
      <c r="J140" s="7">
        <f t="shared" si="2"/>
        <v>1</v>
      </c>
      <c r="K140" s="7" t="str">
        <f t="shared" si="3"/>
        <v/>
      </c>
      <c r="L140" s="7">
        <f t="shared" si="4"/>
        <v>2</v>
      </c>
      <c r="M140" s="7" t="str">
        <f t="shared" si="5"/>
        <v/>
      </c>
      <c r="N140" s="7">
        <f t="shared" si="6"/>
        <v>1</v>
      </c>
    </row>
    <row r="141" ht="14.25" customHeight="1">
      <c r="A141" s="1">
        <v>44223.0</v>
      </c>
      <c r="B141" s="5">
        <v>-868014.3458</v>
      </c>
      <c r="C141" s="5">
        <f t="shared" si="10"/>
        <v>-381004.669</v>
      </c>
      <c r="D141" s="5">
        <f t="shared" si="7"/>
        <v>24781438.32</v>
      </c>
      <c r="E141" s="8">
        <f t="shared" si="8"/>
        <v>-0.03384143737</v>
      </c>
      <c r="F141" s="8">
        <f t="shared" si="11"/>
        <v>-0.01514179959</v>
      </c>
      <c r="G141" s="6">
        <v>265.901955641036</v>
      </c>
      <c r="H141" s="6"/>
      <c r="I141" s="7">
        <f t="shared" si="1"/>
        <v>3</v>
      </c>
      <c r="J141" s="7">
        <f t="shared" si="2"/>
        <v>1</v>
      </c>
      <c r="K141" s="7" t="str">
        <f t="shared" si="3"/>
        <v/>
      </c>
      <c r="L141" s="7">
        <f t="shared" si="4"/>
        <v>3</v>
      </c>
      <c r="M141" s="7" t="str">
        <f t="shared" si="5"/>
        <v/>
      </c>
      <c r="N141" s="7">
        <f t="shared" si="6"/>
        <v>1</v>
      </c>
    </row>
    <row r="142" ht="14.25" customHeight="1">
      <c r="A142" s="1">
        <v>44224.0</v>
      </c>
      <c r="B142" s="5">
        <v>1881546.571</v>
      </c>
      <c r="C142" s="5" t="str">
        <f t="shared" si="10"/>
        <v/>
      </c>
      <c r="D142" s="5">
        <f t="shared" si="7"/>
        <v>26662984.89</v>
      </c>
      <c r="E142" s="8">
        <f t="shared" si="8"/>
        <v>0.07592564027</v>
      </c>
      <c r="F142" s="8" t="str">
        <f t="shared" si="11"/>
        <v/>
      </c>
      <c r="G142" s="6">
        <v>277.704886680441</v>
      </c>
      <c r="H142" s="6"/>
      <c r="I142" s="7">
        <f t="shared" si="1"/>
        <v>4</v>
      </c>
      <c r="J142" s="7">
        <f t="shared" si="2"/>
        <v>1</v>
      </c>
      <c r="K142" s="7">
        <f t="shared" si="3"/>
        <v>4</v>
      </c>
      <c r="L142" s="7" t="str">
        <f t="shared" si="4"/>
        <v/>
      </c>
      <c r="M142" s="7">
        <f t="shared" si="5"/>
        <v>1</v>
      </c>
      <c r="N142" s="7" t="str">
        <f t="shared" si="6"/>
        <v/>
      </c>
    </row>
    <row r="143" ht="14.25" customHeight="1">
      <c r="A143" s="1">
        <v>44225.0</v>
      </c>
      <c r="B143" s="5">
        <v>1570492.673</v>
      </c>
      <c r="C143" s="5" t="str">
        <f t="shared" si="10"/>
        <v/>
      </c>
      <c r="D143" s="5">
        <f t="shared" si="7"/>
        <v>28233477.56</v>
      </c>
      <c r="E143" s="8">
        <f t="shared" si="8"/>
        <v>0.05890160759</v>
      </c>
      <c r="F143" s="8" t="str">
        <f t="shared" si="11"/>
        <v/>
      </c>
      <c r="G143" s="6">
        <v>279.591916066704</v>
      </c>
      <c r="H143" s="6"/>
      <c r="I143" s="7">
        <f t="shared" si="1"/>
        <v>5</v>
      </c>
      <c r="J143" s="7">
        <f t="shared" si="2"/>
        <v>1</v>
      </c>
      <c r="K143" s="7">
        <f t="shared" si="3"/>
        <v>5</v>
      </c>
      <c r="L143" s="7" t="str">
        <f t="shared" si="4"/>
        <v/>
      </c>
      <c r="M143" s="7">
        <f t="shared" si="5"/>
        <v>1</v>
      </c>
      <c r="N143" s="7" t="str">
        <f t="shared" si="6"/>
        <v/>
      </c>
    </row>
    <row r="144" ht="14.25" customHeight="1">
      <c r="A144" s="1">
        <v>44226.0</v>
      </c>
      <c r="B144" s="5">
        <v>-98684.16925</v>
      </c>
      <c r="C144" s="5" t="str">
        <f t="shared" si="10"/>
        <v/>
      </c>
      <c r="D144" s="5">
        <f t="shared" si="7"/>
        <v>28134793.39</v>
      </c>
      <c r="E144" s="8">
        <f t="shared" si="8"/>
        <v>-0.003495289202</v>
      </c>
      <c r="F144" s="8" t="str">
        <f t="shared" si="11"/>
        <v/>
      </c>
      <c r="G144" s="6">
        <v>304.735214446878</v>
      </c>
      <c r="H144" s="6"/>
      <c r="I144" s="7">
        <f t="shared" si="1"/>
        <v>6</v>
      </c>
      <c r="J144" s="7">
        <f t="shared" si="2"/>
        <v>1</v>
      </c>
      <c r="K144" s="7" t="str">
        <f t="shared" si="3"/>
        <v/>
      </c>
      <c r="L144" s="7">
        <f t="shared" si="4"/>
        <v>6</v>
      </c>
      <c r="M144" s="7" t="str">
        <f t="shared" si="5"/>
        <v/>
      </c>
      <c r="N144" s="7">
        <f t="shared" si="6"/>
        <v>1</v>
      </c>
    </row>
    <row r="145" ht="14.25" customHeight="1">
      <c r="A145" s="1">
        <v>44227.0</v>
      </c>
      <c r="B145" s="5">
        <v>806392.057</v>
      </c>
      <c r="C145" s="5" t="str">
        <f t="shared" si="10"/>
        <v/>
      </c>
      <c r="D145" s="5">
        <f t="shared" si="7"/>
        <v>28941185.45</v>
      </c>
      <c r="E145" s="8">
        <f t="shared" si="8"/>
        <v>0.02866173729</v>
      </c>
      <c r="F145" s="8" t="str">
        <f t="shared" si="11"/>
        <v/>
      </c>
      <c r="G145" s="6">
        <v>318.787137367745</v>
      </c>
      <c r="H145" s="6"/>
      <c r="I145" s="7">
        <f t="shared" si="1"/>
        <v>7</v>
      </c>
      <c r="J145" s="7">
        <f t="shared" si="2"/>
        <v>1</v>
      </c>
      <c r="K145" s="7">
        <f t="shared" si="3"/>
        <v>7</v>
      </c>
      <c r="L145" s="7" t="str">
        <f t="shared" si="4"/>
        <v/>
      </c>
      <c r="M145" s="7">
        <f t="shared" si="5"/>
        <v>1</v>
      </c>
      <c r="N145" s="7" t="str">
        <f t="shared" si="6"/>
        <v/>
      </c>
    </row>
    <row r="146" ht="14.25" customHeight="1">
      <c r="A146" s="1">
        <v>44228.0</v>
      </c>
      <c r="B146" s="5">
        <v>343176.6997</v>
      </c>
      <c r="C146" s="5" t="str">
        <f t="shared" si="10"/>
        <v/>
      </c>
      <c r="D146" s="5">
        <f t="shared" si="7"/>
        <v>29284362.15</v>
      </c>
      <c r="E146" s="8">
        <f t="shared" si="8"/>
        <v>0.01185772782</v>
      </c>
      <c r="F146" s="8" t="str">
        <f t="shared" si="11"/>
        <v/>
      </c>
      <c r="G146" s="6">
        <v>309.85320771646</v>
      </c>
      <c r="H146" s="6"/>
      <c r="I146" s="7">
        <f t="shared" si="1"/>
        <v>1</v>
      </c>
      <c r="J146" s="7">
        <f t="shared" si="2"/>
        <v>2</v>
      </c>
      <c r="K146" s="7">
        <f t="shared" si="3"/>
        <v>1</v>
      </c>
      <c r="L146" s="7" t="str">
        <f t="shared" si="4"/>
        <v/>
      </c>
      <c r="M146" s="7">
        <f t="shared" si="5"/>
        <v>2</v>
      </c>
      <c r="N146" s="7" t="str">
        <f t="shared" si="6"/>
        <v/>
      </c>
    </row>
    <row r="147" ht="14.25" customHeight="1">
      <c r="A147" s="1">
        <v>44229.0</v>
      </c>
      <c r="B147" s="5">
        <v>1931572.254</v>
      </c>
      <c r="C147" s="5" t="str">
        <f t="shared" si="10"/>
        <v/>
      </c>
      <c r="D147" s="5">
        <f t="shared" si="7"/>
        <v>31215934.4</v>
      </c>
      <c r="E147" s="8">
        <f t="shared" si="8"/>
        <v>0.06595917112</v>
      </c>
      <c r="F147" s="8" t="str">
        <f t="shared" si="11"/>
        <v/>
      </c>
      <c r="G147" s="6">
        <v>316.538624740938</v>
      </c>
      <c r="H147" s="6"/>
      <c r="I147" s="7">
        <f t="shared" si="1"/>
        <v>2</v>
      </c>
      <c r="J147" s="7">
        <f t="shared" si="2"/>
        <v>2</v>
      </c>
      <c r="K147" s="7">
        <f t="shared" si="3"/>
        <v>2</v>
      </c>
      <c r="L147" s="7" t="str">
        <f t="shared" si="4"/>
        <v/>
      </c>
      <c r="M147" s="7">
        <f t="shared" si="5"/>
        <v>2</v>
      </c>
      <c r="N147" s="7" t="str">
        <f t="shared" si="6"/>
        <v/>
      </c>
    </row>
    <row r="148" ht="14.25" customHeight="1">
      <c r="A148" s="1">
        <v>44230.0</v>
      </c>
      <c r="B148" s="5">
        <v>1459435.869</v>
      </c>
      <c r="C148" s="5">
        <f t="shared" si="10"/>
        <v>7893931.954</v>
      </c>
      <c r="D148" s="5">
        <f t="shared" si="7"/>
        <v>32675370.27</v>
      </c>
      <c r="E148" s="8">
        <f t="shared" si="8"/>
        <v>0.04675291312</v>
      </c>
      <c r="F148" s="8">
        <f t="shared" si="11"/>
        <v>0.3185421223</v>
      </c>
      <c r="G148" s="6">
        <v>331.17586433949</v>
      </c>
      <c r="H148" s="6"/>
      <c r="I148" s="7">
        <f t="shared" si="1"/>
        <v>3</v>
      </c>
      <c r="J148" s="7">
        <f t="shared" si="2"/>
        <v>2</v>
      </c>
      <c r="K148" s="7">
        <f t="shared" si="3"/>
        <v>3</v>
      </c>
      <c r="L148" s="7" t="str">
        <f t="shared" si="4"/>
        <v/>
      </c>
      <c r="M148" s="7">
        <f t="shared" si="5"/>
        <v>2</v>
      </c>
      <c r="N148" s="7" t="str">
        <f t="shared" si="6"/>
        <v/>
      </c>
    </row>
    <row r="149" ht="14.25" customHeight="1">
      <c r="A149" s="1">
        <v>44231.0</v>
      </c>
      <c r="B149" s="5">
        <v>-1498453.004</v>
      </c>
      <c r="C149" s="5" t="str">
        <f t="shared" si="10"/>
        <v/>
      </c>
      <c r="D149" s="5">
        <f t="shared" si="7"/>
        <v>31176917.27</v>
      </c>
      <c r="E149" s="8">
        <f t="shared" si="8"/>
        <v>-0.04585879185</v>
      </c>
      <c r="F149" s="8" t="str">
        <f t="shared" si="11"/>
        <v/>
      </c>
      <c r="G149" s="6">
        <v>371.611698575334</v>
      </c>
      <c r="H149" s="6"/>
      <c r="I149" s="7">
        <f t="shared" si="1"/>
        <v>4</v>
      </c>
      <c r="J149" s="7">
        <f t="shared" si="2"/>
        <v>2</v>
      </c>
      <c r="K149" s="7" t="str">
        <f t="shared" si="3"/>
        <v/>
      </c>
      <c r="L149" s="7">
        <f t="shared" si="4"/>
        <v>4</v>
      </c>
      <c r="M149" s="7" t="str">
        <f t="shared" si="5"/>
        <v/>
      </c>
      <c r="N149" s="7">
        <f t="shared" si="6"/>
        <v>2</v>
      </c>
    </row>
    <row r="150" ht="14.25" customHeight="1">
      <c r="A150" s="1">
        <v>44232.0</v>
      </c>
      <c r="B150" s="5">
        <v>2020434.68</v>
      </c>
      <c r="C150" s="5" t="str">
        <f t="shared" si="10"/>
        <v/>
      </c>
      <c r="D150" s="5">
        <f t="shared" si="7"/>
        <v>33197351.95</v>
      </c>
      <c r="E150" s="8">
        <f t="shared" si="8"/>
        <v>0.0648054669</v>
      </c>
      <c r="F150" s="8" t="str">
        <f t="shared" si="11"/>
        <v/>
      </c>
      <c r="G150" s="6">
        <v>418.057153298069</v>
      </c>
      <c r="H150" s="6"/>
      <c r="I150" s="7">
        <f t="shared" si="1"/>
        <v>5</v>
      </c>
      <c r="J150" s="7">
        <f t="shared" si="2"/>
        <v>2</v>
      </c>
      <c r="K150" s="7">
        <f t="shared" si="3"/>
        <v>5</v>
      </c>
      <c r="L150" s="7" t="str">
        <f t="shared" si="4"/>
        <v/>
      </c>
      <c r="M150" s="7">
        <f t="shared" si="5"/>
        <v>2</v>
      </c>
      <c r="N150" s="7" t="str">
        <f t="shared" si="6"/>
        <v/>
      </c>
    </row>
    <row r="151" ht="14.25" customHeight="1">
      <c r="A151" s="1">
        <v>44233.0</v>
      </c>
      <c r="B151" s="5">
        <v>833747.1328</v>
      </c>
      <c r="C151" s="5" t="str">
        <f t="shared" si="10"/>
        <v/>
      </c>
      <c r="D151" s="5">
        <f t="shared" si="7"/>
        <v>34031099.08</v>
      </c>
      <c r="E151" s="8">
        <f t="shared" si="8"/>
        <v>0.02511486862</v>
      </c>
      <c r="F151" s="8" t="str">
        <f t="shared" si="11"/>
        <v/>
      </c>
      <c r="G151" s="6">
        <v>403.294640679712</v>
      </c>
      <c r="H151" s="6"/>
      <c r="I151" s="7">
        <f t="shared" si="1"/>
        <v>6</v>
      </c>
      <c r="J151" s="7">
        <f t="shared" si="2"/>
        <v>2</v>
      </c>
      <c r="K151" s="7">
        <f t="shared" si="3"/>
        <v>6</v>
      </c>
      <c r="L151" s="7" t="str">
        <f t="shared" si="4"/>
        <v/>
      </c>
      <c r="M151" s="7">
        <f t="shared" si="5"/>
        <v>2</v>
      </c>
      <c r="N151" s="7" t="str">
        <f t="shared" si="6"/>
        <v/>
      </c>
    </row>
    <row r="152" ht="14.25" customHeight="1">
      <c r="A152" s="1">
        <v>44234.0</v>
      </c>
      <c r="B152" s="5">
        <v>-402058.4037</v>
      </c>
      <c r="C152" s="5" t="str">
        <f t="shared" si="10"/>
        <v/>
      </c>
      <c r="D152" s="5">
        <f t="shared" si="7"/>
        <v>33629040.68</v>
      </c>
      <c r="E152" s="8">
        <f t="shared" si="8"/>
        <v>-0.01181444075</v>
      </c>
      <c r="F152" s="8" t="str">
        <f t="shared" si="11"/>
        <v/>
      </c>
      <c r="G152" s="6">
        <v>380.07011910143</v>
      </c>
      <c r="H152" s="6"/>
      <c r="I152" s="7">
        <f t="shared" si="1"/>
        <v>7</v>
      </c>
      <c r="J152" s="7">
        <f t="shared" si="2"/>
        <v>2</v>
      </c>
      <c r="K152" s="7" t="str">
        <f t="shared" si="3"/>
        <v/>
      </c>
      <c r="L152" s="7">
        <f t="shared" si="4"/>
        <v>7</v>
      </c>
      <c r="M152" s="7" t="str">
        <f t="shared" si="5"/>
        <v/>
      </c>
      <c r="N152" s="7">
        <f t="shared" si="6"/>
        <v>2</v>
      </c>
    </row>
    <row r="153" ht="14.25" customHeight="1">
      <c r="A153" s="1">
        <v>44235.0</v>
      </c>
      <c r="B153" s="5">
        <v>-1734347.828</v>
      </c>
      <c r="C153" s="5" t="str">
        <f t="shared" si="10"/>
        <v/>
      </c>
      <c r="D153" s="5">
        <f t="shared" si="7"/>
        <v>31894692.85</v>
      </c>
      <c r="E153" s="8">
        <f t="shared" si="8"/>
        <v>-0.0515729201</v>
      </c>
      <c r="F153" s="8" t="str">
        <f t="shared" si="11"/>
        <v/>
      </c>
      <c r="G153" s="6">
        <v>408.193332636349</v>
      </c>
      <c r="H153" s="6"/>
      <c r="I153" s="7">
        <f t="shared" si="1"/>
        <v>1</v>
      </c>
      <c r="J153" s="7">
        <f t="shared" si="2"/>
        <v>2</v>
      </c>
      <c r="K153" s="7" t="str">
        <f t="shared" si="3"/>
        <v/>
      </c>
      <c r="L153" s="7">
        <f t="shared" si="4"/>
        <v>1</v>
      </c>
      <c r="M153" s="7" t="str">
        <f t="shared" si="5"/>
        <v/>
      </c>
      <c r="N153" s="7">
        <f t="shared" si="6"/>
        <v>2</v>
      </c>
    </row>
    <row r="154" ht="14.25" customHeight="1">
      <c r="A154" s="1">
        <v>44236.0</v>
      </c>
      <c r="B154" s="5">
        <v>980613.483</v>
      </c>
      <c r="C154" s="5" t="str">
        <f t="shared" si="10"/>
        <v/>
      </c>
      <c r="D154" s="5">
        <f t="shared" si="7"/>
        <v>32875306.33</v>
      </c>
      <c r="E154" s="8">
        <f t="shared" si="8"/>
        <v>0.03074534963</v>
      </c>
      <c r="F154" s="8" t="str">
        <f t="shared" si="11"/>
        <v/>
      </c>
      <c r="G154" s="6">
        <v>407.258024730595</v>
      </c>
      <c r="H154" s="5">
        <f t="shared" ref="H154:H156" si="17">MAX($B$2:$B$757)</f>
        <v>10279294.52</v>
      </c>
      <c r="I154" s="7">
        <f t="shared" si="1"/>
        <v>2</v>
      </c>
      <c r="J154" s="7">
        <f t="shared" si="2"/>
        <v>2</v>
      </c>
      <c r="K154" s="7">
        <f t="shared" si="3"/>
        <v>2</v>
      </c>
      <c r="L154" s="7" t="str">
        <f t="shared" si="4"/>
        <v/>
      </c>
      <c r="M154" s="7">
        <f t="shared" si="5"/>
        <v>2</v>
      </c>
      <c r="N154" s="7" t="str">
        <f t="shared" si="6"/>
        <v/>
      </c>
    </row>
    <row r="155" ht="14.25" customHeight="1">
      <c r="A155" s="1">
        <v>44237.0</v>
      </c>
      <c r="B155" s="5">
        <v>2370326.924</v>
      </c>
      <c r="C155" s="5">
        <f t="shared" si="10"/>
        <v>2570262.984</v>
      </c>
      <c r="D155" s="5">
        <f t="shared" si="7"/>
        <v>35245633.26</v>
      </c>
      <c r="E155" s="8">
        <f t="shared" si="8"/>
        <v>0.07210052737</v>
      </c>
      <c r="F155" s="8">
        <f t="shared" si="11"/>
        <v>0.07866056185</v>
      </c>
      <c r="G155" s="6">
        <v>442.628098485362</v>
      </c>
      <c r="H155" s="5">
        <f t="shared" si="17"/>
        <v>10279294.52</v>
      </c>
      <c r="I155" s="7">
        <f t="shared" si="1"/>
        <v>3</v>
      </c>
      <c r="J155" s="7">
        <f t="shared" si="2"/>
        <v>2</v>
      </c>
      <c r="K155" s="7">
        <f t="shared" si="3"/>
        <v>3</v>
      </c>
      <c r="L155" s="7" t="str">
        <f t="shared" si="4"/>
        <v/>
      </c>
      <c r="M155" s="7">
        <f t="shared" si="5"/>
        <v>2</v>
      </c>
      <c r="N155" s="7" t="str">
        <f t="shared" si="6"/>
        <v/>
      </c>
    </row>
    <row r="156" ht="14.25" customHeight="1">
      <c r="A156" s="1">
        <v>44238.0</v>
      </c>
      <c r="B156" s="5">
        <v>456723.3086</v>
      </c>
      <c r="C156" s="5" t="str">
        <f t="shared" si="10"/>
        <v/>
      </c>
      <c r="D156" s="5">
        <f t="shared" si="7"/>
        <v>35702356.56</v>
      </c>
      <c r="E156" s="8">
        <f t="shared" si="8"/>
        <v>0.01295829487</v>
      </c>
      <c r="F156" s="8" t="str">
        <f t="shared" si="11"/>
        <v/>
      </c>
      <c r="G156" s="6">
        <v>448.071610912306</v>
      </c>
      <c r="H156" s="5">
        <f t="shared" si="17"/>
        <v>10279294.52</v>
      </c>
      <c r="I156" s="7">
        <f t="shared" si="1"/>
        <v>4</v>
      </c>
      <c r="J156" s="7">
        <f t="shared" si="2"/>
        <v>2</v>
      </c>
      <c r="K156" s="7">
        <f t="shared" si="3"/>
        <v>4</v>
      </c>
      <c r="L156" s="7" t="str">
        <f t="shared" si="4"/>
        <v/>
      </c>
      <c r="M156" s="7">
        <f t="shared" si="5"/>
        <v>2</v>
      </c>
      <c r="N156" s="7" t="str">
        <f t="shared" si="6"/>
        <v/>
      </c>
    </row>
    <row r="157" ht="14.25" customHeight="1">
      <c r="A157" s="1">
        <v>44239.0</v>
      </c>
      <c r="B157" s="5">
        <v>-1399934.819</v>
      </c>
      <c r="C157" s="5" t="str">
        <f t="shared" si="10"/>
        <v/>
      </c>
      <c r="D157" s="5">
        <f t="shared" si="7"/>
        <v>34302421.74</v>
      </c>
      <c r="E157" s="8">
        <f t="shared" si="8"/>
        <v>-0.03921127213</v>
      </c>
      <c r="F157" s="8" t="str">
        <f t="shared" si="11"/>
        <v/>
      </c>
      <c r="G157" s="6">
        <v>465.646927361092</v>
      </c>
      <c r="H157" s="6"/>
      <c r="I157" s="7">
        <f t="shared" si="1"/>
        <v>5</v>
      </c>
      <c r="J157" s="7">
        <f t="shared" si="2"/>
        <v>2</v>
      </c>
      <c r="K157" s="7" t="str">
        <f t="shared" si="3"/>
        <v/>
      </c>
      <c r="L157" s="7">
        <f t="shared" si="4"/>
        <v>5</v>
      </c>
      <c r="M157" s="7" t="str">
        <f t="shared" si="5"/>
        <v/>
      </c>
      <c r="N157" s="7">
        <f t="shared" si="6"/>
        <v>2</v>
      </c>
    </row>
    <row r="158" ht="14.25" customHeight="1">
      <c r="A158" s="1">
        <v>44240.0</v>
      </c>
      <c r="B158" s="5">
        <v>392636.0043</v>
      </c>
      <c r="C158" s="5" t="str">
        <f t="shared" si="10"/>
        <v/>
      </c>
      <c r="D158" s="5">
        <f t="shared" si="7"/>
        <v>34695057.75</v>
      </c>
      <c r="E158" s="8">
        <f t="shared" si="8"/>
        <v>0.01144630566</v>
      </c>
      <c r="F158" s="8" t="str">
        <f t="shared" si="11"/>
        <v/>
      </c>
      <c r="G158" s="6">
        <v>465.315774503866</v>
      </c>
      <c r="H158" s="6"/>
      <c r="I158" s="7">
        <f t="shared" si="1"/>
        <v>6</v>
      </c>
      <c r="J158" s="7">
        <f t="shared" si="2"/>
        <v>2</v>
      </c>
      <c r="K158" s="7">
        <f t="shared" si="3"/>
        <v>6</v>
      </c>
      <c r="L158" s="7" t="str">
        <f t="shared" si="4"/>
        <v/>
      </c>
      <c r="M158" s="7">
        <f t="shared" si="5"/>
        <v>2</v>
      </c>
      <c r="N158" s="7" t="str">
        <f t="shared" si="6"/>
        <v/>
      </c>
    </row>
    <row r="159" ht="14.25" customHeight="1">
      <c r="A159" s="1">
        <v>44241.0</v>
      </c>
      <c r="B159" s="5">
        <v>692897.5028</v>
      </c>
      <c r="C159" s="5" t="str">
        <f t="shared" si="10"/>
        <v/>
      </c>
      <c r="D159" s="5">
        <f t="shared" si="7"/>
        <v>35387955.25</v>
      </c>
      <c r="E159" s="8">
        <f t="shared" si="8"/>
        <v>0.01997107219</v>
      </c>
      <c r="F159" s="8" t="str">
        <f t="shared" si="11"/>
        <v/>
      </c>
      <c r="G159" s="6">
        <v>452.242910353181</v>
      </c>
      <c r="H159" s="6"/>
      <c r="I159" s="7">
        <f t="shared" si="1"/>
        <v>7</v>
      </c>
      <c r="J159" s="7">
        <f t="shared" si="2"/>
        <v>2</v>
      </c>
      <c r="K159" s="7">
        <f t="shared" si="3"/>
        <v>7</v>
      </c>
      <c r="L159" s="7" t="str">
        <f t="shared" si="4"/>
        <v/>
      </c>
      <c r="M159" s="7">
        <f t="shared" si="5"/>
        <v>2</v>
      </c>
      <c r="N159" s="7" t="str">
        <f t="shared" si="6"/>
        <v/>
      </c>
    </row>
    <row r="160" ht="14.25" customHeight="1">
      <c r="A160" s="1">
        <v>44242.0</v>
      </c>
      <c r="B160" s="5">
        <v>1573222.747</v>
      </c>
      <c r="C160" s="5" t="str">
        <f t="shared" si="10"/>
        <v/>
      </c>
      <c r="D160" s="5">
        <f t="shared" si="7"/>
        <v>36961178</v>
      </c>
      <c r="E160" s="8">
        <f t="shared" si="8"/>
        <v>0.04445644671</v>
      </c>
      <c r="F160" s="8" t="str">
        <f t="shared" si="11"/>
        <v/>
      </c>
      <c r="G160" s="6">
        <v>423.469740620803</v>
      </c>
      <c r="H160" s="6"/>
      <c r="I160" s="7">
        <f t="shared" si="1"/>
        <v>1</v>
      </c>
      <c r="J160" s="7">
        <f t="shared" si="2"/>
        <v>2</v>
      </c>
      <c r="K160" s="7">
        <f t="shared" si="3"/>
        <v>1</v>
      </c>
      <c r="L160" s="7" t="str">
        <f t="shared" si="4"/>
        <v/>
      </c>
      <c r="M160" s="7">
        <f t="shared" si="5"/>
        <v>2</v>
      </c>
      <c r="N160" s="7" t="str">
        <f t="shared" si="6"/>
        <v/>
      </c>
    </row>
    <row r="161" ht="14.25" customHeight="1">
      <c r="A161" s="1">
        <v>44243.0</v>
      </c>
      <c r="B161" s="5">
        <v>-316401.9123</v>
      </c>
      <c r="C161" s="5" t="str">
        <f t="shared" si="10"/>
        <v/>
      </c>
      <c r="D161" s="5">
        <f t="shared" si="7"/>
        <v>36644776.09</v>
      </c>
      <c r="E161" s="8">
        <f t="shared" si="8"/>
        <v>-0.008560384961</v>
      </c>
      <c r="F161" s="8" t="str">
        <f t="shared" si="11"/>
        <v/>
      </c>
      <c r="G161" s="6">
        <v>428.748348264797</v>
      </c>
      <c r="H161" s="6"/>
      <c r="I161" s="7">
        <f t="shared" si="1"/>
        <v>2</v>
      </c>
      <c r="J161" s="7">
        <f t="shared" si="2"/>
        <v>2</v>
      </c>
      <c r="K161" s="7" t="str">
        <f t="shared" si="3"/>
        <v/>
      </c>
      <c r="L161" s="7">
        <f t="shared" si="4"/>
        <v>2</v>
      </c>
      <c r="M161" s="7" t="str">
        <f t="shared" si="5"/>
        <v/>
      </c>
      <c r="N161" s="7">
        <f t="shared" si="6"/>
        <v>2</v>
      </c>
    </row>
    <row r="162" ht="14.25" customHeight="1">
      <c r="A162" s="1">
        <v>44244.0</v>
      </c>
      <c r="B162" s="5">
        <v>1059636.774</v>
      </c>
      <c r="C162" s="5">
        <f t="shared" si="10"/>
        <v>2458779.605</v>
      </c>
      <c r="D162" s="5">
        <f t="shared" si="7"/>
        <v>37704412.86</v>
      </c>
      <c r="E162" s="8">
        <f t="shared" si="8"/>
        <v>0.02891644832</v>
      </c>
      <c r="F162" s="8">
        <f t="shared" si="11"/>
        <v>0.06976125489</v>
      </c>
      <c r="G162" s="6">
        <v>415.612369003717</v>
      </c>
      <c r="H162" s="6"/>
      <c r="I162" s="7">
        <f t="shared" si="1"/>
        <v>3</v>
      </c>
      <c r="J162" s="7">
        <f t="shared" si="2"/>
        <v>2</v>
      </c>
      <c r="K162" s="7">
        <f t="shared" si="3"/>
        <v>3</v>
      </c>
      <c r="L162" s="7" t="str">
        <f t="shared" si="4"/>
        <v/>
      </c>
      <c r="M162" s="7">
        <f t="shared" si="5"/>
        <v>2</v>
      </c>
      <c r="N162" s="7" t="str">
        <f t="shared" si="6"/>
        <v/>
      </c>
    </row>
    <row r="163" ht="14.25" customHeight="1">
      <c r="A163" s="1">
        <v>44245.0</v>
      </c>
      <c r="B163" s="5">
        <v>1102840.025</v>
      </c>
      <c r="C163" s="5" t="str">
        <f t="shared" si="10"/>
        <v/>
      </c>
      <c r="D163" s="5">
        <f t="shared" si="7"/>
        <v>38807252.89</v>
      </c>
      <c r="E163" s="8">
        <f t="shared" si="8"/>
        <v>0.02924962733</v>
      </c>
      <c r="F163" s="8" t="str">
        <f t="shared" si="11"/>
        <v/>
      </c>
      <c r="G163" s="6">
        <v>433.212620075596</v>
      </c>
      <c r="H163" s="6"/>
      <c r="I163" s="7">
        <f t="shared" si="1"/>
        <v>4</v>
      </c>
      <c r="J163" s="7">
        <f t="shared" si="2"/>
        <v>2</v>
      </c>
      <c r="K163" s="7">
        <f t="shared" si="3"/>
        <v>4</v>
      </c>
      <c r="L163" s="7" t="str">
        <f t="shared" si="4"/>
        <v/>
      </c>
      <c r="M163" s="7">
        <f t="shared" si="5"/>
        <v>2</v>
      </c>
      <c r="N163" s="7" t="str">
        <f t="shared" si="6"/>
        <v/>
      </c>
    </row>
    <row r="164" ht="14.25" customHeight="1">
      <c r="A164" s="1">
        <v>44246.0</v>
      </c>
      <c r="B164" s="5">
        <v>-1245298.889</v>
      </c>
      <c r="C164" s="5" t="str">
        <f t="shared" si="10"/>
        <v/>
      </c>
      <c r="D164" s="5">
        <f t="shared" si="7"/>
        <v>37561954</v>
      </c>
      <c r="E164" s="8">
        <f t="shared" si="8"/>
        <v>-0.03208933373</v>
      </c>
      <c r="F164" s="8" t="str">
        <f t="shared" si="11"/>
        <v/>
      </c>
      <c r="G164" s="6">
        <v>420.953091910479</v>
      </c>
      <c r="H164" s="6"/>
      <c r="I164" s="7">
        <f t="shared" si="1"/>
        <v>5</v>
      </c>
      <c r="J164" s="7">
        <f t="shared" si="2"/>
        <v>2</v>
      </c>
      <c r="K164" s="7" t="str">
        <f t="shared" si="3"/>
        <v/>
      </c>
      <c r="L164" s="7">
        <f t="shared" si="4"/>
        <v>5</v>
      </c>
      <c r="M164" s="7" t="str">
        <f t="shared" si="5"/>
        <v/>
      </c>
      <c r="N164" s="7">
        <f t="shared" si="6"/>
        <v>2</v>
      </c>
    </row>
    <row r="165" ht="14.25" customHeight="1">
      <c r="A165" s="1">
        <v>44247.0</v>
      </c>
      <c r="B165" s="5">
        <v>-2430121.091</v>
      </c>
      <c r="C165" s="5" t="str">
        <f t="shared" si="10"/>
        <v/>
      </c>
      <c r="D165" s="5">
        <f t="shared" si="7"/>
        <v>35131832.91</v>
      </c>
      <c r="E165" s="8">
        <f t="shared" si="8"/>
        <v>-0.06469634384</v>
      </c>
      <c r="F165" s="8" t="str">
        <f t="shared" si="11"/>
        <v/>
      </c>
      <c r="G165" s="6">
        <v>485.505670913397</v>
      </c>
      <c r="H165" s="6"/>
      <c r="I165" s="7">
        <f t="shared" si="1"/>
        <v>6</v>
      </c>
      <c r="J165" s="7">
        <f t="shared" si="2"/>
        <v>2</v>
      </c>
      <c r="K165" s="7" t="str">
        <f t="shared" si="3"/>
        <v/>
      </c>
      <c r="L165" s="7">
        <f t="shared" si="4"/>
        <v>6</v>
      </c>
      <c r="M165" s="7" t="str">
        <f t="shared" si="5"/>
        <v/>
      </c>
      <c r="N165" s="7">
        <f t="shared" si="6"/>
        <v>2</v>
      </c>
    </row>
    <row r="166" ht="14.25" customHeight="1">
      <c r="A166" s="1">
        <v>44248.0</v>
      </c>
      <c r="B166" s="5">
        <v>752750.0761</v>
      </c>
      <c r="C166" s="5" t="str">
        <f t="shared" si="10"/>
        <v/>
      </c>
      <c r="D166" s="5">
        <f t="shared" si="7"/>
        <v>35884582.98</v>
      </c>
      <c r="E166" s="8">
        <f t="shared" si="8"/>
        <v>0.02142643904</v>
      </c>
      <c r="F166" s="8" t="str">
        <f t="shared" si="11"/>
        <v/>
      </c>
      <c r="G166" s="6">
        <v>481.583706619239</v>
      </c>
      <c r="H166" s="6"/>
      <c r="I166" s="7">
        <f t="shared" si="1"/>
        <v>7</v>
      </c>
      <c r="J166" s="7">
        <f t="shared" si="2"/>
        <v>2</v>
      </c>
      <c r="K166" s="7">
        <f t="shared" si="3"/>
        <v>7</v>
      </c>
      <c r="L166" s="7" t="str">
        <f t="shared" si="4"/>
        <v/>
      </c>
      <c r="M166" s="7">
        <f t="shared" si="5"/>
        <v>2</v>
      </c>
      <c r="N166" s="7" t="str">
        <f t="shared" si="6"/>
        <v/>
      </c>
    </row>
    <row r="167" ht="14.25" customHeight="1">
      <c r="A167" s="1">
        <v>44249.0</v>
      </c>
      <c r="B167" s="5">
        <v>-1106462.565</v>
      </c>
      <c r="C167" s="5" t="str">
        <f t="shared" si="10"/>
        <v/>
      </c>
      <c r="D167" s="5">
        <f t="shared" si="7"/>
        <v>34778120.42</v>
      </c>
      <c r="E167" s="8">
        <f t="shared" si="8"/>
        <v>-0.03083392569</v>
      </c>
      <c r="F167" s="8" t="str">
        <f t="shared" si="11"/>
        <v/>
      </c>
      <c r="G167" s="6">
        <v>438.502082679843</v>
      </c>
      <c r="H167" s="6"/>
      <c r="I167" s="7">
        <f t="shared" si="1"/>
        <v>1</v>
      </c>
      <c r="J167" s="7">
        <f t="shared" si="2"/>
        <v>2</v>
      </c>
      <c r="K167" s="7" t="str">
        <f t="shared" si="3"/>
        <v/>
      </c>
      <c r="L167" s="7">
        <f t="shared" si="4"/>
        <v>1</v>
      </c>
      <c r="M167" s="7" t="str">
        <f t="shared" si="5"/>
        <v/>
      </c>
      <c r="N167" s="7">
        <f t="shared" si="6"/>
        <v>2</v>
      </c>
    </row>
    <row r="168" ht="14.25" customHeight="1">
      <c r="A168" s="1">
        <v>44250.0</v>
      </c>
      <c r="B168" s="5">
        <v>-774255.8833</v>
      </c>
      <c r="C168" s="5" t="str">
        <f t="shared" si="10"/>
        <v/>
      </c>
      <c r="D168" s="5">
        <f t="shared" si="7"/>
        <v>34003864.53</v>
      </c>
      <c r="E168" s="8">
        <f t="shared" si="8"/>
        <v>-0.02226272938</v>
      </c>
      <c r="F168" s="8" t="str">
        <f t="shared" si="11"/>
        <v/>
      </c>
      <c r="G168" s="6">
        <v>369.440422011264</v>
      </c>
      <c r="H168" s="6"/>
      <c r="I168" s="7">
        <f t="shared" si="1"/>
        <v>2</v>
      </c>
      <c r="J168" s="7">
        <f t="shared" si="2"/>
        <v>2</v>
      </c>
      <c r="K168" s="7" t="str">
        <f t="shared" si="3"/>
        <v/>
      </c>
      <c r="L168" s="7">
        <f t="shared" si="4"/>
        <v>2</v>
      </c>
      <c r="M168" s="7" t="str">
        <f t="shared" si="5"/>
        <v/>
      </c>
      <c r="N168" s="7">
        <f t="shared" si="6"/>
        <v>2</v>
      </c>
    </row>
    <row r="169" ht="14.25" customHeight="1">
      <c r="A169" s="1">
        <v>44251.0</v>
      </c>
      <c r="B169" s="5">
        <v>740672.1396</v>
      </c>
      <c r="C169" s="5">
        <f t="shared" si="10"/>
        <v>-2959876.188</v>
      </c>
      <c r="D169" s="5">
        <f t="shared" si="7"/>
        <v>34744536.67</v>
      </c>
      <c r="E169" s="8">
        <f t="shared" si="8"/>
        <v>0.02178199889</v>
      </c>
      <c r="F169" s="8">
        <f t="shared" si="11"/>
        <v>-0.07850211588</v>
      </c>
      <c r="G169" s="6">
        <v>418.735454473451</v>
      </c>
      <c r="H169" s="6"/>
      <c r="I169" s="7">
        <f t="shared" si="1"/>
        <v>3</v>
      </c>
      <c r="J169" s="7">
        <f t="shared" si="2"/>
        <v>2</v>
      </c>
      <c r="K169" s="7">
        <f t="shared" si="3"/>
        <v>3</v>
      </c>
      <c r="L169" s="7" t="str">
        <f t="shared" si="4"/>
        <v/>
      </c>
      <c r="M169" s="7">
        <f t="shared" si="5"/>
        <v>2</v>
      </c>
      <c r="N169" s="7" t="str">
        <f t="shared" si="6"/>
        <v/>
      </c>
    </row>
    <row r="170" ht="14.25" customHeight="1">
      <c r="A170" s="1">
        <v>44252.0</v>
      </c>
      <c r="B170" s="5">
        <v>-1506219.296</v>
      </c>
      <c r="C170" s="5" t="str">
        <f t="shared" si="10"/>
        <v/>
      </c>
      <c r="D170" s="5">
        <f t="shared" si="7"/>
        <v>33238317.38</v>
      </c>
      <c r="E170" s="8">
        <f t="shared" si="8"/>
        <v>-0.04335125577</v>
      </c>
      <c r="F170" s="8" t="str">
        <f t="shared" si="11"/>
        <v/>
      </c>
      <c r="G170" s="6">
        <v>405.086322192224</v>
      </c>
      <c r="H170" s="6"/>
      <c r="I170" s="7">
        <f t="shared" si="1"/>
        <v>4</v>
      </c>
      <c r="J170" s="7">
        <f t="shared" si="2"/>
        <v>2</v>
      </c>
      <c r="K170" s="7" t="str">
        <f t="shared" si="3"/>
        <v/>
      </c>
      <c r="L170" s="7">
        <f t="shared" si="4"/>
        <v>4</v>
      </c>
      <c r="M170" s="7" t="str">
        <f t="shared" si="5"/>
        <v/>
      </c>
      <c r="N170" s="7">
        <f t="shared" si="6"/>
        <v>2</v>
      </c>
    </row>
    <row r="171" ht="14.25" customHeight="1">
      <c r="A171" s="1">
        <v>44253.0</v>
      </c>
      <c r="B171" s="5">
        <v>0.0</v>
      </c>
      <c r="C171" s="5" t="str">
        <f t="shared" si="10"/>
        <v/>
      </c>
      <c r="D171" s="5">
        <f t="shared" si="7"/>
        <v>33238317.38</v>
      </c>
      <c r="E171" s="8">
        <f t="shared" si="8"/>
        <v>0</v>
      </c>
      <c r="F171" s="8" t="str">
        <f t="shared" si="11"/>
        <v/>
      </c>
      <c r="G171" s="6">
        <v>365.782048820494</v>
      </c>
      <c r="H171" s="6"/>
      <c r="I171" s="7">
        <f t="shared" si="1"/>
        <v>5</v>
      </c>
      <c r="J171" s="7">
        <f t="shared" si="2"/>
        <v>2</v>
      </c>
      <c r="K171" s="7" t="str">
        <f t="shared" si="3"/>
        <v/>
      </c>
      <c r="L171" s="7" t="str">
        <f t="shared" si="4"/>
        <v/>
      </c>
      <c r="M171" s="7" t="str">
        <f t="shared" si="5"/>
        <v/>
      </c>
      <c r="N171" s="7" t="str">
        <f t="shared" si="6"/>
        <v/>
      </c>
    </row>
    <row r="172" ht="14.25" customHeight="1">
      <c r="A172" s="1">
        <v>44254.0</v>
      </c>
      <c r="B172" s="5">
        <v>-341869.8117</v>
      </c>
      <c r="C172" s="5" t="str">
        <f t="shared" si="10"/>
        <v/>
      </c>
      <c r="D172" s="5">
        <f t="shared" si="7"/>
        <v>32896447.57</v>
      </c>
      <c r="E172" s="8">
        <f t="shared" si="8"/>
        <v>-0.0102854127</v>
      </c>
      <c r="F172" s="8" t="str">
        <f t="shared" si="11"/>
        <v/>
      </c>
      <c r="G172" s="6">
        <v>379.611522673233</v>
      </c>
      <c r="H172" s="6"/>
      <c r="I172" s="7">
        <f t="shared" si="1"/>
        <v>6</v>
      </c>
      <c r="J172" s="7">
        <f t="shared" si="2"/>
        <v>2</v>
      </c>
      <c r="K172" s="7" t="str">
        <f t="shared" si="3"/>
        <v/>
      </c>
      <c r="L172" s="7">
        <f t="shared" si="4"/>
        <v>6</v>
      </c>
      <c r="M172" s="7" t="str">
        <f t="shared" si="5"/>
        <v/>
      </c>
      <c r="N172" s="7">
        <f t="shared" si="6"/>
        <v>2</v>
      </c>
    </row>
    <row r="173" ht="14.25" customHeight="1">
      <c r="A173" s="1">
        <v>44255.0</v>
      </c>
      <c r="B173" s="5">
        <v>-679407.0965</v>
      </c>
      <c r="C173" s="5" t="str">
        <f t="shared" si="10"/>
        <v/>
      </c>
      <c r="D173" s="5">
        <f t="shared" si="7"/>
        <v>32217040.47</v>
      </c>
      <c r="E173" s="8">
        <f t="shared" si="8"/>
        <v>-0.02065290166</v>
      </c>
      <c r="F173" s="8" t="str">
        <f t="shared" si="11"/>
        <v/>
      </c>
      <c r="G173" s="6">
        <v>351.495504277598</v>
      </c>
      <c r="H173" s="6"/>
      <c r="I173" s="7">
        <f t="shared" si="1"/>
        <v>7</v>
      </c>
      <c r="J173" s="7">
        <f t="shared" si="2"/>
        <v>2</v>
      </c>
      <c r="K173" s="7" t="str">
        <f t="shared" si="3"/>
        <v/>
      </c>
      <c r="L173" s="7">
        <f t="shared" si="4"/>
        <v>7</v>
      </c>
      <c r="M173" s="7" t="str">
        <f t="shared" si="5"/>
        <v/>
      </c>
      <c r="N173" s="7">
        <f t="shared" si="6"/>
        <v>2</v>
      </c>
    </row>
    <row r="174" ht="14.25" customHeight="1">
      <c r="A174" s="1">
        <v>44256.0</v>
      </c>
      <c r="B174" s="5">
        <v>1034981.385</v>
      </c>
      <c r="C174" s="5" t="str">
        <f t="shared" si="10"/>
        <v/>
      </c>
      <c r="D174" s="5">
        <f t="shared" si="7"/>
        <v>33252021.85</v>
      </c>
      <c r="E174" s="8">
        <f t="shared" si="8"/>
        <v>0.03212527811</v>
      </c>
      <c r="F174" s="8" t="str">
        <f t="shared" si="11"/>
        <v/>
      </c>
      <c r="G174" s="6">
        <v>397.305195418877</v>
      </c>
      <c r="H174" s="6"/>
      <c r="I174" s="7">
        <f t="shared" si="1"/>
        <v>1</v>
      </c>
      <c r="J174" s="7">
        <f t="shared" si="2"/>
        <v>3</v>
      </c>
      <c r="K174" s="7">
        <f t="shared" si="3"/>
        <v>1</v>
      </c>
      <c r="L174" s="7" t="str">
        <f t="shared" si="4"/>
        <v/>
      </c>
      <c r="M174" s="7">
        <f t="shared" si="5"/>
        <v>3</v>
      </c>
      <c r="N174" s="7" t="str">
        <f t="shared" si="6"/>
        <v/>
      </c>
    </row>
    <row r="175" ht="14.25" customHeight="1">
      <c r="A175" s="1">
        <v>44257.0</v>
      </c>
      <c r="B175" s="5">
        <v>1359386.299</v>
      </c>
      <c r="C175" s="5" t="str">
        <f t="shared" si="10"/>
        <v/>
      </c>
      <c r="D175" s="5">
        <f t="shared" si="7"/>
        <v>34611408.15</v>
      </c>
      <c r="E175" s="8">
        <f t="shared" si="8"/>
        <v>0.04088131257</v>
      </c>
      <c r="F175" s="8" t="str">
        <f t="shared" si="11"/>
        <v/>
      </c>
      <c r="G175" s="6">
        <v>424.619631357184</v>
      </c>
      <c r="H175" s="6"/>
      <c r="I175" s="7">
        <f t="shared" si="1"/>
        <v>2</v>
      </c>
      <c r="J175" s="7">
        <f t="shared" si="2"/>
        <v>3</v>
      </c>
      <c r="K175" s="7">
        <f t="shared" si="3"/>
        <v>2</v>
      </c>
      <c r="L175" s="7" t="str">
        <f t="shared" si="4"/>
        <v/>
      </c>
      <c r="M175" s="7">
        <f t="shared" si="5"/>
        <v>3</v>
      </c>
      <c r="N175" s="7" t="str">
        <f t="shared" si="6"/>
        <v/>
      </c>
    </row>
    <row r="176" ht="14.25" customHeight="1">
      <c r="A176" s="1">
        <v>44258.0</v>
      </c>
      <c r="B176" s="5">
        <v>412111.9788</v>
      </c>
      <c r="C176" s="5">
        <f t="shared" si="10"/>
        <v>278983.4586</v>
      </c>
      <c r="D176" s="5">
        <f t="shared" si="7"/>
        <v>35023520.13</v>
      </c>
      <c r="E176" s="8">
        <f t="shared" si="8"/>
        <v>0.01190682497</v>
      </c>
      <c r="F176" s="8">
        <f t="shared" si="11"/>
        <v>0.008029563359</v>
      </c>
      <c r="G176" s="6">
        <v>429.217035472345</v>
      </c>
      <c r="H176" s="6"/>
      <c r="I176" s="7">
        <f t="shared" si="1"/>
        <v>3</v>
      </c>
      <c r="J176" s="7">
        <f t="shared" si="2"/>
        <v>3</v>
      </c>
      <c r="K176" s="7">
        <f t="shared" si="3"/>
        <v>3</v>
      </c>
      <c r="L176" s="7" t="str">
        <f t="shared" si="4"/>
        <v/>
      </c>
      <c r="M176" s="7">
        <f t="shared" si="5"/>
        <v>3</v>
      </c>
      <c r="N176" s="7" t="str">
        <f t="shared" si="6"/>
        <v/>
      </c>
    </row>
    <row r="177" ht="14.25" customHeight="1">
      <c r="A177" s="1">
        <v>44259.0</v>
      </c>
      <c r="B177" s="5">
        <v>-83616.01973</v>
      </c>
      <c r="C177" s="5" t="str">
        <f t="shared" si="10"/>
        <v/>
      </c>
      <c r="D177" s="5">
        <f t="shared" si="7"/>
        <v>34939904.11</v>
      </c>
      <c r="E177" s="8">
        <f t="shared" si="8"/>
        <v>-0.002387424777</v>
      </c>
      <c r="F177" s="8" t="str">
        <f t="shared" si="11"/>
        <v/>
      </c>
      <c r="G177" s="6">
        <v>425.939169451166</v>
      </c>
      <c r="H177" s="6"/>
      <c r="I177" s="7">
        <f t="shared" si="1"/>
        <v>4</v>
      </c>
      <c r="J177" s="7">
        <f t="shared" si="2"/>
        <v>3</v>
      </c>
      <c r="K177" s="7" t="str">
        <f t="shared" si="3"/>
        <v/>
      </c>
      <c r="L177" s="7">
        <f t="shared" si="4"/>
        <v>4</v>
      </c>
      <c r="M177" s="7" t="str">
        <f t="shared" si="5"/>
        <v/>
      </c>
      <c r="N177" s="7">
        <f t="shared" si="6"/>
        <v>3</v>
      </c>
    </row>
    <row r="178" ht="14.25" customHeight="1">
      <c r="A178" s="1">
        <v>44260.0</v>
      </c>
      <c r="B178" s="5">
        <v>2545.259368</v>
      </c>
      <c r="C178" s="5" t="str">
        <f t="shared" si="10"/>
        <v/>
      </c>
      <c r="D178" s="5">
        <f t="shared" si="7"/>
        <v>34942449.37</v>
      </c>
      <c r="E178" s="8">
        <f t="shared" si="8"/>
        <v>0.00007284677599</v>
      </c>
      <c r="F178" s="8" t="str">
        <f t="shared" si="11"/>
        <v/>
      </c>
      <c r="G178" s="6">
        <v>405.897785001404</v>
      </c>
      <c r="H178" s="6"/>
      <c r="I178" s="7">
        <f t="shared" si="1"/>
        <v>5</v>
      </c>
      <c r="J178" s="7">
        <f t="shared" si="2"/>
        <v>3</v>
      </c>
      <c r="K178" s="7">
        <f t="shared" si="3"/>
        <v>5</v>
      </c>
      <c r="L178" s="7" t="str">
        <f t="shared" si="4"/>
        <v/>
      </c>
      <c r="M178" s="7">
        <f t="shared" si="5"/>
        <v>3</v>
      </c>
      <c r="N178" s="7" t="str">
        <f t="shared" si="6"/>
        <v/>
      </c>
    </row>
    <row r="179" ht="14.25" customHeight="1">
      <c r="A179" s="1">
        <v>44261.0</v>
      </c>
      <c r="B179" s="5">
        <v>966440.8397</v>
      </c>
      <c r="C179" s="5" t="str">
        <f t="shared" si="10"/>
        <v/>
      </c>
      <c r="D179" s="5">
        <f t="shared" si="7"/>
        <v>35908890.21</v>
      </c>
      <c r="E179" s="8">
        <f t="shared" si="8"/>
        <v>0.02765807369</v>
      </c>
      <c r="F179" s="8" t="str">
        <f t="shared" si="11"/>
        <v/>
      </c>
      <c r="G179" s="6">
        <v>421.568935892212</v>
      </c>
      <c r="H179" s="6"/>
      <c r="I179" s="7">
        <f t="shared" si="1"/>
        <v>6</v>
      </c>
      <c r="J179" s="7">
        <f t="shared" si="2"/>
        <v>3</v>
      </c>
      <c r="K179" s="7">
        <f t="shared" si="3"/>
        <v>6</v>
      </c>
      <c r="L179" s="7" t="str">
        <f t="shared" si="4"/>
        <v/>
      </c>
      <c r="M179" s="7">
        <f t="shared" si="5"/>
        <v>3</v>
      </c>
      <c r="N179" s="7" t="str">
        <f t="shared" si="6"/>
        <v/>
      </c>
    </row>
    <row r="180" ht="14.25" customHeight="1">
      <c r="A180" s="1">
        <v>44262.0</v>
      </c>
      <c r="B180" s="5">
        <v>-149366.1401</v>
      </c>
      <c r="C180" s="5" t="str">
        <f t="shared" si="10"/>
        <v/>
      </c>
      <c r="D180" s="5">
        <f t="shared" si="7"/>
        <v>35759524.07</v>
      </c>
      <c r="E180" s="8">
        <f t="shared" si="8"/>
        <v>-0.004159586643</v>
      </c>
      <c r="F180" s="8" t="str">
        <f t="shared" si="11"/>
        <v/>
      </c>
      <c r="G180" s="6">
        <v>446.497057762134</v>
      </c>
      <c r="H180" s="6"/>
      <c r="I180" s="7">
        <f t="shared" si="1"/>
        <v>7</v>
      </c>
      <c r="J180" s="7">
        <f t="shared" si="2"/>
        <v>3</v>
      </c>
      <c r="K180" s="7" t="str">
        <f t="shared" si="3"/>
        <v/>
      </c>
      <c r="L180" s="7">
        <f t="shared" si="4"/>
        <v>7</v>
      </c>
      <c r="M180" s="7" t="str">
        <f t="shared" si="5"/>
        <v/>
      </c>
      <c r="N180" s="7">
        <f t="shared" si="6"/>
        <v>3</v>
      </c>
    </row>
    <row r="181" ht="14.25" customHeight="1">
      <c r="A181" s="1">
        <v>44263.0</v>
      </c>
      <c r="B181" s="5">
        <v>1979435.334</v>
      </c>
      <c r="C181" s="5" t="str">
        <f t="shared" si="10"/>
        <v/>
      </c>
      <c r="D181" s="5">
        <f t="shared" si="7"/>
        <v>37738959.4</v>
      </c>
      <c r="E181" s="8">
        <f t="shared" si="8"/>
        <v>0.05535407379</v>
      </c>
      <c r="F181" s="8" t="str">
        <f t="shared" si="11"/>
        <v/>
      </c>
      <c r="G181" s="6">
        <v>461.612966543491</v>
      </c>
      <c r="H181" s="6"/>
      <c r="I181" s="7">
        <f t="shared" si="1"/>
        <v>1</v>
      </c>
      <c r="J181" s="7">
        <f t="shared" si="2"/>
        <v>3</v>
      </c>
      <c r="K181" s="7">
        <f t="shared" si="3"/>
        <v>1</v>
      </c>
      <c r="L181" s="7" t="str">
        <f t="shared" si="4"/>
        <v/>
      </c>
      <c r="M181" s="7">
        <f t="shared" si="5"/>
        <v>3</v>
      </c>
      <c r="N181" s="7" t="str">
        <f t="shared" si="6"/>
        <v/>
      </c>
    </row>
    <row r="182" ht="14.25" customHeight="1">
      <c r="A182" s="1">
        <v>44264.0</v>
      </c>
      <c r="B182" s="5">
        <v>588562.9404</v>
      </c>
      <c r="C182" s="5" t="str">
        <f t="shared" si="10"/>
        <v/>
      </c>
      <c r="D182" s="5">
        <f t="shared" si="7"/>
        <v>38327522.35</v>
      </c>
      <c r="E182" s="8">
        <f t="shared" si="8"/>
        <v>0.01559563246</v>
      </c>
      <c r="F182" s="8" t="str">
        <f t="shared" si="11"/>
        <v/>
      </c>
      <c r="G182" s="6">
        <v>473.119250603953</v>
      </c>
      <c r="H182" s="6"/>
      <c r="I182" s="7">
        <f t="shared" si="1"/>
        <v>2</v>
      </c>
      <c r="J182" s="7">
        <f t="shared" si="2"/>
        <v>3</v>
      </c>
      <c r="K182" s="7">
        <f t="shared" si="3"/>
        <v>2</v>
      </c>
      <c r="L182" s="7" t="str">
        <f t="shared" si="4"/>
        <v/>
      </c>
      <c r="M182" s="7">
        <f t="shared" si="5"/>
        <v>3</v>
      </c>
      <c r="N182" s="7" t="str">
        <f t="shared" si="6"/>
        <v/>
      </c>
    </row>
    <row r="183" ht="14.25" customHeight="1">
      <c r="A183" s="1">
        <v>44265.0</v>
      </c>
      <c r="B183" s="5">
        <v>1133439.485</v>
      </c>
      <c r="C183" s="5">
        <f t="shared" si="10"/>
        <v>4437441.699</v>
      </c>
      <c r="D183" s="5">
        <f t="shared" si="7"/>
        <v>39460961.83</v>
      </c>
      <c r="E183" s="8">
        <f t="shared" si="8"/>
        <v>0.02957246949</v>
      </c>
      <c r="F183" s="8">
        <f t="shared" si="11"/>
        <v>0.1266989064</v>
      </c>
      <c r="G183" s="6">
        <v>465.943549027811</v>
      </c>
      <c r="H183" s="6"/>
      <c r="I183" s="7">
        <f t="shared" si="1"/>
        <v>3</v>
      </c>
      <c r="J183" s="7">
        <f t="shared" si="2"/>
        <v>3</v>
      </c>
      <c r="K183" s="7">
        <f t="shared" si="3"/>
        <v>3</v>
      </c>
      <c r="L183" s="7" t="str">
        <f t="shared" si="4"/>
        <v/>
      </c>
      <c r="M183" s="7">
        <f t="shared" si="5"/>
        <v>3</v>
      </c>
      <c r="N183" s="7" t="str">
        <f t="shared" si="6"/>
        <v/>
      </c>
    </row>
    <row r="184" ht="14.25" customHeight="1">
      <c r="A184" s="1">
        <v>44266.0</v>
      </c>
      <c r="B184" s="5">
        <v>1890623.379</v>
      </c>
      <c r="C184" s="5" t="str">
        <f t="shared" si="10"/>
        <v/>
      </c>
      <c r="D184" s="5">
        <f t="shared" si="7"/>
        <v>41351585.21</v>
      </c>
      <c r="E184" s="8">
        <f t="shared" si="8"/>
        <v>0.04791123407</v>
      </c>
      <c r="F184" s="8" t="str">
        <f t="shared" si="11"/>
        <v/>
      </c>
      <c r="G184" s="6">
        <v>451.01047866018</v>
      </c>
      <c r="H184" s="6"/>
      <c r="I184" s="7">
        <f t="shared" si="1"/>
        <v>4</v>
      </c>
      <c r="J184" s="7">
        <f t="shared" si="2"/>
        <v>3</v>
      </c>
      <c r="K184" s="7">
        <f t="shared" si="3"/>
        <v>4</v>
      </c>
      <c r="L184" s="7" t="str">
        <f t="shared" si="4"/>
        <v/>
      </c>
      <c r="M184" s="7">
        <f t="shared" si="5"/>
        <v>3</v>
      </c>
      <c r="N184" s="7" t="str">
        <f t="shared" si="6"/>
        <v/>
      </c>
    </row>
    <row r="185" ht="14.25" customHeight="1">
      <c r="A185" s="1">
        <v>44267.0</v>
      </c>
      <c r="B185" s="5">
        <v>-999481.4798</v>
      </c>
      <c r="C185" s="5" t="str">
        <f t="shared" si="10"/>
        <v/>
      </c>
      <c r="D185" s="5">
        <f t="shared" si="7"/>
        <v>40352103.73</v>
      </c>
      <c r="E185" s="8">
        <f t="shared" si="8"/>
        <v>-0.02417033047</v>
      </c>
      <c r="F185" s="8" t="str">
        <f t="shared" si="11"/>
        <v/>
      </c>
      <c r="G185" s="6">
        <v>438.745518727964</v>
      </c>
      <c r="H185" s="6"/>
      <c r="I185" s="7">
        <f t="shared" si="1"/>
        <v>5</v>
      </c>
      <c r="J185" s="7">
        <f t="shared" si="2"/>
        <v>3</v>
      </c>
      <c r="K185" s="7" t="str">
        <f t="shared" si="3"/>
        <v/>
      </c>
      <c r="L185" s="7">
        <f t="shared" si="4"/>
        <v>5</v>
      </c>
      <c r="M185" s="7" t="str">
        <f t="shared" si="5"/>
        <v/>
      </c>
      <c r="N185" s="7">
        <f t="shared" si="6"/>
        <v>3</v>
      </c>
    </row>
    <row r="186" ht="14.25" customHeight="1">
      <c r="A186" s="1">
        <v>44268.0</v>
      </c>
      <c r="B186" s="5">
        <v>887429.1815</v>
      </c>
      <c r="C186" s="5" t="str">
        <f t="shared" si="10"/>
        <v/>
      </c>
      <c r="D186" s="5">
        <f t="shared" si="7"/>
        <v>41239532.91</v>
      </c>
      <c r="E186" s="8">
        <f t="shared" si="8"/>
        <v>0.02199214166</v>
      </c>
      <c r="F186" s="8" t="str">
        <f t="shared" si="11"/>
        <v/>
      </c>
      <c r="G186" s="6">
        <v>462.449473650963</v>
      </c>
      <c r="H186" s="6"/>
      <c r="I186" s="7">
        <f t="shared" si="1"/>
        <v>6</v>
      </c>
      <c r="J186" s="7">
        <f t="shared" si="2"/>
        <v>3</v>
      </c>
      <c r="K186" s="7">
        <f t="shared" si="3"/>
        <v>6</v>
      </c>
      <c r="L186" s="7" t="str">
        <f t="shared" si="4"/>
        <v/>
      </c>
      <c r="M186" s="7">
        <f t="shared" si="5"/>
        <v>3</v>
      </c>
      <c r="N186" s="7" t="str">
        <f t="shared" si="6"/>
        <v/>
      </c>
    </row>
    <row r="187" ht="14.25" customHeight="1">
      <c r="A187" s="1">
        <v>44269.0</v>
      </c>
      <c r="B187" s="5">
        <v>568561.3658</v>
      </c>
      <c r="C187" s="5" t="str">
        <f t="shared" si="10"/>
        <v/>
      </c>
      <c r="D187" s="5">
        <f t="shared" si="7"/>
        <v>41808094.28</v>
      </c>
      <c r="E187" s="8">
        <f t="shared" si="8"/>
        <v>0.01378680421</v>
      </c>
      <c r="F187" s="8" t="str">
        <f t="shared" si="11"/>
        <v/>
      </c>
      <c r="G187" s="6">
        <v>450.977233758074</v>
      </c>
      <c r="H187" s="6"/>
      <c r="I187" s="7">
        <f t="shared" si="1"/>
        <v>7</v>
      </c>
      <c r="J187" s="7">
        <f t="shared" si="2"/>
        <v>3</v>
      </c>
      <c r="K187" s="7">
        <f t="shared" si="3"/>
        <v>7</v>
      </c>
      <c r="L187" s="7" t="str">
        <f t="shared" si="4"/>
        <v/>
      </c>
      <c r="M187" s="7">
        <f t="shared" si="5"/>
        <v>3</v>
      </c>
      <c r="N187" s="7" t="str">
        <f t="shared" si="6"/>
        <v/>
      </c>
    </row>
    <row r="188" ht="14.25" customHeight="1">
      <c r="A188" s="1">
        <v>44270.0</v>
      </c>
      <c r="B188" s="5">
        <v>-411716.2347</v>
      </c>
      <c r="C188" s="5" t="str">
        <f t="shared" si="10"/>
        <v/>
      </c>
      <c r="D188" s="5">
        <f t="shared" si="7"/>
        <v>41396378.04</v>
      </c>
      <c r="E188" s="8">
        <f t="shared" si="8"/>
        <v>-0.009847763736</v>
      </c>
      <c r="F188" s="8" t="str">
        <f t="shared" si="11"/>
        <v/>
      </c>
      <c r="G188" s="6">
        <v>432.851873517346</v>
      </c>
      <c r="H188" s="6"/>
      <c r="I188" s="7">
        <f t="shared" si="1"/>
        <v>1</v>
      </c>
      <c r="J188" s="7">
        <f t="shared" si="2"/>
        <v>3</v>
      </c>
      <c r="K188" s="7" t="str">
        <f t="shared" si="3"/>
        <v/>
      </c>
      <c r="L188" s="7">
        <f t="shared" si="4"/>
        <v>1</v>
      </c>
      <c r="M188" s="7" t="str">
        <f t="shared" si="5"/>
        <v/>
      </c>
      <c r="N188" s="7">
        <f t="shared" si="6"/>
        <v>3</v>
      </c>
    </row>
    <row r="189" ht="14.25" customHeight="1">
      <c r="A189" s="1">
        <v>44271.0</v>
      </c>
      <c r="B189" s="5">
        <v>26761.43495</v>
      </c>
      <c r="C189" s="5" t="str">
        <f t="shared" si="10"/>
        <v/>
      </c>
      <c r="D189" s="5">
        <f t="shared" si="7"/>
        <v>41423139.48</v>
      </c>
      <c r="E189" s="8">
        <f t="shared" si="8"/>
        <v>0.0006464680297</v>
      </c>
      <c r="F189" s="8" t="str">
        <f t="shared" si="11"/>
        <v/>
      </c>
      <c r="G189" s="6">
        <v>423.299746884763</v>
      </c>
      <c r="H189" s="6"/>
      <c r="I189" s="7">
        <f t="shared" si="1"/>
        <v>2</v>
      </c>
      <c r="J189" s="7">
        <f t="shared" si="2"/>
        <v>3</v>
      </c>
      <c r="K189" s="7">
        <f t="shared" si="3"/>
        <v>2</v>
      </c>
      <c r="L189" s="7" t="str">
        <f t="shared" si="4"/>
        <v/>
      </c>
      <c r="M189" s="7">
        <f t="shared" si="5"/>
        <v>3</v>
      </c>
      <c r="N189" s="7" t="str">
        <f t="shared" si="6"/>
        <v/>
      </c>
    </row>
    <row r="190" ht="14.25" customHeight="1">
      <c r="A190" s="1">
        <v>44272.0</v>
      </c>
      <c r="B190" s="5">
        <v>711850.516</v>
      </c>
      <c r="C190" s="5">
        <f t="shared" si="10"/>
        <v>2674028.163</v>
      </c>
      <c r="D190" s="5">
        <f t="shared" si="7"/>
        <v>42134989.99</v>
      </c>
      <c r="E190" s="8">
        <f t="shared" si="8"/>
        <v>0.01718485187</v>
      </c>
      <c r="F190" s="8">
        <f t="shared" si="11"/>
        <v>0.06776388711</v>
      </c>
      <c r="G190" s="6">
        <v>431.285227139654</v>
      </c>
      <c r="H190" s="6"/>
      <c r="I190" s="7">
        <f t="shared" si="1"/>
        <v>3</v>
      </c>
      <c r="J190" s="7">
        <f t="shared" si="2"/>
        <v>3</v>
      </c>
      <c r="K190" s="7">
        <f t="shared" si="3"/>
        <v>3</v>
      </c>
      <c r="L190" s="7" t="str">
        <f t="shared" si="4"/>
        <v/>
      </c>
      <c r="M190" s="7">
        <f t="shared" si="5"/>
        <v>3</v>
      </c>
      <c r="N190" s="7" t="str">
        <f t="shared" si="6"/>
        <v/>
      </c>
    </row>
    <row r="191" ht="14.25" customHeight="1">
      <c r="A191" s="1">
        <v>44273.0</v>
      </c>
      <c r="B191" s="5">
        <v>-940113.2563</v>
      </c>
      <c r="C191" s="5" t="str">
        <f t="shared" si="10"/>
        <v/>
      </c>
      <c r="D191" s="5">
        <f t="shared" si="7"/>
        <v>41194876.74</v>
      </c>
      <c r="E191" s="8">
        <f t="shared" si="8"/>
        <v>-0.02231193733</v>
      </c>
      <c r="F191" s="8" t="str">
        <f t="shared" si="11"/>
        <v/>
      </c>
      <c r="G191" s="6">
        <v>440.872098137509</v>
      </c>
      <c r="H191" s="6"/>
      <c r="I191" s="7">
        <f t="shared" si="1"/>
        <v>4</v>
      </c>
      <c r="J191" s="7">
        <f t="shared" si="2"/>
        <v>3</v>
      </c>
      <c r="K191" s="7" t="str">
        <f t="shared" si="3"/>
        <v/>
      </c>
      <c r="L191" s="7">
        <f t="shared" si="4"/>
        <v>4</v>
      </c>
      <c r="M191" s="7" t="str">
        <f t="shared" si="5"/>
        <v/>
      </c>
      <c r="N191" s="7">
        <f t="shared" si="6"/>
        <v>3</v>
      </c>
    </row>
    <row r="192" ht="14.25" customHeight="1">
      <c r="A192" s="1">
        <v>44274.0</v>
      </c>
      <c r="B192" s="5">
        <v>-644551.17</v>
      </c>
      <c r="C192" s="5" t="str">
        <f t="shared" si="10"/>
        <v/>
      </c>
      <c r="D192" s="5">
        <f t="shared" si="7"/>
        <v>40550325.57</v>
      </c>
      <c r="E192" s="8">
        <f t="shared" si="8"/>
        <v>-0.01564639152</v>
      </c>
      <c r="F192" s="8" t="str">
        <f t="shared" si="11"/>
        <v/>
      </c>
      <c r="G192" s="6">
        <v>440.1127161921</v>
      </c>
      <c r="H192" s="6"/>
      <c r="I192" s="7">
        <f t="shared" si="1"/>
        <v>5</v>
      </c>
      <c r="J192" s="7">
        <f t="shared" si="2"/>
        <v>3</v>
      </c>
      <c r="K192" s="7" t="str">
        <f t="shared" si="3"/>
        <v/>
      </c>
      <c r="L192" s="7">
        <f t="shared" si="4"/>
        <v>5</v>
      </c>
      <c r="M192" s="7" t="str">
        <f t="shared" si="5"/>
        <v/>
      </c>
      <c r="N192" s="7">
        <f t="shared" si="6"/>
        <v>3</v>
      </c>
    </row>
    <row r="193" ht="14.25" customHeight="1">
      <c r="A193" s="1">
        <v>44275.0</v>
      </c>
      <c r="B193" s="5">
        <v>886881.5813</v>
      </c>
      <c r="C193" s="5" t="str">
        <f t="shared" si="10"/>
        <v/>
      </c>
      <c r="D193" s="5">
        <f t="shared" si="7"/>
        <v>41437207.15</v>
      </c>
      <c r="E193" s="8">
        <f t="shared" si="8"/>
        <v>0.02187113343</v>
      </c>
      <c r="F193" s="8" t="str">
        <f t="shared" si="11"/>
        <v/>
      </c>
      <c r="G193" s="6">
        <v>463.683032699907</v>
      </c>
      <c r="H193" s="6"/>
      <c r="I193" s="7">
        <f t="shared" si="1"/>
        <v>6</v>
      </c>
      <c r="J193" s="7">
        <f t="shared" si="2"/>
        <v>3</v>
      </c>
      <c r="K193" s="7">
        <f t="shared" si="3"/>
        <v>6</v>
      </c>
      <c r="L193" s="7" t="str">
        <f t="shared" si="4"/>
        <v/>
      </c>
      <c r="M193" s="7">
        <f t="shared" si="5"/>
        <v>3</v>
      </c>
      <c r="N193" s="7" t="str">
        <f t="shared" si="6"/>
        <v/>
      </c>
    </row>
    <row r="194" ht="14.25" customHeight="1">
      <c r="A194" s="1">
        <v>44276.0</v>
      </c>
      <c r="B194" s="5">
        <v>-17796.16281</v>
      </c>
      <c r="C194" s="5" t="str">
        <f t="shared" si="10"/>
        <v/>
      </c>
      <c r="D194" s="5">
        <f t="shared" si="7"/>
        <v>41419410.99</v>
      </c>
      <c r="E194" s="8">
        <f t="shared" si="8"/>
        <v>-0.0004294730276</v>
      </c>
      <c r="F194" s="8" t="str">
        <f t="shared" si="11"/>
        <v/>
      </c>
      <c r="G194" s="6">
        <v>442.492781491223</v>
      </c>
      <c r="H194" s="6"/>
      <c r="I194" s="7">
        <f t="shared" si="1"/>
        <v>7</v>
      </c>
      <c r="J194" s="7">
        <f t="shared" si="2"/>
        <v>3</v>
      </c>
      <c r="K194" s="7" t="str">
        <f t="shared" si="3"/>
        <v/>
      </c>
      <c r="L194" s="7">
        <f t="shared" si="4"/>
        <v>7</v>
      </c>
      <c r="M194" s="7" t="str">
        <f t="shared" si="5"/>
        <v/>
      </c>
      <c r="N194" s="7">
        <f t="shared" si="6"/>
        <v>3</v>
      </c>
    </row>
    <row r="195" ht="14.25" customHeight="1">
      <c r="A195" s="1">
        <v>44277.0</v>
      </c>
      <c r="B195" s="5">
        <v>-468708.7178</v>
      </c>
      <c r="C195" s="5" t="str">
        <f t="shared" si="10"/>
        <v/>
      </c>
      <c r="D195" s="5">
        <f t="shared" si="7"/>
        <v>40950702.27</v>
      </c>
      <c r="E195" s="8">
        <f t="shared" si="8"/>
        <v>-0.01131616087</v>
      </c>
      <c r="F195" s="8" t="str">
        <f t="shared" si="11"/>
        <v/>
      </c>
      <c r="G195" s="6">
        <v>444.38463308234</v>
      </c>
      <c r="H195" s="6"/>
      <c r="I195" s="7">
        <f t="shared" si="1"/>
        <v>1</v>
      </c>
      <c r="J195" s="7">
        <f t="shared" si="2"/>
        <v>3</v>
      </c>
      <c r="K195" s="7" t="str">
        <f t="shared" si="3"/>
        <v/>
      </c>
      <c r="L195" s="7">
        <f t="shared" si="4"/>
        <v>1</v>
      </c>
      <c r="M195" s="7" t="str">
        <f t="shared" si="5"/>
        <v/>
      </c>
      <c r="N195" s="7">
        <f t="shared" si="6"/>
        <v>3</v>
      </c>
    </row>
    <row r="196" ht="14.25" customHeight="1">
      <c r="A196" s="1">
        <v>44278.0</v>
      </c>
      <c r="B196" s="5">
        <v>-1218814.904</v>
      </c>
      <c r="C196" s="5" t="str">
        <f t="shared" si="10"/>
        <v/>
      </c>
      <c r="D196" s="5">
        <f t="shared" si="7"/>
        <v>39731887.36</v>
      </c>
      <c r="E196" s="8">
        <f t="shared" si="8"/>
        <v>-0.0297629793</v>
      </c>
      <c r="F196" s="8" t="str">
        <f t="shared" si="11"/>
        <v/>
      </c>
      <c r="G196" s="6">
        <v>425.972648602991</v>
      </c>
      <c r="H196" s="6"/>
      <c r="I196" s="7">
        <f t="shared" si="1"/>
        <v>2</v>
      </c>
      <c r="J196" s="7">
        <f t="shared" si="2"/>
        <v>3</v>
      </c>
      <c r="K196" s="7" t="str">
        <f t="shared" si="3"/>
        <v/>
      </c>
      <c r="L196" s="7">
        <f t="shared" si="4"/>
        <v>2</v>
      </c>
      <c r="M196" s="7" t="str">
        <f t="shared" si="5"/>
        <v/>
      </c>
      <c r="N196" s="7">
        <f t="shared" si="6"/>
        <v>3</v>
      </c>
    </row>
    <row r="197" ht="14.25" customHeight="1">
      <c r="A197" s="1">
        <v>44279.0</v>
      </c>
      <c r="B197" s="5">
        <v>853181.9443</v>
      </c>
      <c r="C197" s="5">
        <f t="shared" si="10"/>
        <v>-1549920.685</v>
      </c>
      <c r="D197" s="5">
        <f t="shared" si="7"/>
        <v>40585069.31</v>
      </c>
      <c r="E197" s="8">
        <f t="shared" si="8"/>
        <v>0.0214734814</v>
      </c>
      <c r="F197" s="8">
        <f t="shared" si="11"/>
        <v>-0.03678464586</v>
      </c>
      <c r="G197" s="6">
        <v>407.602272349652</v>
      </c>
      <c r="H197" s="6"/>
      <c r="I197" s="7">
        <f t="shared" si="1"/>
        <v>3</v>
      </c>
      <c r="J197" s="7">
        <f t="shared" si="2"/>
        <v>3</v>
      </c>
      <c r="K197" s="7">
        <f t="shared" si="3"/>
        <v>3</v>
      </c>
      <c r="L197" s="7" t="str">
        <f t="shared" si="4"/>
        <v/>
      </c>
      <c r="M197" s="7">
        <f t="shared" si="5"/>
        <v>3</v>
      </c>
      <c r="N197" s="7" t="str">
        <f t="shared" si="6"/>
        <v/>
      </c>
    </row>
    <row r="198" ht="14.25" customHeight="1">
      <c r="A198" s="1">
        <v>44280.0</v>
      </c>
      <c r="B198" s="5">
        <v>802311.1536</v>
      </c>
      <c r="C198" s="5" t="str">
        <f t="shared" si="10"/>
        <v/>
      </c>
      <c r="D198" s="5">
        <f t="shared" si="7"/>
        <v>41387380.46</v>
      </c>
      <c r="E198" s="8">
        <f t="shared" si="8"/>
        <v>0.0197686284</v>
      </c>
      <c r="F198" s="8" t="str">
        <f t="shared" si="11"/>
        <v/>
      </c>
      <c r="G198" s="6">
        <v>371.447123880592</v>
      </c>
      <c r="H198" s="6"/>
      <c r="I198" s="7">
        <f t="shared" si="1"/>
        <v>4</v>
      </c>
      <c r="J198" s="7">
        <f t="shared" si="2"/>
        <v>3</v>
      </c>
      <c r="K198" s="7">
        <f t="shared" si="3"/>
        <v>4</v>
      </c>
      <c r="L198" s="7" t="str">
        <f t="shared" si="4"/>
        <v/>
      </c>
      <c r="M198" s="7">
        <f t="shared" si="5"/>
        <v>3</v>
      </c>
      <c r="N198" s="7" t="str">
        <f t="shared" si="6"/>
        <v/>
      </c>
    </row>
    <row r="199" ht="14.25" customHeight="1">
      <c r="A199" s="1">
        <v>44281.0</v>
      </c>
      <c r="B199" s="5">
        <v>-551785.9683</v>
      </c>
      <c r="C199" s="5" t="str">
        <f t="shared" si="10"/>
        <v/>
      </c>
      <c r="D199" s="5">
        <f t="shared" si="7"/>
        <v>40835594.49</v>
      </c>
      <c r="E199" s="8">
        <f t="shared" si="8"/>
        <v>-0.01333222741</v>
      </c>
      <c r="F199" s="8" t="str">
        <f t="shared" si="11"/>
        <v/>
      </c>
      <c r="G199" s="6">
        <v>389.678428991636</v>
      </c>
      <c r="H199" s="6"/>
      <c r="I199" s="7">
        <f t="shared" si="1"/>
        <v>5</v>
      </c>
      <c r="J199" s="7">
        <f t="shared" si="2"/>
        <v>3</v>
      </c>
      <c r="K199" s="7" t="str">
        <f t="shared" si="3"/>
        <v/>
      </c>
      <c r="L199" s="7">
        <f t="shared" si="4"/>
        <v>5</v>
      </c>
      <c r="M199" s="7" t="str">
        <f t="shared" si="5"/>
        <v/>
      </c>
      <c r="N199" s="7">
        <f t="shared" si="6"/>
        <v>3</v>
      </c>
    </row>
    <row r="200" ht="14.25" customHeight="1">
      <c r="A200" s="1">
        <v>44282.0</v>
      </c>
      <c r="B200" s="5">
        <v>196811.3191</v>
      </c>
      <c r="C200" s="5" t="str">
        <f t="shared" si="10"/>
        <v/>
      </c>
      <c r="D200" s="5">
        <f t="shared" si="7"/>
        <v>41032405.81</v>
      </c>
      <c r="E200" s="8">
        <f t="shared" si="8"/>
        <v>0.004819602152</v>
      </c>
      <c r="F200" s="8" t="str">
        <f t="shared" si="11"/>
        <v/>
      </c>
      <c r="G200" s="6">
        <v>399.592742814838</v>
      </c>
      <c r="H200" s="6"/>
      <c r="I200" s="7">
        <f t="shared" si="1"/>
        <v>6</v>
      </c>
      <c r="J200" s="7">
        <f t="shared" si="2"/>
        <v>3</v>
      </c>
      <c r="K200" s="7">
        <f t="shared" si="3"/>
        <v>6</v>
      </c>
      <c r="L200" s="7" t="str">
        <f t="shared" si="4"/>
        <v/>
      </c>
      <c r="M200" s="7">
        <f t="shared" si="5"/>
        <v>3</v>
      </c>
      <c r="N200" s="7" t="str">
        <f t="shared" si="6"/>
        <v/>
      </c>
    </row>
    <row r="201" ht="14.25" customHeight="1">
      <c r="A201" s="1">
        <v>44283.0</v>
      </c>
      <c r="B201" s="5">
        <v>159628.5072</v>
      </c>
      <c r="C201" s="5" t="str">
        <f t="shared" si="10"/>
        <v/>
      </c>
      <c r="D201" s="5">
        <f t="shared" si="7"/>
        <v>41192034.32</v>
      </c>
      <c r="E201" s="8">
        <f t="shared" si="8"/>
        <v>0.003890303384</v>
      </c>
      <c r="F201" s="8" t="str">
        <f t="shared" si="11"/>
        <v/>
      </c>
      <c r="G201" s="6">
        <v>395.943892624939</v>
      </c>
      <c r="H201" s="6"/>
      <c r="I201" s="7">
        <f t="shared" si="1"/>
        <v>7</v>
      </c>
      <c r="J201" s="7">
        <f t="shared" si="2"/>
        <v>3</v>
      </c>
      <c r="K201" s="7">
        <f t="shared" si="3"/>
        <v>7</v>
      </c>
      <c r="L201" s="7" t="str">
        <f t="shared" si="4"/>
        <v/>
      </c>
      <c r="M201" s="7">
        <f t="shared" si="5"/>
        <v>3</v>
      </c>
      <c r="N201" s="7" t="str">
        <f t="shared" si="6"/>
        <v/>
      </c>
    </row>
    <row r="202" ht="14.25" customHeight="1">
      <c r="A202" s="1">
        <v>44284.0</v>
      </c>
      <c r="B202" s="5">
        <v>4211512.355</v>
      </c>
      <c r="C202" s="5" t="str">
        <f t="shared" si="10"/>
        <v/>
      </c>
      <c r="D202" s="5">
        <f t="shared" si="7"/>
        <v>45403546.67</v>
      </c>
      <c r="E202" s="8">
        <f t="shared" si="8"/>
        <v>0.1022409411</v>
      </c>
      <c r="F202" s="8" t="str">
        <f t="shared" si="11"/>
        <v/>
      </c>
      <c r="G202" s="6">
        <v>398.612294113922</v>
      </c>
      <c r="H202" s="6"/>
      <c r="I202" s="7">
        <f t="shared" si="1"/>
        <v>1</v>
      </c>
      <c r="J202" s="7">
        <f t="shared" si="2"/>
        <v>3</v>
      </c>
      <c r="K202" s="7">
        <f t="shared" si="3"/>
        <v>1</v>
      </c>
      <c r="L202" s="7" t="str">
        <f t="shared" si="4"/>
        <v/>
      </c>
      <c r="M202" s="7">
        <f t="shared" si="5"/>
        <v>3</v>
      </c>
      <c r="N202" s="7" t="str">
        <f t="shared" si="6"/>
        <v/>
      </c>
    </row>
    <row r="203" ht="14.25" customHeight="1">
      <c r="A203" s="1">
        <v>44285.0</v>
      </c>
      <c r="B203" s="5">
        <v>1834565.349</v>
      </c>
      <c r="C203" s="5" t="str">
        <f t="shared" si="10"/>
        <v/>
      </c>
      <c r="D203" s="5">
        <f t="shared" si="7"/>
        <v>47238112.02</v>
      </c>
      <c r="E203" s="8">
        <f t="shared" si="8"/>
        <v>0.04040577187</v>
      </c>
      <c r="F203" s="8" t="str">
        <f t="shared" si="11"/>
        <v/>
      </c>
      <c r="G203" s="6">
        <v>414.397569733898</v>
      </c>
      <c r="H203" s="6"/>
      <c r="I203" s="7">
        <f t="shared" si="1"/>
        <v>2</v>
      </c>
      <c r="J203" s="7">
        <f t="shared" si="2"/>
        <v>3</v>
      </c>
      <c r="K203" s="7">
        <f t="shared" si="3"/>
        <v>2</v>
      </c>
      <c r="L203" s="7" t="str">
        <f t="shared" si="4"/>
        <v/>
      </c>
      <c r="M203" s="7">
        <f t="shared" si="5"/>
        <v>3</v>
      </c>
      <c r="N203" s="7" t="str">
        <f t="shared" si="6"/>
        <v/>
      </c>
    </row>
    <row r="204" ht="14.25" customHeight="1">
      <c r="A204" s="1">
        <v>44286.0</v>
      </c>
      <c r="B204" s="5">
        <v>2173764.248</v>
      </c>
      <c r="C204" s="5">
        <f t="shared" si="10"/>
        <v>8826806.964</v>
      </c>
      <c r="D204" s="5">
        <f t="shared" si="7"/>
        <v>49411876.27</v>
      </c>
      <c r="E204" s="8">
        <f t="shared" si="8"/>
        <v>0.04601717035</v>
      </c>
      <c r="F204" s="8">
        <f t="shared" si="11"/>
        <v>0.2174890203</v>
      </c>
      <c r="G204" s="6">
        <v>408.369473659517</v>
      </c>
      <c r="H204" s="6"/>
      <c r="I204" s="7">
        <f t="shared" si="1"/>
        <v>3</v>
      </c>
      <c r="J204" s="7">
        <f t="shared" si="2"/>
        <v>3</v>
      </c>
      <c r="K204" s="7">
        <f t="shared" si="3"/>
        <v>3</v>
      </c>
      <c r="L204" s="7" t="str">
        <f t="shared" si="4"/>
        <v/>
      </c>
      <c r="M204" s="7">
        <f t="shared" si="5"/>
        <v>3</v>
      </c>
      <c r="N204" s="7" t="str">
        <f t="shared" si="6"/>
        <v/>
      </c>
    </row>
    <row r="205" ht="14.25" customHeight="1">
      <c r="A205" s="1">
        <v>44287.0</v>
      </c>
      <c r="B205" s="5">
        <v>-1728546.916</v>
      </c>
      <c r="C205" s="5" t="str">
        <f t="shared" si="10"/>
        <v/>
      </c>
      <c r="D205" s="5">
        <f t="shared" si="7"/>
        <v>47683329.36</v>
      </c>
      <c r="E205" s="8">
        <f t="shared" si="8"/>
        <v>-0.03498241812</v>
      </c>
      <c r="F205" s="8" t="str">
        <f t="shared" si="11"/>
        <v/>
      </c>
      <c r="G205" s="6">
        <v>425.744159295934</v>
      </c>
      <c r="H205" s="6"/>
      <c r="I205" s="7">
        <f t="shared" si="1"/>
        <v>4</v>
      </c>
      <c r="J205" s="7">
        <f t="shared" si="2"/>
        <v>4</v>
      </c>
      <c r="K205" s="7" t="str">
        <f t="shared" si="3"/>
        <v/>
      </c>
      <c r="L205" s="7">
        <f t="shared" si="4"/>
        <v>4</v>
      </c>
      <c r="M205" s="7" t="str">
        <f t="shared" si="5"/>
        <v/>
      </c>
      <c r="N205" s="7">
        <f t="shared" si="6"/>
        <v>4</v>
      </c>
    </row>
    <row r="206" ht="14.25" customHeight="1">
      <c r="A206" s="1">
        <v>44288.0</v>
      </c>
      <c r="B206" s="5">
        <v>735886.025</v>
      </c>
      <c r="C206" s="5" t="str">
        <f t="shared" si="10"/>
        <v/>
      </c>
      <c r="D206" s="5">
        <f t="shared" si="7"/>
        <v>48419215.38</v>
      </c>
      <c r="E206" s="8">
        <f t="shared" si="8"/>
        <v>0.01543277357</v>
      </c>
      <c r="F206" s="8" t="str">
        <f t="shared" si="11"/>
        <v/>
      </c>
      <c r="G206" s="6">
        <v>437.227509076366</v>
      </c>
      <c r="H206" s="6"/>
      <c r="I206" s="7">
        <f t="shared" si="1"/>
        <v>5</v>
      </c>
      <c r="J206" s="7">
        <f t="shared" si="2"/>
        <v>4</v>
      </c>
      <c r="K206" s="7">
        <f t="shared" si="3"/>
        <v>5</v>
      </c>
      <c r="L206" s="7" t="str">
        <f t="shared" si="4"/>
        <v/>
      </c>
      <c r="M206" s="7">
        <f t="shared" si="5"/>
        <v>4</v>
      </c>
      <c r="N206" s="7" t="str">
        <f t="shared" si="6"/>
        <v/>
      </c>
    </row>
    <row r="207" ht="14.25" customHeight="1">
      <c r="A207" s="1">
        <v>44289.0</v>
      </c>
      <c r="B207" s="5">
        <v>6987970.886</v>
      </c>
      <c r="C207" s="5" t="str">
        <f t="shared" si="10"/>
        <v/>
      </c>
      <c r="D207" s="5">
        <f t="shared" si="7"/>
        <v>55407186.27</v>
      </c>
      <c r="E207" s="8">
        <f t="shared" si="8"/>
        <v>0.1443222661</v>
      </c>
      <c r="F207" s="8" t="str">
        <f t="shared" si="11"/>
        <v/>
      </c>
      <c r="G207" s="6">
        <v>459.764380306614</v>
      </c>
      <c r="H207" s="6"/>
      <c r="I207" s="7">
        <f t="shared" si="1"/>
        <v>6</v>
      </c>
      <c r="J207" s="7">
        <f t="shared" si="2"/>
        <v>4</v>
      </c>
      <c r="K207" s="7">
        <f t="shared" si="3"/>
        <v>6</v>
      </c>
      <c r="L207" s="7" t="str">
        <f t="shared" si="4"/>
        <v/>
      </c>
      <c r="M207" s="7">
        <f t="shared" si="5"/>
        <v>4</v>
      </c>
      <c r="N207" s="7" t="str">
        <f t="shared" si="6"/>
        <v/>
      </c>
    </row>
    <row r="208" ht="14.25" customHeight="1">
      <c r="A208" s="1">
        <v>44290.0</v>
      </c>
      <c r="B208" s="5">
        <v>493348.6951</v>
      </c>
      <c r="C208" s="5" t="str">
        <f t="shared" si="10"/>
        <v/>
      </c>
      <c r="D208" s="5">
        <f t="shared" si="7"/>
        <v>55900534.96</v>
      </c>
      <c r="E208" s="8">
        <f t="shared" si="8"/>
        <v>0.008904056104</v>
      </c>
      <c r="F208" s="8" t="str">
        <f t="shared" si="11"/>
        <v/>
      </c>
      <c r="G208" s="6">
        <v>449.040403157967</v>
      </c>
      <c r="H208" s="6"/>
      <c r="I208" s="7">
        <f t="shared" si="1"/>
        <v>7</v>
      </c>
      <c r="J208" s="7">
        <f t="shared" si="2"/>
        <v>4</v>
      </c>
      <c r="K208" s="7">
        <f t="shared" si="3"/>
        <v>7</v>
      </c>
      <c r="L208" s="7" t="str">
        <f t="shared" si="4"/>
        <v/>
      </c>
      <c r="M208" s="7">
        <f t="shared" si="5"/>
        <v>4</v>
      </c>
      <c r="N208" s="7" t="str">
        <f t="shared" si="6"/>
        <v/>
      </c>
    </row>
    <row r="209" ht="14.25" customHeight="1">
      <c r="A209" s="1">
        <v>44291.0</v>
      </c>
      <c r="B209" s="5">
        <v>-1.73491251E7</v>
      </c>
      <c r="C209" s="5" t="str">
        <f t="shared" si="10"/>
        <v/>
      </c>
      <c r="D209" s="5">
        <f t="shared" si="7"/>
        <v>38551409.86</v>
      </c>
      <c r="E209" s="8">
        <f t="shared" si="8"/>
        <v>-0.3103570496</v>
      </c>
      <c r="F209" s="8" t="str">
        <f t="shared" si="11"/>
        <v/>
      </c>
      <c r="G209" s="6">
        <v>446.928490891645</v>
      </c>
      <c r="H209" s="6"/>
      <c r="I209" s="7">
        <f t="shared" si="1"/>
        <v>1</v>
      </c>
      <c r="J209" s="7">
        <f t="shared" si="2"/>
        <v>4</v>
      </c>
      <c r="K209" s="7" t="str">
        <f t="shared" si="3"/>
        <v/>
      </c>
      <c r="L209" s="7">
        <f t="shared" si="4"/>
        <v>1</v>
      </c>
      <c r="M209" s="7" t="str">
        <f t="shared" si="5"/>
        <v/>
      </c>
      <c r="N209" s="7">
        <f t="shared" si="6"/>
        <v>4</v>
      </c>
    </row>
    <row r="210" ht="14.25" customHeight="1">
      <c r="A210" s="1">
        <v>44292.0</v>
      </c>
      <c r="B210" s="5">
        <v>53412.42962</v>
      </c>
      <c r="C210" s="5" t="str">
        <f t="shared" si="10"/>
        <v/>
      </c>
      <c r="D210" s="5">
        <f t="shared" si="7"/>
        <v>38604822.29</v>
      </c>
      <c r="E210" s="8">
        <f t="shared" si="8"/>
        <v>0.001385485766</v>
      </c>
      <c r="F210" s="8" t="str">
        <f t="shared" si="11"/>
        <v/>
      </c>
      <c r="G210" s="6">
        <v>462.355003164847</v>
      </c>
      <c r="H210" s="6"/>
      <c r="I210" s="7">
        <f t="shared" si="1"/>
        <v>2</v>
      </c>
      <c r="J210" s="7">
        <f t="shared" si="2"/>
        <v>4</v>
      </c>
      <c r="K210" s="7">
        <f t="shared" si="3"/>
        <v>2</v>
      </c>
      <c r="L210" s="7" t="str">
        <f t="shared" si="4"/>
        <v/>
      </c>
      <c r="M210" s="7">
        <f t="shared" si="5"/>
        <v>4</v>
      </c>
      <c r="N210" s="7" t="str">
        <f t="shared" si="6"/>
        <v/>
      </c>
    </row>
    <row r="211" ht="14.25" customHeight="1">
      <c r="A211" s="1">
        <v>44293.0</v>
      </c>
      <c r="B211" s="5">
        <v>-690832.2782</v>
      </c>
      <c r="C211" s="5">
        <f t="shared" si="10"/>
        <v>-11497886.26</v>
      </c>
      <c r="D211" s="5">
        <f t="shared" si="7"/>
        <v>37913990.01</v>
      </c>
      <c r="E211" s="8">
        <f t="shared" si="8"/>
        <v>-0.01789497366</v>
      </c>
      <c r="F211" s="8">
        <f t="shared" si="11"/>
        <v>-0.2326947917</v>
      </c>
      <c r="G211" s="6">
        <v>424.422956213128</v>
      </c>
      <c r="H211" s="6"/>
      <c r="I211" s="7">
        <f t="shared" si="1"/>
        <v>3</v>
      </c>
      <c r="J211" s="7">
        <f t="shared" si="2"/>
        <v>4</v>
      </c>
      <c r="K211" s="7" t="str">
        <f t="shared" si="3"/>
        <v/>
      </c>
      <c r="L211" s="7">
        <f t="shared" si="4"/>
        <v>3</v>
      </c>
      <c r="M211" s="7" t="str">
        <f t="shared" si="5"/>
        <v/>
      </c>
      <c r="N211" s="7">
        <f t="shared" si="6"/>
        <v>4</v>
      </c>
    </row>
    <row r="212" ht="14.25" customHeight="1">
      <c r="A212" s="1">
        <v>44294.0</v>
      </c>
      <c r="B212" s="5">
        <v>-792933.1582</v>
      </c>
      <c r="C212" s="5" t="str">
        <f t="shared" si="10"/>
        <v/>
      </c>
      <c r="D212" s="5">
        <f t="shared" si="7"/>
        <v>37121056.85</v>
      </c>
      <c r="E212" s="8">
        <f t="shared" si="8"/>
        <v>-0.02091399924</v>
      </c>
      <c r="F212" s="8" t="str">
        <f t="shared" si="11"/>
        <v/>
      </c>
      <c r="G212" s="6">
        <v>431.857618299212</v>
      </c>
      <c r="H212" s="6"/>
      <c r="I212" s="7">
        <f t="shared" si="1"/>
        <v>4</v>
      </c>
      <c r="J212" s="7">
        <f t="shared" si="2"/>
        <v>4</v>
      </c>
      <c r="K212" s="7" t="str">
        <f t="shared" si="3"/>
        <v/>
      </c>
      <c r="L212" s="7">
        <f t="shared" si="4"/>
        <v>4</v>
      </c>
      <c r="M212" s="7" t="str">
        <f t="shared" si="5"/>
        <v/>
      </c>
      <c r="N212" s="7">
        <f t="shared" si="6"/>
        <v>4</v>
      </c>
    </row>
    <row r="213" ht="14.25" customHeight="1">
      <c r="A213" s="1">
        <v>44295.0</v>
      </c>
      <c r="B213" s="5">
        <v>-2860573.443</v>
      </c>
      <c r="C213" s="5" t="str">
        <f t="shared" si="10"/>
        <v/>
      </c>
      <c r="D213" s="5">
        <f t="shared" si="7"/>
        <v>34260483.41</v>
      </c>
      <c r="E213" s="8">
        <f t="shared" si="8"/>
        <v>-0.07706066813</v>
      </c>
      <c r="F213" s="8" t="str">
        <f t="shared" si="11"/>
        <v/>
      </c>
      <c r="G213" s="6">
        <v>437.904148029206</v>
      </c>
      <c r="H213" s="6"/>
      <c r="I213" s="7">
        <f t="shared" si="1"/>
        <v>5</v>
      </c>
      <c r="J213" s="7">
        <f t="shared" si="2"/>
        <v>4</v>
      </c>
      <c r="K213" s="7" t="str">
        <f t="shared" si="3"/>
        <v/>
      </c>
      <c r="L213" s="7">
        <f t="shared" si="4"/>
        <v>5</v>
      </c>
      <c r="M213" s="7" t="str">
        <f t="shared" si="5"/>
        <v/>
      </c>
      <c r="N213" s="7">
        <f t="shared" si="6"/>
        <v>4</v>
      </c>
    </row>
    <row r="214" ht="14.25" customHeight="1">
      <c r="A214" s="1">
        <v>44296.0</v>
      </c>
      <c r="B214" s="5">
        <v>-1364269.184</v>
      </c>
      <c r="C214" s="5" t="str">
        <f t="shared" si="10"/>
        <v/>
      </c>
      <c r="D214" s="5">
        <f t="shared" si="7"/>
        <v>32896214.23</v>
      </c>
      <c r="E214" s="8">
        <f t="shared" si="8"/>
        <v>-0.03982048845</v>
      </c>
      <c r="F214" s="8" t="str">
        <f t="shared" si="11"/>
        <v/>
      </c>
      <c r="G214" s="6">
        <v>435.828670801437</v>
      </c>
      <c r="H214" s="6"/>
      <c r="I214" s="7">
        <f t="shared" si="1"/>
        <v>6</v>
      </c>
      <c r="J214" s="7">
        <f t="shared" si="2"/>
        <v>4</v>
      </c>
      <c r="K214" s="7" t="str">
        <f t="shared" si="3"/>
        <v/>
      </c>
      <c r="L214" s="7">
        <f t="shared" si="4"/>
        <v>6</v>
      </c>
      <c r="M214" s="7" t="str">
        <f t="shared" si="5"/>
        <v/>
      </c>
      <c r="N214" s="7">
        <f t="shared" si="6"/>
        <v>4</v>
      </c>
    </row>
    <row r="215" ht="14.25" customHeight="1">
      <c r="A215" s="1">
        <v>44297.0</v>
      </c>
      <c r="B215" s="5">
        <v>789663.4294</v>
      </c>
      <c r="C215" s="5" t="str">
        <f t="shared" si="10"/>
        <v/>
      </c>
      <c r="D215" s="5">
        <f t="shared" si="7"/>
        <v>33685877.66</v>
      </c>
      <c r="E215" s="8">
        <f t="shared" si="8"/>
        <v>0.02400469014</v>
      </c>
      <c r="F215" s="8" t="str">
        <f t="shared" si="11"/>
        <v/>
      </c>
      <c r="G215" s="6">
        <v>431.539155242795</v>
      </c>
      <c r="H215" s="6"/>
      <c r="I215" s="7">
        <f t="shared" si="1"/>
        <v>7</v>
      </c>
      <c r="J215" s="7">
        <f t="shared" si="2"/>
        <v>4</v>
      </c>
      <c r="K215" s="7">
        <f t="shared" si="3"/>
        <v>7</v>
      </c>
      <c r="L215" s="7" t="str">
        <f t="shared" si="4"/>
        <v/>
      </c>
      <c r="M215" s="7">
        <f t="shared" si="5"/>
        <v>4</v>
      </c>
      <c r="N215" s="7" t="str">
        <f t="shared" si="6"/>
        <v/>
      </c>
    </row>
    <row r="216" ht="14.25" customHeight="1">
      <c r="A216" s="1">
        <v>44298.0</v>
      </c>
      <c r="B216" s="5">
        <v>-846307.49</v>
      </c>
      <c r="C216" s="5" t="str">
        <f t="shared" si="10"/>
        <v/>
      </c>
      <c r="D216" s="5">
        <f t="shared" si="7"/>
        <v>32839570.17</v>
      </c>
      <c r="E216" s="8">
        <f t="shared" si="8"/>
        <v>-0.02512351017</v>
      </c>
      <c r="F216" s="8" t="str">
        <f t="shared" si="11"/>
        <v/>
      </c>
      <c r="G216" s="6">
        <v>449.951653176183</v>
      </c>
      <c r="H216" s="6"/>
      <c r="I216" s="7">
        <f t="shared" si="1"/>
        <v>1</v>
      </c>
      <c r="J216" s="7">
        <f t="shared" si="2"/>
        <v>4</v>
      </c>
      <c r="K216" s="7" t="str">
        <f t="shared" si="3"/>
        <v/>
      </c>
      <c r="L216" s="7">
        <f t="shared" si="4"/>
        <v>1</v>
      </c>
      <c r="M216" s="7" t="str">
        <f t="shared" si="5"/>
        <v/>
      </c>
      <c r="N216" s="7">
        <f t="shared" si="6"/>
        <v>4</v>
      </c>
    </row>
    <row r="217" ht="14.25" customHeight="1">
      <c r="A217" s="1">
        <v>44299.0</v>
      </c>
      <c r="B217" s="5">
        <v>3500962.211</v>
      </c>
      <c r="C217" s="5" t="str">
        <f t="shared" si="10"/>
        <v/>
      </c>
      <c r="D217" s="5">
        <f t="shared" si="7"/>
        <v>36340532.38</v>
      </c>
      <c r="E217" s="8">
        <f t="shared" si="8"/>
        <v>0.10660804</v>
      </c>
      <c r="F217" s="8" t="str">
        <f t="shared" si="11"/>
        <v/>
      </c>
      <c r="G217" s="6">
        <v>471.123587903842</v>
      </c>
      <c r="H217" s="6"/>
      <c r="I217" s="7">
        <f t="shared" si="1"/>
        <v>2</v>
      </c>
      <c r="J217" s="7">
        <f t="shared" si="2"/>
        <v>4</v>
      </c>
      <c r="K217" s="7">
        <f t="shared" si="3"/>
        <v>2</v>
      </c>
      <c r="L217" s="7" t="str">
        <f t="shared" si="4"/>
        <v/>
      </c>
      <c r="M217" s="7">
        <f t="shared" si="5"/>
        <v>4</v>
      </c>
      <c r="N217" s="7" t="str">
        <f t="shared" si="6"/>
        <v/>
      </c>
    </row>
    <row r="218" ht="14.25" customHeight="1">
      <c r="A218" s="1">
        <v>44300.0</v>
      </c>
      <c r="B218" s="5">
        <v>150170.4885</v>
      </c>
      <c r="C218" s="5">
        <f t="shared" si="10"/>
        <v>-1423287.146</v>
      </c>
      <c r="D218" s="5">
        <f t="shared" si="7"/>
        <v>36490702.87</v>
      </c>
      <c r="E218" s="8">
        <f t="shared" si="8"/>
        <v>0.004132313939</v>
      </c>
      <c r="F218" s="8">
        <f t="shared" si="11"/>
        <v>-0.03753989348</v>
      </c>
      <c r="G218" s="6">
        <v>476.293139329069</v>
      </c>
      <c r="H218" s="6"/>
      <c r="I218" s="7">
        <f t="shared" si="1"/>
        <v>3</v>
      </c>
      <c r="J218" s="7">
        <f t="shared" si="2"/>
        <v>4</v>
      </c>
      <c r="K218" s="7">
        <f t="shared" si="3"/>
        <v>3</v>
      </c>
      <c r="L218" s="7" t="str">
        <f t="shared" si="4"/>
        <v/>
      </c>
      <c r="M218" s="7">
        <f t="shared" si="5"/>
        <v>4</v>
      </c>
      <c r="N218" s="7" t="str">
        <f t="shared" si="6"/>
        <v/>
      </c>
    </row>
    <row r="219" ht="14.25" customHeight="1">
      <c r="A219" s="1">
        <v>44301.0</v>
      </c>
      <c r="B219" s="5">
        <v>1083348.387</v>
      </c>
      <c r="C219" s="5" t="str">
        <f t="shared" si="10"/>
        <v/>
      </c>
      <c r="D219" s="5">
        <f t="shared" si="7"/>
        <v>37574051.25</v>
      </c>
      <c r="E219" s="8">
        <f t="shared" si="8"/>
        <v>0.02968833982</v>
      </c>
      <c r="F219" s="8" t="str">
        <f t="shared" si="11"/>
        <v/>
      </c>
      <c r="G219" s="6">
        <v>536.755150667678</v>
      </c>
      <c r="H219" s="6"/>
      <c r="I219" s="7">
        <f t="shared" si="1"/>
        <v>4</v>
      </c>
      <c r="J219" s="7">
        <f t="shared" si="2"/>
        <v>4</v>
      </c>
      <c r="K219" s="7">
        <f t="shared" si="3"/>
        <v>4</v>
      </c>
      <c r="L219" s="7" t="str">
        <f t="shared" si="4"/>
        <v/>
      </c>
      <c r="M219" s="7">
        <f t="shared" si="5"/>
        <v>4</v>
      </c>
      <c r="N219" s="7" t="str">
        <f t="shared" si="6"/>
        <v/>
      </c>
    </row>
    <row r="220" ht="14.25" customHeight="1">
      <c r="A220" s="1">
        <v>44302.0</v>
      </c>
      <c r="B220" s="5">
        <v>1675369.923</v>
      </c>
      <c r="C220" s="5" t="str">
        <f t="shared" si="10"/>
        <v/>
      </c>
      <c r="D220" s="5">
        <f t="shared" si="7"/>
        <v>39249421.18</v>
      </c>
      <c r="E220" s="8">
        <f t="shared" si="8"/>
        <v>0.0445884824</v>
      </c>
      <c r="F220" s="8" t="str">
        <f t="shared" si="11"/>
        <v/>
      </c>
      <c r="G220" s="6">
        <v>529.931809250989</v>
      </c>
      <c r="H220" s="6"/>
      <c r="I220" s="7">
        <f t="shared" si="1"/>
        <v>5</v>
      </c>
      <c r="J220" s="7">
        <f t="shared" si="2"/>
        <v>4</v>
      </c>
      <c r="K220" s="7">
        <f t="shared" si="3"/>
        <v>5</v>
      </c>
      <c r="L220" s="7" t="str">
        <f t="shared" si="4"/>
        <v/>
      </c>
      <c r="M220" s="7">
        <f t="shared" si="5"/>
        <v>4</v>
      </c>
      <c r="N220" s="7" t="str">
        <f t="shared" si="6"/>
        <v/>
      </c>
    </row>
    <row r="221" ht="14.25" customHeight="1">
      <c r="A221" s="1">
        <v>44303.0</v>
      </c>
      <c r="B221" s="5">
        <v>734933.2286</v>
      </c>
      <c r="C221" s="5" t="str">
        <f t="shared" si="10"/>
        <v/>
      </c>
      <c r="D221" s="5">
        <f t="shared" si="7"/>
        <v>39984354.41</v>
      </c>
      <c r="E221" s="8">
        <f t="shared" si="8"/>
        <v>0.0187246896</v>
      </c>
      <c r="F221" s="8" t="str">
        <f t="shared" si="11"/>
        <v/>
      </c>
      <c r="G221" s="6">
        <v>531.162676294295</v>
      </c>
      <c r="H221" s="6"/>
      <c r="I221" s="7">
        <f t="shared" si="1"/>
        <v>6</v>
      </c>
      <c r="J221" s="7">
        <f t="shared" si="2"/>
        <v>4</v>
      </c>
      <c r="K221" s="7">
        <f t="shared" si="3"/>
        <v>6</v>
      </c>
      <c r="L221" s="7" t="str">
        <f t="shared" si="4"/>
        <v/>
      </c>
      <c r="M221" s="7">
        <f t="shared" si="5"/>
        <v>4</v>
      </c>
      <c r="N221" s="7" t="str">
        <f t="shared" si="6"/>
        <v/>
      </c>
    </row>
    <row r="222" ht="14.25" customHeight="1">
      <c r="A222" s="1">
        <v>44304.0</v>
      </c>
      <c r="B222" s="5">
        <v>667278.5004</v>
      </c>
      <c r="C222" s="5" t="str">
        <f t="shared" si="10"/>
        <v/>
      </c>
      <c r="D222" s="5">
        <f t="shared" si="7"/>
        <v>40651632.91</v>
      </c>
      <c r="E222" s="8">
        <f t="shared" si="8"/>
        <v>0.01668849004</v>
      </c>
      <c r="F222" s="8" t="str">
        <f t="shared" si="11"/>
        <v/>
      </c>
      <c r="G222" s="6">
        <v>451.20954481457</v>
      </c>
      <c r="H222" s="6"/>
      <c r="I222" s="7">
        <f t="shared" si="1"/>
        <v>7</v>
      </c>
      <c r="J222" s="7">
        <f t="shared" si="2"/>
        <v>4</v>
      </c>
      <c r="K222" s="7">
        <f t="shared" si="3"/>
        <v>7</v>
      </c>
      <c r="L222" s="7" t="str">
        <f t="shared" si="4"/>
        <v/>
      </c>
      <c r="M222" s="7">
        <f t="shared" si="5"/>
        <v>4</v>
      </c>
      <c r="N222" s="7" t="str">
        <f t="shared" si="6"/>
        <v/>
      </c>
    </row>
    <row r="223" ht="14.25" customHeight="1">
      <c r="A223" s="1">
        <v>44305.0</v>
      </c>
      <c r="B223" s="5">
        <v>-362648.6663</v>
      </c>
      <c r="C223" s="5" t="str">
        <f t="shared" si="10"/>
        <v/>
      </c>
      <c r="D223" s="5">
        <f t="shared" si="7"/>
        <v>40288984.24</v>
      </c>
      <c r="E223" s="8">
        <f t="shared" si="8"/>
        <v>-0.008920888052</v>
      </c>
      <c r="F223" s="8" t="str">
        <f t="shared" si="11"/>
        <v/>
      </c>
      <c r="G223" s="6">
        <v>461.164596928682</v>
      </c>
      <c r="H223" s="6"/>
      <c r="I223" s="7">
        <f t="shared" si="1"/>
        <v>1</v>
      </c>
      <c r="J223" s="7">
        <f t="shared" si="2"/>
        <v>4</v>
      </c>
      <c r="K223" s="7" t="str">
        <f t="shared" si="3"/>
        <v/>
      </c>
      <c r="L223" s="7">
        <f t="shared" si="4"/>
        <v>1</v>
      </c>
      <c r="M223" s="7" t="str">
        <f t="shared" si="5"/>
        <v/>
      </c>
      <c r="N223" s="7">
        <f t="shared" si="6"/>
        <v>4</v>
      </c>
    </row>
    <row r="224" ht="14.25" customHeight="1">
      <c r="A224" s="1">
        <v>44306.0</v>
      </c>
      <c r="B224" s="5">
        <v>1343890.188</v>
      </c>
      <c r="C224" s="5" t="str">
        <f t="shared" si="10"/>
        <v/>
      </c>
      <c r="D224" s="5">
        <f t="shared" si="7"/>
        <v>41632874.43</v>
      </c>
      <c r="E224" s="8">
        <f t="shared" si="8"/>
        <v>0.0333562688</v>
      </c>
      <c r="F224" s="8" t="str">
        <f t="shared" si="11"/>
        <v/>
      </c>
      <c r="G224" s="6">
        <v>433.831430619789</v>
      </c>
      <c r="H224" s="6"/>
      <c r="I224" s="7">
        <f t="shared" si="1"/>
        <v>2</v>
      </c>
      <c r="J224" s="7">
        <f t="shared" si="2"/>
        <v>4</v>
      </c>
      <c r="K224" s="7">
        <f t="shared" si="3"/>
        <v>2</v>
      </c>
      <c r="L224" s="7" t="str">
        <f t="shared" si="4"/>
        <v/>
      </c>
      <c r="M224" s="7">
        <f t="shared" si="5"/>
        <v>4</v>
      </c>
      <c r="N224" s="7" t="str">
        <f t="shared" si="6"/>
        <v/>
      </c>
    </row>
    <row r="225" ht="14.25" customHeight="1">
      <c r="A225" s="1">
        <v>44307.0</v>
      </c>
      <c r="B225" s="5">
        <v>-105562.949</v>
      </c>
      <c r="C225" s="5">
        <f t="shared" si="10"/>
        <v>5036608.612</v>
      </c>
      <c r="D225" s="5">
        <f t="shared" si="7"/>
        <v>41527311.48</v>
      </c>
      <c r="E225" s="8">
        <f t="shared" si="8"/>
        <v>-0.002535567156</v>
      </c>
      <c r="F225" s="8">
        <f t="shared" si="11"/>
        <v>0.1380244341</v>
      </c>
      <c r="G225" s="6">
        <v>452.98523595295</v>
      </c>
      <c r="H225" s="6"/>
      <c r="I225" s="7">
        <f t="shared" si="1"/>
        <v>3</v>
      </c>
      <c r="J225" s="7">
        <f t="shared" si="2"/>
        <v>4</v>
      </c>
      <c r="K225" s="7" t="str">
        <f t="shared" si="3"/>
        <v/>
      </c>
      <c r="L225" s="7">
        <f t="shared" si="4"/>
        <v>3</v>
      </c>
      <c r="M225" s="7" t="str">
        <f t="shared" si="5"/>
        <v/>
      </c>
      <c r="N225" s="7">
        <f t="shared" si="6"/>
        <v>4</v>
      </c>
    </row>
    <row r="226" ht="14.25" customHeight="1">
      <c r="A226" s="1">
        <v>44308.0</v>
      </c>
      <c r="B226" s="5">
        <v>466090.0178</v>
      </c>
      <c r="C226" s="5" t="str">
        <f t="shared" si="10"/>
        <v/>
      </c>
      <c r="D226" s="5">
        <f t="shared" si="7"/>
        <v>41993401.5</v>
      </c>
      <c r="E226" s="8">
        <f t="shared" si="8"/>
        <v>0.01122369836</v>
      </c>
      <c r="F226" s="8" t="str">
        <f t="shared" si="11"/>
        <v/>
      </c>
      <c r="G226" s="6">
        <v>486.075994660374</v>
      </c>
      <c r="H226" s="6"/>
      <c r="I226" s="7">
        <f t="shared" si="1"/>
        <v>4</v>
      </c>
      <c r="J226" s="7">
        <f t="shared" si="2"/>
        <v>4</v>
      </c>
      <c r="K226" s="7">
        <f t="shared" si="3"/>
        <v>4</v>
      </c>
      <c r="L226" s="7" t="str">
        <f t="shared" si="4"/>
        <v/>
      </c>
      <c r="M226" s="7">
        <f t="shared" si="5"/>
        <v>4</v>
      </c>
      <c r="N226" s="7" t="str">
        <f t="shared" si="6"/>
        <v/>
      </c>
    </row>
    <row r="227" ht="14.25" customHeight="1">
      <c r="A227" s="1">
        <v>44309.0</v>
      </c>
      <c r="B227" s="5">
        <v>-124289.2128</v>
      </c>
      <c r="C227" s="5" t="str">
        <f t="shared" si="10"/>
        <v/>
      </c>
      <c r="D227" s="5">
        <f t="shared" si="7"/>
        <v>41869112.28</v>
      </c>
      <c r="E227" s="8">
        <f t="shared" si="8"/>
        <v>-0.002959731967</v>
      </c>
      <c r="F227" s="8" t="str">
        <f t="shared" si="11"/>
        <v/>
      </c>
      <c r="G227" s="6">
        <v>431.782135069993</v>
      </c>
      <c r="H227" s="6"/>
      <c r="I227" s="7">
        <f t="shared" si="1"/>
        <v>5</v>
      </c>
      <c r="J227" s="7">
        <f t="shared" si="2"/>
        <v>4</v>
      </c>
      <c r="K227" s="7" t="str">
        <f t="shared" si="3"/>
        <v/>
      </c>
      <c r="L227" s="7">
        <f t="shared" si="4"/>
        <v>5</v>
      </c>
      <c r="M227" s="7" t="str">
        <f t="shared" si="5"/>
        <v/>
      </c>
      <c r="N227" s="7">
        <f t="shared" si="6"/>
        <v>4</v>
      </c>
    </row>
    <row r="228" ht="14.25" customHeight="1">
      <c r="A228" s="1">
        <v>44310.0</v>
      </c>
      <c r="B228" s="5">
        <v>25830.39807</v>
      </c>
      <c r="C228" s="5" t="str">
        <f t="shared" si="10"/>
        <v/>
      </c>
      <c r="D228" s="5">
        <f t="shared" si="7"/>
        <v>41894942.68</v>
      </c>
      <c r="E228" s="8">
        <f t="shared" si="8"/>
        <v>0.000616932069</v>
      </c>
      <c r="F228" s="8" t="str">
        <f t="shared" si="11"/>
        <v/>
      </c>
      <c r="G228" s="6">
        <v>425.14900986166</v>
      </c>
      <c r="H228" s="6"/>
      <c r="I228" s="7">
        <f t="shared" si="1"/>
        <v>6</v>
      </c>
      <c r="J228" s="7">
        <f t="shared" si="2"/>
        <v>4</v>
      </c>
      <c r="K228" s="7">
        <f t="shared" si="3"/>
        <v>6</v>
      </c>
      <c r="L228" s="7" t="str">
        <f t="shared" si="4"/>
        <v/>
      </c>
      <c r="M228" s="7">
        <f t="shared" si="5"/>
        <v>4</v>
      </c>
      <c r="N228" s="7" t="str">
        <f t="shared" si="6"/>
        <v/>
      </c>
    </row>
    <row r="229" ht="14.25" customHeight="1">
      <c r="A229" s="1">
        <v>44311.0</v>
      </c>
      <c r="B229" s="5">
        <v>-214381.5019</v>
      </c>
      <c r="C229" s="5" t="str">
        <f t="shared" si="10"/>
        <v/>
      </c>
      <c r="D229" s="5">
        <f t="shared" si="7"/>
        <v>41680561.18</v>
      </c>
      <c r="E229" s="8">
        <f t="shared" si="8"/>
        <v>-0.00511712126</v>
      </c>
      <c r="F229" s="8" t="str">
        <f t="shared" si="11"/>
        <v/>
      </c>
      <c r="G229" s="6">
        <v>429.408246676107</v>
      </c>
      <c r="H229" s="6"/>
      <c r="I229" s="7">
        <f t="shared" si="1"/>
        <v>7</v>
      </c>
      <c r="J229" s="7">
        <f t="shared" si="2"/>
        <v>4</v>
      </c>
      <c r="K229" s="7" t="str">
        <f t="shared" si="3"/>
        <v/>
      </c>
      <c r="L229" s="7">
        <f t="shared" si="4"/>
        <v>7</v>
      </c>
      <c r="M229" s="7" t="str">
        <f t="shared" si="5"/>
        <v/>
      </c>
      <c r="N229" s="7">
        <f t="shared" si="6"/>
        <v>4</v>
      </c>
    </row>
    <row r="230" ht="14.25" customHeight="1">
      <c r="A230" s="1">
        <v>44312.0</v>
      </c>
      <c r="B230" s="5">
        <v>129284.977</v>
      </c>
      <c r="C230" s="5" t="str">
        <f t="shared" si="10"/>
        <v/>
      </c>
      <c r="D230" s="5">
        <f t="shared" si="7"/>
        <v>41809846.16</v>
      </c>
      <c r="E230" s="8">
        <f t="shared" si="8"/>
        <v>0.003101805094</v>
      </c>
      <c r="F230" s="8" t="str">
        <f t="shared" si="11"/>
        <v/>
      </c>
      <c r="G230" s="6">
        <v>477.7626687569</v>
      </c>
      <c r="H230" s="6"/>
      <c r="I230" s="7">
        <f t="shared" si="1"/>
        <v>1</v>
      </c>
      <c r="J230" s="7">
        <f t="shared" si="2"/>
        <v>4</v>
      </c>
      <c r="K230" s="7">
        <f t="shared" si="3"/>
        <v>1</v>
      </c>
      <c r="L230" s="7" t="str">
        <f t="shared" si="4"/>
        <v/>
      </c>
      <c r="M230" s="7">
        <f t="shared" si="5"/>
        <v>4</v>
      </c>
      <c r="N230" s="7" t="str">
        <f t="shared" si="6"/>
        <v/>
      </c>
    </row>
    <row r="231" ht="14.25" customHeight="1">
      <c r="A231" s="1">
        <v>44313.0</v>
      </c>
      <c r="B231" s="5">
        <v>-382509.6195</v>
      </c>
      <c r="C231" s="5" t="str">
        <f t="shared" si="10"/>
        <v/>
      </c>
      <c r="D231" s="5">
        <f t="shared" si="7"/>
        <v>41427336.54</v>
      </c>
      <c r="E231" s="8">
        <f t="shared" si="8"/>
        <v>-0.0091487928</v>
      </c>
      <c r="F231" s="8" t="str">
        <f t="shared" si="11"/>
        <v/>
      </c>
      <c r="G231" s="6">
        <v>515.627062566079</v>
      </c>
      <c r="H231" s="6"/>
      <c r="I231" s="7">
        <f t="shared" si="1"/>
        <v>2</v>
      </c>
      <c r="J231" s="7">
        <f t="shared" si="2"/>
        <v>4</v>
      </c>
      <c r="K231" s="7" t="str">
        <f t="shared" si="3"/>
        <v/>
      </c>
      <c r="L231" s="7">
        <f t="shared" si="4"/>
        <v>2</v>
      </c>
      <c r="M231" s="7" t="str">
        <f t="shared" si="5"/>
        <v/>
      </c>
      <c r="N231" s="7">
        <f t="shared" si="6"/>
        <v>4</v>
      </c>
    </row>
    <row r="232" ht="14.25" customHeight="1">
      <c r="A232" s="1">
        <v>44314.0</v>
      </c>
      <c r="B232" s="5">
        <v>46553.72584</v>
      </c>
      <c r="C232" s="5">
        <f t="shared" si="10"/>
        <v>-53421.21549</v>
      </c>
      <c r="D232" s="5">
        <f t="shared" si="7"/>
        <v>41473890.26</v>
      </c>
      <c r="E232" s="8">
        <f t="shared" si="8"/>
        <v>0.00112374412</v>
      </c>
      <c r="F232" s="8">
        <f t="shared" si="11"/>
        <v>-0.001286411607</v>
      </c>
      <c r="G232" s="6">
        <v>535.242550630723</v>
      </c>
      <c r="H232" s="6"/>
      <c r="I232" s="7">
        <f t="shared" si="1"/>
        <v>3</v>
      </c>
      <c r="J232" s="7">
        <f t="shared" si="2"/>
        <v>4</v>
      </c>
      <c r="K232" s="7">
        <f t="shared" si="3"/>
        <v>3</v>
      </c>
      <c r="L232" s="7" t="str">
        <f t="shared" si="4"/>
        <v/>
      </c>
      <c r="M232" s="7">
        <f t="shared" si="5"/>
        <v>4</v>
      </c>
      <c r="N232" s="7" t="str">
        <f t="shared" si="6"/>
        <v/>
      </c>
    </row>
    <row r="233" ht="14.25" customHeight="1">
      <c r="A233" s="1">
        <v>44315.0</v>
      </c>
      <c r="B233" s="5">
        <v>1327221.95</v>
      </c>
      <c r="C233" s="5" t="str">
        <f t="shared" si="10"/>
        <v/>
      </c>
      <c r="D233" s="5">
        <f t="shared" si="7"/>
        <v>42801112.21</v>
      </c>
      <c r="E233" s="8">
        <f t="shared" si="8"/>
        <v>0.03200138549</v>
      </c>
      <c r="F233" s="8" t="str">
        <f t="shared" si="11"/>
        <v/>
      </c>
      <c r="G233" s="6">
        <v>532.19109796211</v>
      </c>
      <c r="H233" s="6"/>
      <c r="I233" s="7">
        <f t="shared" si="1"/>
        <v>4</v>
      </c>
      <c r="J233" s="7">
        <f t="shared" si="2"/>
        <v>4</v>
      </c>
      <c r="K233" s="7">
        <f t="shared" si="3"/>
        <v>4</v>
      </c>
      <c r="L233" s="7" t="str">
        <f t="shared" si="4"/>
        <v/>
      </c>
      <c r="M233" s="7">
        <f t="shared" si="5"/>
        <v>4</v>
      </c>
      <c r="N233" s="7" t="str">
        <f t="shared" si="6"/>
        <v/>
      </c>
    </row>
    <row r="234" ht="14.25" customHeight="1">
      <c r="A234" s="1">
        <v>44316.0</v>
      </c>
      <c r="B234" s="5">
        <v>-426354.6422</v>
      </c>
      <c r="C234" s="5" t="str">
        <f t="shared" si="10"/>
        <v/>
      </c>
      <c r="D234" s="5">
        <f t="shared" si="7"/>
        <v>42374757.57</v>
      </c>
      <c r="E234" s="8">
        <f t="shared" si="8"/>
        <v>-0.009961298204</v>
      </c>
      <c r="F234" s="8" t="str">
        <f t="shared" si="11"/>
        <v/>
      </c>
      <c r="G234" s="6">
        <v>529.087306880441</v>
      </c>
      <c r="H234" s="6"/>
      <c r="I234" s="7">
        <f t="shared" si="1"/>
        <v>5</v>
      </c>
      <c r="J234" s="7">
        <f t="shared" si="2"/>
        <v>4</v>
      </c>
      <c r="K234" s="7" t="str">
        <f t="shared" si="3"/>
        <v/>
      </c>
      <c r="L234" s="7">
        <f t="shared" si="4"/>
        <v>5</v>
      </c>
      <c r="M234" s="7" t="str">
        <f t="shared" si="5"/>
        <v/>
      </c>
      <c r="N234" s="7">
        <f t="shared" si="6"/>
        <v>4</v>
      </c>
    </row>
    <row r="235" ht="14.25" customHeight="1">
      <c r="A235" s="1">
        <v>44317.0</v>
      </c>
      <c r="B235" s="5">
        <v>280368.7623</v>
      </c>
      <c r="C235" s="5" t="str">
        <f t="shared" si="10"/>
        <v/>
      </c>
      <c r="D235" s="5">
        <f t="shared" si="7"/>
        <v>42655126.33</v>
      </c>
      <c r="E235" s="8">
        <f t="shared" si="8"/>
        <v>0.006616409824</v>
      </c>
      <c r="F235" s="8" t="str">
        <f t="shared" si="11"/>
        <v/>
      </c>
      <c r="G235" s="6">
        <v>555.781579720959</v>
      </c>
      <c r="H235" s="6"/>
      <c r="I235" s="7">
        <f t="shared" si="1"/>
        <v>6</v>
      </c>
      <c r="J235" s="7">
        <f t="shared" si="2"/>
        <v>5</v>
      </c>
      <c r="K235" s="7">
        <f t="shared" si="3"/>
        <v>6</v>
      </c>
      <c r="L235" s="7" t="str">
        <f t="shared" si="4"/>
        <v/>
      </c>
      <c r="M235" s="7">
        <f t="shared" si="5"/>
        <v>5</v>
      </c>
      <c r="N235" s="7" t="str">
        <f t="shared" si="6"/>
        <v/>
      </c>
    </row>
    <row r="236" ht="14.25" customHeight="1">
      <c r="A236" s="1">
        <v>44318.0</v>
      </c>
      <c r="B236" s="5">
        <v>173461.0575</v>
      </c>
      <c r="C236" s="5" t="str">
        <f t="shared" si="10"/>
        <v/>
      </c>
      <c r="D236" s="5">
        <f t="shared" si="7"/>
        <v>42828587.39</v>
      </c>
      <c r="E236" s="8">
        <f t="shared" si="8"/>
        <v>0.004066593453</v>
      </c>
      <c r="F236" s="8" t="str">
        <f t="shared" si="11"/>
        <v/>
      </c>
      <c r="G236" s="6">
        <v>567.752129625262</v>
      </c>
      <c r="H236" s="6"/>
      <c r="I236" s="7">
        <f t="shared" si="1"/>
        <v>7</v>
      </c>
      <c r="J236" s="7">
        <f t="shared" si="2"/>
        <v>5</v>
      </c>
      <c r="K236" s="7">
        <f t="shared" si="3"/>
        <v>7</v>
      </c>
      <c r="L236" s="7" t="str">
        <f t="shared" si="4"/>
        <v/>
      </c>
      <c r="M236" s="7">
        <f t="shared" si="5"/>
        <v>5</v>
      </c>
      <c r="N236" s="7" t="str">
        <f t="shared" si="6"/>
        <v/>
      </c>
    </row>
    <row r="237" ht="14.25" customHeight="1">
      <c r="A237" s="1">
        <v>44319.0</v>
      </c>
      <c r="B237" s="5">
        <v>2517092.258</v>
      </c>
      <c r="C237" s="5" t="str">
        <f t="shared" si="10"/>
        <v/>
      </c>
      <c r="D237" s="5">
        <f t="shared" si="7"/>
        <v>45345679.65</v>
      </c>
      <c r="E237" s="8">
        <f t="shared" si="8"/>
        <v>0.05877131167</v>
      </c>
      <c r="F237" s="8" t="str">
        <f t="shared" si="11"/>
        <v/>
      </c>
      <c r="G237" s="6">
        <v>599.20582052159</v>
      </c>
      <c r="H237" s="6"/>
      <c r="I237" s="7">
        <f t="shared" si="1"/>
        <v>1</v>
      </c>
      <c r="J237" s="7">
        <f t="shared" si="2"/>
        <v>5</v>
      </c>
      <c r="K237" s="7">
        <f t="shared" si="3"/>
        <v>1</v>
      </c>
      <c r="L237" s="7" t="str">
        <f t="shared" si="4"/>
        <v/>
      </c>
      <c r="M237" s="7">
        <f t="shared" si="5"/>
        <v>5</v>
      </c>
      <c r="N237" s="7" t="str">
        <f t="shared" si="6"/>
        <v/>
      </c>
    </row>
    <row r="238" ht="14.25" customHeight="1">
      <c r="A238" s="1">
        <v>44320.0</v>
      </c>
      <c r="B238" s="5">
        <v>2751661.375</v>
      </c>
      <c r="C238" s="5" t="str">
        <f t="shared" si="10"/>
        <v/>
      </c>
      <c r="D238" s="5">
        <f t="shared" si="7"/>
        <v>48097341.02</v>
      </c>
      <c r="E238" s="8">
        <f t="shared" si="8"/>
        <v>0.06068188626</v>
      </c>
      <c r="F238" s="8" t="str">
        <f t="shared" si="11"/>
        <v/>
      </c>
      <c r="G238" s="6">
        <v>581.416151219288</v>
      </c>
      <c r="H238" s="6"/>
      <c r="I238" s="7">
        <f t="shared" si="1"/>
        <v>2</v>
      </c>
      <c r="J238" s="7">
        <f t="shared" si="2"/>
        <v>5</v>
      </c>
      <c r="K238" s="7">
        <f t="shared" si="3"/>
        <v>2</v>
      </c>
      <c r="L238" s="7" t="str">
        <f t="shared" si="4"/>
        <v/>
      </c>
      <c r="M238" s="7">
        <f t="shared" si="5"/>
        <v>5</v>
      </c>
      <c r="N238" s="7" t="str">
        <f t="shared" si="6"/>
        <v/>
      </c>
    </row>
    <row r="239" ht="14.25" customHeight="1">
      <c r="A239" s="1">
        <v>44321.0</v>
      </c>
      <c r="B239" s="5">
        <v>1021425.393</v>
      </c>
      <c r="C239" s="5">
        <f t="shared" si="10"/>
        <v>7644876.154</v>
      </c>
      <c r="D239" s="5">
        <f t="shared" si="7"/>
        <v>49118766.42</v>
      </c>
      <c r="E239" s="8">
        <f t="shared" si="8"/>
        <v>0.02123662912</v>
      </c>
      <c r="F239" s="8">
        <f t="shared" si="11"/>
        <v>0.1843298544</v>
      </c>
      <c r="G239" s="6">
        <v>573.294425802705</v>
      </c>
      <c r="H239" s="6"/>
      <c r="I239" s="7">
        <f t="shared" si="1"/>
        <v>3</v>
      </c>
      <c r="J239" s="7">
        <f t="shared" si="2"/>
        <v>5</v>
      </c>
      <c r="K239" s="7">
        <f t="shared" si="3"/>
        <v>3</v>
      </c>
      <c r="L239" s="7" t="str">
        <f t="shared" si="4"/>
        <v/>
      </c>
      <c r="M239" s="7">
        <f t="shared" si="5"/>
        <v>5</v>
      </c>
      <c r="N239" s="7" t="str">
        <f t="shared" si="6"/>
        <v/>
      </c>
    </row>
    <row r="240" ht="14.25" customHeight="1">
      <c r="A240" s="1">
        <v>44322.0</v>
      </c>
      <c r="B240" s="5">
        <v>910180.711</v>
      </c>
      <c r="C240" s="5" t="str">
        <f t="shared" si="10"/>
        <v/>
      </c>
      <c r="D240" s="5">
        <f t="shared" si="7"/>
        <v>50028947.13</v>
      </c>
      <c r="E240" s="8">
        <f t="shared" si="8"/>
        <v>0.01853020296</v>
      </c>
      <c r="F240" s="8" t="str">
        <f t="shared" si="11"/>
        <v/>
      </c>
      <c r="G240" s="6">
        <v>572.467860693949</v>
      </c>
      <c r="H240" s="6"/>
      <c r="I240" s="7">
        <f t="shared" si="1"/>
        <v>4</v>
      </c>
      <c r="J240" s="7">
        <f t="shared" si="2"/>
        <v>5</v>
      </c>
      <c r="K240" s="7">
        <f t="shared" si="3"/>
        <v>4</v>
      </c>
      <c r="L240" s="7" t="str">
        <f t="shared" si="4"/>
        <v/>
      </c>
      <c r="M240" s="7">
        <f t="shared" si="5"/>
        <v>5</v>
      </c>
      <c r="N240" s="7" t="str">
        <f t="shared" si="6"/>
        <v/>
      </c>
    </row>
    <row r="241" ht="14.25" customHeight="1">
      <c r="A241" s="1">
        <v>44323.0</v>
      </c>
      <c r="B241" s="5">
        <v>1244688.724</v>
      </c>
      <c r="C241" s="5" t="str">
        <f t="shared" si="10"/>
        <v/>
      </c>
      <c r="D241" s="5">
        <f t="shared" si="7"/>
        <v>51273635.85</v>
      </c>
      <c r="E241" s="8">
        <f t="shared" si="8"/>
        <v>0.02487937075</v>
      </c>
      <c r="F241" s="8" t="str">
        <f t="shared" si="11"/>
        <v/>
      </c>
      <c r="G241" s="6">
        <v>567.852463040569</v>
      </c>
      <c r="H241" s="6"/>
      <c r="I241" s="7">
        <f t="shared" si="1"/>
        <v>5</v>
      </c>
      <c r="J241" s="7">
        <f t="shared" si="2"/>
        <v>5</v>
      </c>
      <c r="K241" s="7">
        <f t="shared" si="3"/>
        <v>5</v>
      </c>
      <c r="L241" s="7" t="str">
        <f t="shared" si="4"/>
        <v/>
      </c>
      <c r="M241" s="7">
        <f t="shared" si="5"/>
        <v>5</v>
      </c>
      <c r="N241" s="7" t="str">
        <f t="shared" si="6"/>
        <v/>
      </c>
    </row>
    <row r="242" ht="14.25" customHeight="1">
      <c r="A242" s="1">
        <v>44324.0</v>
      </c>
      <c r="B242" s="5">
        <v>429184.3643</v>
      </c>
      <c r="C242" s="5" t="str">
        <f t="shared" si="10"/>
        <v/>
      </c>
      <c r="D242" s="5">
        <f t="shared" si="7"/>
        <v>51702820.22</v>
      </c>
      <c r="E242" s="8">
        <f t="shared" si="8"/>
        <v>0.008370468705</v>
      </c>
      <c r="F242" s="8" t="str">
        <f t="shared" si="11"/>
        <v/>
      </c>
      <c r="G242" s="6">
        <v>571.097519741231</v>
      </c>
      <c r="H242" s="6"/>
      <c r="I242" s="7">
        <f t="shared" si="1"/>
        <v>6</v>
      </c>
      <c r="J242" s="7">
        <f t="shared" si="2"/>
        <v>5</v>
      </c>
      <c r="K242" s="7">
        <f t="shared" si="3"/>
        <v>6</v>
      </c>
      <c r="L242" s="7" t="str">
        <f t="shared" si="4"/>
        <v/>
      </c>
      <c r="M242" s="7">
        <f t="shared" si="5"/>
        <v>5</v>
      </c>
      <c r="N242" s="7" t="str">
        <f t="shared" si="6"/>
        <v/>
      </c>
    </row>
    <row r="243" ht="14.25" customHeight="1">
      <c r="A243" s="1">
        <v>44325.0</v>
      </c>
      <c r="B243" s="5">
        <v>2584099.015</v>
      </c>
      <c r="C243" s="5" t="str">
        <f t="shared" si="10"/>
        <v/>
      </c>
      <c r="D243" s="5">
        <f t="shared" si="7"/>
        <v>54286919.23</v>
      </c>
      <c r="E243" s="8">
        <f t="shared" si="8"/>
        <v>0.04997984644</v>
      </c>
      <c r="F243" s="8" t="str">
        <f t="shared" si="11"/>
        <v/>
      </c>
      <c r="G243" s="6">
        <v>566.124890811657</v>
      </c>
      <c r="H243" s="6"/>
      <c r="I243" s="7">
        <f t="shared" si="1"/>
        <v>7</v>
      </c>
      <c r="J243" s="7">
        <f t="shared" si="2"/>
        <v>5</v>
      </c>
      <c r="K243" s="7">
        <f t="shared" si="3"/>
        <v>7</v>
      </c>
      <c r="L243" s="7" t="str">
        <f t="shared" si="4"/>
        <v/>
      </c>
      <c r="M243" s="7">
        <f t="shared" si="5"/>
        <v>5</v>
      </c>
      <c r="N243" s="7" t="str">
        <f t="shared" si="6"/>
        <v/>
      </c>
    </row>
    <row r="244" ht="14.25" customHeight="1">
      <c r="A244" s="1">
        <v>44326.0</v>
      </c>
      <c r="B244" s="5">
        <v>3260073.298</v>
      </c>
      <c r="C244" s="5" t="str">
        <f t="shared" si="10"/>
        <v/>
      </c>
      <c r="D244" s="5">
        <f t="shared" si="7"/>
        <v>57546992.53</v>
      </c>
      <c r="E244" s="8">
        <f t="shared" si="8"/>
        <v>0.06005264886</v>
      </c>
      <c r="F244" s="8" t="str">
        <f t="shared" si="11"/>
        <v/>
      </c>
      <c r="G244" s="6">
        <v>569.903729217309</v>
      </c>
      <c r="H244" s="6"/>
      <c r="I244" s="7">
        <f t="shared" si="1"/>
        <v>1</v>
      </c>
      <c r="J244" s="7">
        <f t="shared" si="2"/>
        <v>5</v>
      </c>
      <c r="K244" s="7">
        <f t="shared" si="3"/>
        <v>1</v>
      </c>
      <c r="L244" s="7" t="str">
        <f t="shared" si="4"/>
        <v/>
      </c>
      <c r="M244" s="7">
        <f t="shared" si="5"/>
        <v>5</v>
      </c>
      <c r="N244" s="7" t="str">
        <f t="shared" si="6"/>
        <v/>
      </c>
    </row>
    <row r="245" ht="14.25" customHeight="1">
      <c r="A245" s="1">
        <v>44327.0</v>
      </c>
      <c r="B245" s="5">
        <v>-560974.5327</v>
      </c>
      <c r="C245" s="5" t="str">
        <f t="shared" si="10"/>
        <v/>
      </c>
      <c r="D245" s="5">
        <f t="shared" si="7"/>
        <v>56986018</v>
      </c>
      <c r="E245" s="8">
        <f t="shared" si="8"/>
        <v>-0.009748112074</v>
      </c>
      <c r="F245" s="8" t="str">
        <f t="shared" si="11"/>
        <v/>
      </c>
      <c r="G245" s="6">
        <v>557.044675617175</v>
      </c>
      <c r="H245" s="6"/>
      <c r="I245" s="7">
        <f t="shared" si="1"/>
        <v>2</v>
      </c>
      <c r="J245" s="7">
        <f t="shared" si="2"/>
        <v>5</v>
      </c>
      <c r="K245" s="7" t="str">
        <f t="shared" si="3"/>
        <v/>
      </c>
      <c r="L245" s="7">
        <f t="shared" si="4"/>
        <v>2</v>
      </c>
      <c r="M245" s="7" t="str">
        <f t="shared" si="5"/>
        <v/>
      </c>
      <c r="N245" s="7">
        <f t="shared" si="6"/>
        <v>5</v>
      </c>
    </row>
    <row r="246" ht="14.25" customHeight="1">
      <c r="A246" s="1">
        <v>44328.0</v>
      </c>
      <c r="B246" s="5">
        <v>6752871.879</v>
      </c>
      <c r="C246" s="5">
        <f t="shared" si="10"/>
        <v>14620123.46</v>
      </c>
      <c r="D246" s="5">
        <f t="shared" si="7"/>
        <v>63738889.88</v>
      </c>
      <c r="E246" s="8">
        <f t="shared" si="8"/>
        <v>0.1185005044</v>
      </c>
      <c r="F246" s="8">
        <f t="shared" si="11"/>
        <v>0.2976484249</v>
      </c>
      <c r="G246" s="6">
        <v>631.219310426054</v>
      </c>
      <c r="H246" s="6"/>
      <c r="I246" s="7">
        <f t="shared" si="1"/>
        <v>3</v>
      </c>
      <c r="J246" s="7">
        <f t="shared" si="2"/>
        <v>5</v>
      </c>
      <c r="K246" s="7">
        <f t="shared" si="3"/>
        <v>3</v>
      </c>
      <c r="L246" s="7" t="str">
        <f t="shared" si="4"/>
        <v/>
      </c>
      <c r="M246" s="7">
        <f t="shared" si="5"/>
        <v>5</v>
      </c>
      <c r="N246" s="7" t="str">
        <f t="shared" si="6"/>
        <v/>
      </c>
    </row>
    <row r="247" ht="14.25" customHeight="1">
      <c r="A247" s="1">
        <v>44329.0</v>
      </c>
      <c r="B247" s="5">
        <v>1935339.786</v>
      </c>
      <c r="C247" s="5" t="str">
        <f t="shared" si="10"/>
        <v/>
      </c>
      <c r="D247" s="5">
        <f t="shared" si="7"/>
        <v>65674229.66</v>
      </c>
      <c r="E247" s="8">
        <f t="shared" si="8"/>
        <v>0.03036356281</v>
      </c>
      <c r="F247" s="8" t="str">
        <f t="shared" si="11"/>
        <v/>
      </c>
      <c r="G247" s="6">
        <v>585.75842985871</v>
      </c>
      <c r="H247" s="6"/>
      <c r="I247" s="7">
        <f t="shared" si="1"/>
        <v>4</v>
      </c>
      <c r="J247" s="7">
        <f t="shared" si="2"/>
        <v>5</v>
      </c>
      <c r="K247" s="7">
        <f t="shared" si="3"/>
        <v>4</v>
      </c>
      <c r="L247" s="7" t="str">
        <f t="shared" si="4"/>
        <v/>
      </c>
      <c r="M247" s="7">
        <f t="shared" si="5"/>
        <v>5</v>
      </c>
      <c r="N247" s="7" t="str">
        <f t="shared" si="6"/>
        <v/>
      </c>
    </row>
    <row r="248" ht="14.25" customHeight="1">
      <c r="A248" s="1">
        <v>44330.0</v>
      </c>
      <c r="B248" s="5">
        <v>1193423.208</v>
      </c>
      <c r="C248" s="5" t="str">
        <f t="shared" si="10"/>
        <v/>
      </c>
      <c r="D248" s="5">
        <f t="shared" si="7"/>
        <v>66867652.87</v>
      </c>
      <c r="E248" s="8">
        <f t="shared" si="8"/>
        <v>0.01817186458</v>
      </c>
      <c r="F248" s="8" t="str">
        <f t="shared" si="11"/>
        <v/>
      </c>
      <c r="G248" s="6">
        <v>613.05356063887</v>
      </c>
      <c r="H248" s="6"/>
      <c r="I248" s="7">
        <f t="shared" si="1"/>
        <v>5</v>
      </c>
      <c r="J248" s="7">
        <f t="shared" si="2"/>
        <v>5</v>
      </c>
      <c r="K248" s="7">
        <f t="shared" si="3"/>
        <v>5</v>
      </c>
      <c r="L248" s="7" t="str">
        <f t="shared" si="4"/>
        <v/>
      </c>
      <c r="M248" s="7">
        <f t="shared" si="5"/>
        <v>5</v>
      </c>
      <c r="N248" s="7" t="str">
        <f t="shared" si="6"/>
        <v/>
      </c>
    </row>
    <row r="249" ht="14.25" customHeight="1">
      <c r="A249" s="1">
        <v>44331.0</v>
      </c>
      <c r="B249" s="5">
        <v>604894.4175</v>
      </c>
      <c r="C249" s="5" t="str">
        <f t="shared" si="10"/>
        <v/>
      </c>
      <c r="D249" s="5">
        <f t="shared" si="7"/>
        <v>67472547.29</v>
      </c>
      <c r="E249" s="8">
        <f t="shared" si="8"/>
        <v>0.009046144011</v>
      </c>
      <c r="F249" s="8" t="str">
        <f t="shared" si="11"/>
        <v/>
      </c>
      <c r="G249" s="6">
        <v>605.047505911612</v>
      </c>
      <c r="H249" s="6"/>
      <c r="I249" s="7">
        <f t="shared" si="1"/>
        <v>6</v>
      </c>
      <c r="J249" s="7">
        <f t="shared" si="2"/>
        <v>5</v>
      </c>
      <c r="K249" s="7">
        <f t="shared" si="3"/>
        <v>6</v>
      </c>
      <c r="L249" s="7" t="str">
        <f t="shared" si="4"/>
        <v/>
      </c>
      <c r="M249" s="7">
        <f t="shared" si="5"/>
        <v>5</v>
      </c>
      <c r="N249" s="7" t="str">
        <f t="shared" si="6"/>
        <v/>
      </c>
    </row>
    <row r="250" ht="14.25" customHeight="1">
      <c r="A250" s="1">
        <v>44332.0</v>
      </c>
      <c r="B250" s="5">
        <v>1013740.074</v>
      </c>
      <c r="C250" s="5" t="str">
        <f t="shared" si="10"/>
        <v/>
      </c>
      <c r="D250" s="5">
        <f t="shared" si="7"/>
        <v>68486287.36</v>
      </c>
      <c r="E250" s="8">
        <f t="shared" si="8"/>
        <v>0.01502448203</v>
      </c>
      <c r="F250" s="8" t="str">
        <f t="shared" si="11"/>
        <v/>
      </c>
      <c r="G250" s="6">
        <v>573.495667379123</v>
      </c>
      <c r="H250" s="6"/>
      <c r="I250" s="7">
        <f t="shared" si="1"/>
        <v>7</v>
      </c>
      <c r="J250" s="7">
        <f t="shared" si="2"/>
        <v>5</v>
      </c>
      <c r="K250" s="7">
        <f t="shared" si="3"/>
        <v>7</v>
      </c>
      <c r="L250" s="7" t="str">
        <f t="shared" si="4"/>
        <v/>
      </c>
      <c r="M250" s="7">
        <f t="shared" si="5"/>
        <v>5</v>
      </c>
      <c r="N250" s="7" t="str">
        <f t="shared" si="6"/>
        <v/>
      </c>
    </row>
    <row r="251" ht="14.25" customHeight="1">
      <c r="A251" s="1">
        <v>44333.0</v>
      </c>
      <c r="B251" s="5">
        <v>-742492.7584</v>
      </c>
      <c r="C251" s="5" t="str">
        <f t="shared" si="10"/>
        <v/>
      </c>
      <c r="D251" s="5">
        <f t="shared" si="7"/>
        <v>67743794.6</v>
      </c>
      <c r="E251" s="8">
        <f t="shared" si="8"/>
        <v>-0.01084148064</v>
      </c>
      <c r="F251" s="8" t="str">
        <f t="shared" si="11"/>
        <v/>
      </c>
      <c r="G251" s="6">
        <v>546.423722945362</v>
      </c>
      <c r="H251" s="6"/>
      <c r="I251" s="7">
        <f t="shared" si="1"/>
        <v>1</v>
      </c>
      <c r="J251" s="7">
        <f t="shared" si="2"/>
        <v>5</v>
      </c>
      <c r="K251" s="7" t="str">
        <f t="shared" si="3"/>
        <v/>
      </c>
      <c r="L251" s="7">
        <f t="shared" si="4"/>
        <v>1</v>
      </c>
      <c r="M251" s="7" t="str">
        <f t="shared" si="5"/>
        <v/>
      </c>
      <c r="N251" s="7">
        <f t="shared" si="6"/>
        <v>5</v>
      </c>
    </row>
    <row r="252" ht="14.25" customHeight="1">
      <c r="A252" s="1">
        <v>44334.0</v>
      </c>
      <c r="B252" s="5">
        <v>2163648.36</v>
      </c>
      <c r="C252" s="5" t="str">
        <f t="shared" si="10"/>
        <v/>
      </c>
      <c r="D252" s="5">
        <f t="shared" si="7"/>
        <v>69907442.96</v>
      </c>
      <c r="E252" s="8">
        <f t="shared" si="8"/>
        <v>0.0319386945</v>
      </c>
      <c r="F252" s="8" t="str">
        <f t="shared" si="11"/>
        <v/>
      </c>
      <c r="G252" s="6">
        <v>599.595325563637</v>
      </c>
      <c r="H252" s="6"/>
      <c r="I252" s="7">
        <f t="shared" si="1"/>
        <v>2</v>
      </c>
      <c r="J252" s="7">
        <f t="shared" si="2"/>
        <v>5</v>
      </c>
      <c r="K252" s="7">
        <f t="shared" si="3"/>
        <v>2</v>
      </c>
      <c r="L252" s="7" t="str">
        <f t="shared" si="4"/>
        <v/>
      </c>
      <c r="M252" s="7">
        <f t="shared" si="5"/>
        <v>5</v>
      </c>
      <c r="N252" s="7" t="str">
        <f t="shared" si="6"/>
        <v/>
      </c>
    </row>
    <row r="253" ht="14.25" customHeight="1">
      <c r="A253" s="1">
        <v>44335.0</v>
      </c>
      <c r="B253" s="5">
        <v>2100438.492</v>
      </c>
      <c r="C253" s="5">
        <f t="shared" si="10"/>
        <v>8268991.579</v>
      </c>
      <c r="D253" s="5">
        <f t="shared" si="7"/>
        <v>72007881.45</v>
      </c>
      <c r="E253" s="8">
        <f t="shared" si="8"/>
        <v>0.03004599229</v>
      </c>
      <c r="F253" s="8">
        <f t="shared" si="11"/>
        <v>0.1297322811</v>
      </c>
      <c r="G253" s="6">
        <v>487.154360033983</v>
      </c>
      <c r="H253" s="6"/>
      <c r="I253" s="7">
        <f t="shared" si="1"/>
        <v>3</v>
      </c>
      <c r="J253" s="7">
        <f t="shared" si="2"/>
        <v>5</v>
      </c>
      <c r="K253" s="7">
        <f t="shared" si="3"/>
        <v>3</v>
      </c>
      <c r="L253" s="7" t="str">
        <f t="shared" si="4"/>
        <v/>
      </c>
      <c r="M253" s="7">
        <f t="shared" si="5"/>
        <v>5</v>
      </c>
      <c r="N253" s="7" t="str">
        <f t="shared" si="6"/>
        <v/>
      </c>
    </row>
    <row r="254" ht="14.25" customHeight="1">
      <c r="A254" s="1">
        <v>44336.0</v>
      </c>
      <c r="B254" s="5">
        <v>2335910.269</v>
      </c>
      <c r="C254" s="5" t="str">
        <f t="shared" si="10"/>
        <v/>
      </c>
      <c r="D254" s="5">
        <f t="shared" si="7"/>
        <v>74343791.72</v>
      </c>
      <c r="E254" s="8">
        <f t="shared" si="8"/>
        <v>0.03243964719</v>
      </c>
      <c r="F254" s="8" t="str">
        <f t="shared" si="11"/>
        <v/>
      </c>
      <c r="G254" s="6">
        <v>444.383975363661</v>
      </c>
      <c r="H254" s="6"/>
      <c r="I254" s="7">
        <f t="shared" si="1"/>
        <v>4</v>
      </c>
      <c r="J254" s="7">
        <f t="shared" si="2"/>
        <v>5</v>
      </c>
      <c r="K254" s="7">
        <f t="shared" si="3"/>
        <v>4</v>
      </c>
      <c r="L254" s="7" t="str">
        <f t="shared" si="4"/>
        <v/>
      </c>
      <c r="M254" s="7">
        <f t="shared" si="5"/>
        <v>5</v>
      </c>
      <c r="N254" s="7" t="str">
        <f t="shared" si="6"/>
        <v/>
      </c>
    </row>
    <row r="255" ht="14.25" customHeight="1">
      <c r="A255" s="1">
        <v>44337.0</v>
      </c>
      <c r="B255" s="5">
        <v>-2232383.614</v>
      </c>
      <c r="C255" s="5" t="str">
        <f t="shared" si="10"/>
        <v/>
      </c>
      <c r="D255" s="5">
        <f t="shared" si="7"/>
        <v>72111408.11</v>
      </c>
      <c r="E255" s="8">
        <f t="shared" si="8"/>
        <v>-0.03002784176</v>
      </c>
      <c r="F255" s="8" t="str">
        <f t="shared" si="11"/>
        <v/>
      </c>
      <c r="G255" s="6">
        <v>409.402808953388</v>
      </c>
      <c r="H255" s="6"/>
      <c r="I255" s="7">
        <f t="shared" si="1"/>
        <v>5</v>
      </c>
      <c r="J255" s="7">
        <f t="shared" si="2"/>
        <v>5</v>
      </c>
      <c r="K255" s="7" t="str">
        <f t="shared" si="3"/>
        <v/>
      </c>
      <c r="L255" s="7">
        <f t="shared" si="4"/>
        <v>5</v>
      </c>
      <c r="M255" s="7" t="str">
        <f t="shared" si="5"/>
        <v/>
      </c>
      <c r="N255" s="7">
        <f t="shared" si="6"/>
        <v>5</v>
      </c>
    </row>
    <row r="256" ht="14.25" customHeight="1">
      <c r="A256" s="1">
        <v>44338.0</v>
      </c>
      <c r="B256" s="5">
        <v>165492.2792</v>
      </c>
      <c r="C256" s="5" t="str">
        <f t="shared" si="10"/>
        <v/>
      </c>
      <c r="D256" s="5">
        <f t="shared" si="7"/>
        <v>72276900.39</v>
      </c>
      <c r="E256" s="8">
        <f t="shared" si="8"/>
        <v>0.002294952817</v>
      </c>
      <c r="F256" s="8" t="str">
        <f t="shared" si="11"/>
        <v/>
      </c>
      <c r="G256" s="6">
        <v>346.726844871975</v>
      </c>
      <c r="H256" s="6"/>
      <c r="I256" s="7">
        <f t="shared" si="1"/>
        <v>6</v>
      </c>
      <c r="J256" s="7">
        <f t="shared" si="2"/>
        <v>5</v>
      </c>
      <c r="K256" s="7">
        <f t="shared" si="3"/>
        <v>6</v>
      </c>
      <c r="L256" s="7" t="str">
        <f t="shared" si="4"/>
        <v/>
      </c>
      <c r="M256" s="7">
        <f t="shared" si="5"/>
        <v>5</v>
      </c>
      <c r="N256" s="7" t="str">
        <f t="shared" si="6"/>
        <v/>
      </c>
    </row>
    <row r="257" ht="14.25" customHeight="1">
      <c r="A257" s="1">
        <v>44339.0</v>
      </c>
      <c r="B257" s="5">
        <v>2600960.881</v>
      </c>
      <c r="C257" s="5" t="str">
        <f t="shared" si="10"/>
        <v/>
      </c>
      <c r="D257" s="5">
        <f t="shared" si="7"/>
        <v>74877861.27</v>
      </c>
      <c r="E257" s="8">
        <f t="shared" si="8"/>
        <v>0.0359860601</v>
      </c>
      <c r="F257" s="8" t="str">
        <f t="shared" si="11"/>
        <v/>
      </c>
      <c r="G257" s="6">
        <v>288.424646728025</v>
      </c>
      <c r="H257" s="6"/>
      <c r="I257" s="7">
        <f t="shared" si="1"/>
        <v>7</v>
      </c>
      <c r="J257" s="7">
        <f t="shared" si="2"/>
        <v>5</v>
      </c>
      <c r="K257" s="7">
        <f t="shared" si="3"/>
        <v>7</v>
      </c>
      <c r="L257" s="7" t="str">
        <f t="shared" si="4"/>
        <v/>
      </c>
      <c r="M257" s="7">
        <f t="shared" si="5"/>
        <v>5</v>
      </c>
      <c r="N257" s="7" t="str">
        <f t="shared" si="6"/>
        <v/>
      </c>
    </row>
    <row r="258" ht="14.25" customHeight="1">
      <c r="A258" s="1">
        <v>44340.0</v>
      </c>
      <c r="B258" s="5">
        <v>3451704.044</v>
      </c>
      <c r="C258" s="5" t="str">
        <f t="shared" si="10"/>
        <v/>
      </c>
      <c r="D258" s="5">
        <f t="shared" si="7"/>
        <v>78329565.31</v>
      </c>
      <c r="E258" s="8">
        <f t="shared" si="8"/>
        <v>0.0460977916</v>
      </c>
      <c r="F258" s="8" t="str">
        <f t="shared" si="11"/>
        <v/>
      </c>
      <c r="G258" s="6">
        <v>351.202960047192</v>
      </c>
      <c r="H258" s="6"/>
      <c r="I258" s="7">
        <f t="shared" si="1"/>
        <v>1</v>
      </c>
      <c r="J258" s="7">
        <f t="shared" si="2"/>
        <v>5</v>
      </c>
      <c r="K258" s="7">
        <f t="shared" si="3"/>
        <v>1</v>
      </c>
      <c r="L258" s="7" t="str">
        <f t="shared" si="4"/>
        <v/>
      </c>
      <c r="M258" s="7">
        <f t="shared" si="5"/>
        <v>5</v>
      </c>
      <c r="N258" s="7" t="str">
        <f t="shared" si="6"/>
        <v/>
      </c>
    </row>
    <row r="259" ht="14.25" customHeight="1">
      <c r="A259" s="1">
        <v>44341.0</v>
      </c>
      <c r="B259" s="5">
        <v>904125.6572</v>
      </c>
      <c r="C259" s="5" t="str">
        <f t="shared" si="10"/>
        <v/>
      </c>
      <c r="D259" s="5">
        <f t="shared" si="7"/>
        <v>79233690.97</v>
      </c>
      <c r="E259" s="8">
        <f t="shared" si="8"/>
        <v>0.01154258489</v>
      </c>
      <c r="F259" s="8" t="str">
        <f t="shared" si="11"/>
        <v/>
      </c>
      <c r="G259" s="6">
        <v>376.925780088464</v>
      </c>
      <c r="H259" s="6"/>
      <c r="I259" s="7">
        <f t="shared" si="1"/>
        <v>2</v>
      </c>
      <c r="J259" s="7">
        <f t="shared" si="2"/>
        <v>5</v>
      </c>
      <c r="K259" s="7">
        <f t="shared" si="3"/>
        <v>2</v>
      </c>
      <c r="L259" s="7" t="str">
        <f t="shared" si="4"/>
        <v/>
      </c>
      <c r="M259" s="7">
        <f t="shared" si="5"/>
        <v>5</v>
      </c>
      <c r="N259" s="7" t="str">
        <f t="shared" si="6"/>
        <v/>
      </c>
    </row>
    <row r="260" ht="14.25" customHeight="1">
      <c r="A260" s="1">
        <v>44342.0</v>
      </c>
      <c r="B260" s="5">
        <v>3118485.926</v>
      </c>
      <c r="C260" s="5">
        <f t="shared" si="10"/>
        <v>10344295.44</v>
      </c>
      <c r="D260" s="5">
        <f t="shared" si="7"/>
        <v>82352176.9</v>
      </c>
      <c r="E260" s="8">
        <f t="shared" si="8"/>
        <v>0.03935807972</v>
      </c>
      <c r="F260" s="8">
        <f t="shared" si="11"/>
        <v>0.1436550449</v>
      </c>
      <c r="G260" s="6">
        <v>408.985960991617</v>
      </c>
      <c r="H260" s="6"/>
      <c r="I260" s="7">
        <f t="shared" si="1"/>
        <v>3</v>
      </c>
      <c r="J260" s="7">
        <f t="shared" si="2"/>
        <v>5</v>
      </c>
      <c r="K260" s="7">
        <f t="shared" si="3"/>
        <v>3</v>
      </c>
      <c r="L260" s="7" t="str">
        <f t="shared" si="4"/>
        <v/>
      </c>
      <c r="M260" s="7">
        <f t="shared" si="5"/>
        <v>5</v>
      </c>
      <c r="N260" s="7" t="str">
        <f t="shared" si="6"/>
        <v/>
      </c>
    </row>
    <row r="261" ht="14.25" customHeight="1">
      <c r="A261" s="1">
        <v>44343.0</v>
      </c>
      <c r="B261" s="5">
        <v>2182631.653</v>
      </c>
      <c r="C261" s="5" t="str">
        <f t="shared" si="10"/>
        <v/>
      </c>
      <c r="D261" s="5">
        <f t="shared" si="7"/>
        <v>84534808.55</v>
      </c>
      <c r="E261" s="8">
        <f t="shared" si="8"/>
        <v>0.02650363033</v>
      </c>
      <c r="F261" s="8" t="str">
        <f t="shared" si="11"/>
        <v/>
      </c>
      <c r="G261" s="6">
        <v>406.427299167093</v>
      </c>
      <c r="H261" s="6"/>
      <c r="I261" s="7">
        <f t="shared" si="1"/>
        <v>4</v>
      </c>
      <c r="J261" s="7">
        <f t="shared" si="2"/>
        <v>5</v>
      </c>
      <c r="K261" s="7">
        <f t="shared" si="3"/>
        <v>4</v>
      </c>
      <c r="L261" s="7" t="str">
        <f t="shared" si="4"/>
        <v/>
      </c>
      <c r="M261" s="7">
        <f t="shared" si="5"/>
        <v>5</v>
      </c>
      <c r="N261" s="7" t="str">
        <f t="shared" si="6"/>
        <v/>
      </c>
    </row>
    <row r="262" ht="14.25" customHeight="1">
      <c r="A262" s="1">
        <v>44344.0</v>
      </c>
      <c r="B262" s="5">
        <v>-323869.2487</v>
      </c>
      <c r="C262" s="5" t="str">
        <f t="shared" si="10"/>
        <v/>
      </c>
      <c r="D262" s="5">
        <f t="shared" si="7"/>
        <v>84210939.3</v>
      </c>
      <c r="E262" s="8">
        <f t="shared" si="8"/>
        <v>-0.003831193969</v>
      </c>
      <c r="F262" s="8" t="str">
        <f t="shared" si="11"/>
        <v/>
      </c>
      <c r="G262" s="6">
        <v>369.204566337433</v>
      </c>
      <c r="H262" s="6"/>
      <c r="I262" s="7">
        <f t="shared" si="1"/>
        <v>5</v>
      </c>
      <c r="J262" s="7">
        <f t="shared" si="2"/>
        <v>5</v>
      </c>
      <c r="K262" s="7" t="str">
        <f t="shared" si="3"/>
        <v/>
      </c>
      <c r="L262" s="7">
        <f t="shared" si="4"/>
        <v>5</v>
      </c>
      <c r="M262" s="7" t="str">
        <f t="shared" si="5"/>
        <v/>
      </c>
      <c r="N262" s="7">
        <f t="shared" si="6"/>
        <v>5</v>
      </c>
    </row>
    <row r="263" ht="14.25" customHeight="1">
      <c r="A263" s="1">
        <v>44345.0</v>
      </c>
      <c r="B263" s="5">
        <v>4478025.889</v>
      </c>
      <c r="C263" s="5" t="str">
        <f t="shared" si="10"/>
        <v/>
      </c>
      <c r="D263" s="5">
        <f t="shared" si="7"/>
        <v>88688965.19</v>
      </c>
      <c r="E263" s="8">
        <f t="shared" si="8"/>
        <v>0.05317629664</v>
      </c>
      <c r="F263" s="8" t="str">
        <f t="shared" si="11"/>
        <v/>
      </c>
      <c r="G263" s="6">
        <v>357.776862838887</v>
      </c>
      <c r="H263" s="6"/>
      <c r="I263" s="7">
        <f t="shared" si="1"/>
        <v>6</v>
      </c>
      <c r="J263" s="7">
        <f t="shared" si="2"/>
        <v>5</v>
      </c>
      <c r="K263" s="7">
        <f t="shared" si="3"/>
        <v>6</v>
      </c>
      <c r="L263" s="7" t="str">
        <f t="shared" si="4"/>
        <v/>
      </c>
      <c r="M263" s="7">
        <f t="shared" si="5"/>
        <v>5</v>
      </c>
      <c r="N263" s="7" t="str">
        <f t="shared" si="6"/>
        <v/>
      </c>
    </row>
    <row r="264" ht="14.25" customHeight="1">
      <c r="A264" s="1">
        <v>44346.0</v>
      </c>
      <c r="B264" s="5">
        <v>713.34</v>
      </c>
      <c r="C264" s="5" t="str">
        <f t="shared" si="10"/>
        <v/>
      </c>
      <c r="D264" s="5">
        <f t="shared" si="7"/>
        <v>88689678.53</v>
      </c>
      <c r="E264" s="8">
        <f t="shared" si="8"/>
        <v>0.000008043165218</v>
      </c>
      <c r="F264" s="8" t="str">
        <f t="shared" si="11"/>
        <v/>
      </c>
      <c r="G264" s="6">
        <v>355.742729306135</v>
      </c>
      <c r="H264" s="6"/>
      <c r="I264" s="7">
        <f t="shared" si="1"/>
        <v>7</v>
      </c>
      <c r="J264" s="7">
        <f t="shared" si="2"/>
        <v>5</v>
      </c>
      <c r="K264" s="7">
        <f t="shared" si="3"/>
        <v>7</v>
      </c>
      <c r="L264" s="7" t="str">
        <f t="shared" si="4"/>
        <v/>
      </c>
      <c r="M264" s="7">
        <f t="shared" si="5"/>
        <v>5</v>
      </c>
      <c r="N264" s="7" t="str">
        <f t="shared" si="6"/>
        <v/>
      </c>
    </row>
    <row r="265" ht="14.25" customHeight="1">
      <c r="A265" s="1">
        <v>44347.0</v>
      </c>
      <c r="B265" s="5">
        <v>4906080.858</v>
      </c>
      <c r="C265" s="5" t="str">
        <f t="shared" si="10"/>
        <v/>
      </c>
      <c r="D265" s="5">
        <f t="shared" si="7"/>
        <v>93595759.39</v>
      </c>
      <c r="E265" s="8">
        <f t="shared" si="8"/>
        <v>0.05531738235</v>
      </c>
      <c r="F265" s="8" t="str">
        <f t="shared" si="11"/>
        <v/>
      </c>
      <c r="G265" s="6">
        <v>383.990224857492</v>
      </c>
      <c r="H265" s="6"/>
      <c r="I265" s="7">
        <f t="shared" si="1"/>
        <v>1</v>
      </c>
      <c r="J265" s="7">
        <f t="shared" si="2"/>
        <v>5</v>
      </c>
      <c r="K265" s="7">
        <f t="shared" si="3"/>
        <v>1</v>
      </c>
      <c r="L265" s="7" t="str">
        <f t="shared" si="4"/>
        <v/>
      </c>
      <c r="M265" s="7">
        <f t="shared" si="5"/>
        <v>5</v>
      </c>
      <c r="N265" s="7" t="str">
        <f t="shared" si="6"/>
        <v/>
      </c>
    </row>
    <row r="266" ht="14.25" customHeight="1">
      <c r="A266" s="1">
        <v>44348.0</v>
      </c>
      <c r="B266" s="5">
        <v>6212139.309</v>
      </c>
      <c r="C266" s="5" t="str">
        <f t="shared" si="10"/>
        <v/>
      </c>
      <c r="D266" s="5">
        <f t="shared" si="7"/>
        <v>99807898.7</v>
      </c>
      <c r="E266" s="8">
        <f t="shared" si="8"/>
        <v>0.06637201674</v>
      </c>
      <c r="F266" s="8" t="str">
        <f t="shared" si="11"/>
        <v/>
      </c>
      <c r="G266" s="6">
        <v>391.593458171416</v>
      </c>
      <c r="H266" s="6"/>
      <c r="I266" s="7">
        <f t="shared" si="1"/>
        <v>2</v>
      </c>
      <c r="J266" s="7">
        <f t="shared" si="2"/>
        <v>6</v>
      </c>
      <c r="K266" s="7">
        <f t="shared" si="3"/>
        <v>2</v>
      </c>
      <c r="L266" s="7" t="str">
        <f t="shared" si="4"/>
        <v/>
      </c>
      <c r="M266" s="7">
        <f t="shared" si="5"/>
        <v>6</v>
      </c>
      <c r="N266" s="7" t="str">
        <f t="shared" si="6"/>
        <v/>
      </c>
    </row>
    <row r="267" ht="14.25" customHeight="1">
      <c r="A267" s="1">
        <v>44349.0</v>
      </c>
      <c r="B267" s="5">
        <v>4703869.759</v>
      </c>
      <c r="C267" s="5">
        <f t="shared" si="10"/>
        <v>22159591.56</v>
      </c>
      <c r="D267" s="5">
        <f t="shared" si="7"/>
        <v>104511768.5</v>
      </c>
      <c r="E267" s="8">
        <f t="shared" si="8"/>
        <v>0.04712923346</v>
      </c>
      <c r="F267" s="8">
        <f t="shared" si="11"/>
        <v>0.2690832519</v>
      </c>
      <c r="G267" s="6">
        <v>405.962994267837</v>
      </c>
      <c r="H267" s="6"/>
      <c r="I267" s="7">
        <f t="shared" si="1"/>
        <v>3</v>
      </c>
      <c r="J267" s="7">
        <f t="shared" si="2"/>
        <v>6</v>
      </c>
      <c r="K267" s="7">
        <f t="shared" si="3"/>
        <v>3</v>
      </c>
      <c r="L267" s="7" t="str">
        <f t="shared" si="4"/>
        <v/>
      </c>
      <c r="M267" s="7">
        <f t="shared" si="5"/>
        <v>6</v>
      </c>
      <c r="N267" s="7" t="str">
        <f t="shared" si="6"/>
        <v/>
      </c>
    </row>
    <row r="268" ht="14.25" customHeight="1">
      <c r="A268" s="1">
        <v>44350.0</v>
      </c>
      <c r="B268" s="5">
        <v>790435.8633</v>
      </c>
      <c r="C268" s="5" t="str">
        <f t="shared" si="10"/>
        <v/>
      </c>
      <c r="D268" s="5">
        <f t="shared" si="7"/>
        <v>105302204.3</v>
      </c>
      <c r="E268" s="8">
        <f t="shared" si="8"/>
        <v>0.007563127818</v>
      </c>
      <c r="F268" s="8" t="str">
        <f t="shared" si="11"/>
        <v/>
      </c>
      <c r="G268" s="6">
        <v>416.807844629061</v>
      </c>
      <c r="H268" s="6"/>
      <c r="I268" s="7">
        <f t="shared" si="1"/>
        <v>4</v>
      </c>
      <c r="J268" s="7">
        <f t="shared" si="2"/>
        <v>6</v>
      </c>
      <c r="K268" s="7">
        <f t="shared" si="3"/>
        <v>4</v>
      </c>
      <c r="L268" s="7" t="str">
        <f t="shared" si="4"/>
        <v/>
      </c>
      <c r="M268" s="7">
        <f t="shared" si="5"/>
        <v>6</v>
      </c>
      <c r="N268" s="7" t="str">
        <f t="shared" si="6"/>
        <v/>
      </c>
    </row>
    <row r="269" ht="14.25" customHeight="1">
      <c r="A269" s="1">
        <v>44351.0</v>
      </c>
      <c r="B269" s="5">
        <v>428830.4888</v>
      </c>
      <c r="C269" s="5" t="str">
        <f t="shared" si="10"/>
        <v/>
      </c>
      <c r="D269" s="5">
        <f t="shared" si="7"/>
        <v>105731034.8</v>
      </c>
      <c r="E269" s="8">
        <f t="shared" si="8"/>
        <v>0.004072379031</v>
      </c>
      <c r="F269" s="8" t="str">
        <f t="shared" si="11"/>
        <v/>
      </c>
      <c r="G269" s="6">
        <v>386.102534917959</v>
      </c>
      <c r="H269" s="6"/>
      <c r="I269" s="7">
        <f t="shared" si="1"/>
        <v>5</v>
      </c>
      <c r="J269" s="7">
        <f t="shared" si="2"/>
        <v>6</v>
      </c>
      <c r="K269" s="7">
        <f t="shared" si="3"/>
        <v>5</v>
      </c>
      <c r="L269" s="7" t="str">
        <f t="shared" si="4"/>
        <v/>
      </c>
      <c r="M269" s="7">
        <f t="shared" si="5"/>
        <v>6</v>
      </c>
      <c r="N269" s="7" t="str">
        <f t="shared" si="6"/>
        <v/>
      </c>
    </row>
    <row r="270" ht="14.25" customHeight="1">
      <c r="A270" s="1">
        <v>44352.0</v>
      </c>
      <c r="B270" s="5">
        <v>-452780.3102</v>
      </c>
      <c r="C270" s="5" t="str">
        <f t="shared" si="10"/>
        <v/>
      </c>
      <c r="D270" s="5">
        <f t="shared" si="7"/>
        <v>105278254.5</v>
      </c>
      <c r="E270" s="8">
        <f t="shared" si="8"/>
        <v>-0.0042823785</v>
      </c>
      <c r="F270" s="8" t="str">
        <f t="shared" si="11"/>
        <v/>
      </c>
      <c r="G270" s="6">
        <v>383.651315771039</v>
      </c>
      <c r="H270" s="6"/>
      <c r="I270" s="7">
        <f t="shared" si="1"/>
        <v>6</v>
      </c>
      <c r="J270" s="7">
        <f t="shared" si="2"/>
        <v>6</v>
      </c>
      <c r="K270" s="7" t="str">
        <f t="shared" si="3"/>
        <v/>
      </c>
      <c r="L270" s="7">
        <f t="shared" si="4"/>
        <v>6</v>
      </c>
      <c r="M270" s="7" t="str">
        <f t="shared" si="5"/>
        <v/>
      </c>
      <c r="N270" s="7">
        <f t="shared" si="6"/>
        <v>6</v>
      </c>
    </row>
    <row r="271" ht="14.25" customHeight="1">
      <c r="A271" s="1">
        <v>44353.0</v>
      </c>
      <c r="B271" s="5">
        <v>170219.5095</v>
      </c>
      <c r="C271" s="5" t="str">
        <f t="shared" si="10"/>
        <v/>
      </c>
      <c r="D271" s="5">
        <f t="shared" si="7"/>
        <v>105448474</v>
      </c>
      <c r="E271" s="8">
        <f t="shared" si="8"/>
        <v>0.001616853455</v>
      </c>
      <c r="F271" s="8" t="str">
        <f t="shared" si="11"/>
        <v/>
      </c>
      <c r="G271" s="6">
        <v>378.954635614773</v>
      </c>
      <c r="H271" s="6"/>
      <c r="I271" s="7">
        <f t="shared" si="1"/>
        <v>7</v>
      </c>
      <c r="J271" s="7">
        <f t="shared" si="2"/>
        <v>6</v>
      </c>
      <c r="K271" s="7">
        <f t="shared" si="3"/>
        <v>7</v>
      </c>
      <c r="L271" s="7" t="str">
        <f t="shared" si="4"/>
        <v/>
      </c>
      <c r="M271" s="7">
        <f t="shared" si="5"/>
        <v>6</v>
      </c>
      <c r="N271" s="7" t="str">
        <f t="shared" si="6"/>
        <v/>
      </c>
    </row>
    <row r="272" ht="14.25" customHeight="1">
      <c r="A272" s="1">
        <v>44354.0</v>
      </c>
      <c r="B272" s="5">
        <v>455068.9197</v>
      </c>
      <c r="C272" s="5" t="str">
        <f t="shared" si="10"/>
        <v/>
      </c>
      <c r="D272" s="5">
        <f t="shared" si="7"/>
        <v>105903542.9</v>
      </c>
      <c r="E272" s="8">
        <f t="shared" si="8"/>
        <v>0.004315557185</v>
      </c>
      <c r="F272" s="8" t="str">
        <f t="shared" si="11"/>
        <v/>
      </c>
      <c r="G272" s="6">
        <v>386.404176777501</v>
      </c>
      <c r="H272" s="6"/>
      <c r="I272" s="7">
        <f t="shared" si="1"/>
        <v>1</v>
      </c>
      <c r="J272" s="7">
        <f t="shared" si="2"/>
        <v>6</v>
      </c>
      <c r="K272" s="7">
        <f t="shared" si="3"/>
        <v>1</v>
      </c>
      <c r="L272" s="7" t="str">
        <f t="shared" si="4"/>
        <v/>
      </c>
      <c r="M272" s="7">
        <f t="shared" si="5"/>
        <v>6</v>
      </c>
      <c r="N272" s="7" t="str">
        <f t="shared" si="6"/>
        <v/>
      </c>
    </row>
    <row r="273" ht="14.25" customHeight="1">
      <c r="A273" s="1">
        <v>44355.0</v>
      </c>
      <c r="B273" s="5">
        <v>-378877.1673</v>
      </c>
      <c r="C273" s="5" t="str">
        <f t="shared" si="10"/>
        <v/>
      </c>
      <c r="D273" s="5">
        <f t="shared" si="7"/>
        <v>105524665.8</v>
      </c>
      <c r="E273" s="8">
        <f t="shared" si="8"/>
        <v>-0.003577568388</v>
      </c>
      <c r="F273" s="8" t="str">
        <f t="shared" si="11"/>
        <v/>
      </c>
      <c r="G273" s="6">
        <v>338.793454476995</v>
      </c>
      <c r="H273" s="6"/>
      <c r="I273" s="7">
        <f t="shared" si="1"/>
        <v>2</v>
      </c>
      <c r="J273" s="7">
        <f t="shared" si="2"/>
        <v>6</v>
      </c>
      <c r="K273" s="7" t="str">
        <f t="shared" si="3"/>
        <v/>
      </c>
      <c r="L273" s="7">
        <f t="shared" si="4"/>
        <v>2</v>
      </c>
      <c r="M273" s="7" t="str">
        <f t="shared" si="5"/>
        <v/>
      </c>
      <c r="N273" s="7">
        <f t="shared" si="6"/>
        <v>6</v>
      </c>
    </row>
    <row r="274" ht="14.25" customHeight="1">
      <c r="A274" s="9">
        <v>44356.0</v>
      </c>
      <c r="B274" s="5">
        <v>425.3616285</v>
      </c>
      <c r="C274" s="5">
        <f t="shared" si="10"/>
        <v>1013322.665</v>
      </c>
      <c r="D274" s="5">
        <f t="shared" si="7"/>
        <v>105525091.1</v>
      </c>
      <c r="E274" s="8">
        <f t="shared" si="8"/>
        <v>0.000004030921353</v>
      </c>
      <c r="F274" s="8">
        <f t="shared" si="11"/>
        <v>0.009695775704</v>
      </c>
      <c r="G274" s="6">
        <v>342.981146523451</v>
      </c>
      <c r="H274" s="6"/>
      <c r="I274" s="7">
        <f t="shared" si="1"/>
        <v>3</v>
      </c>
      <c r="J274" s="7">
        <f t="shared" si="2"/>
        <v>6</v>
      </c>
      <c r="K274" s="7">
        <f t="shared" si="3"/>
        <v>3</v>
      </c>
      <c r="L274" s="7" t="str">
        <f t="shared" si="4"/>
        <v/>
      </c>
      <c r="M274" s="7">
        <f t="shared" si="5"/>
        <v>6</v>
      </c>
      <c r="N274" s="7" t="str">
        <f t="shared" si="6"/>
        <v/>
      </c>
    </row>
    <row r="275" ht="14.25" customHeight="1">
      <c r="A275" s="9">
        <v>44357.0</v>
      </c>
      <c r="B275" s="5">
        <v>-1608304.648</v>
      </c>
      <c r="C275" s="5" t="str">
        <f t="shared" si="10"/>
        <v/>
      </c>
      <c r="D275" s="5">
        <f t="shared" si="7"/>
        <v>103916786.5</v>
      </c>
      <c r="E275" s="8">
        <f t="shared" si="8"/>
        <v>-0.01524096905</v>
      </c>
      <c r="F275" s="8" t="str">
        <f t="shared" si="11"/>
        <v/>
      </c>
      <c r="G275" s="6">
        <v>342.202967496387</v>
      </c>
      <c r="H275" s="6"/>
      <c r="I275" s="7">
        <f t="shared" si="1"/>
        <v>4</v>
      </c>
      <c r="J275" s="7">
        <f t="shared" si="2"/>
        <v>6</v>
      </c>
      <c r="K275" s="7" t="str">
        <f t="shared" si="3"/>
        <v/>
      </c>
      <c r="L275" s="7">
        <f t="shared" si="4"/>
        <v>4</v>
      </c>
      <c r="M275" s="7" t="str">
        <f t="shared" si="5"/>
        <v/>
      </c>
      <c r="N275" s="7">
        <f t="shared" si="6"/>
        <v>6</v>
      </c>
    </row>
    <row r="276" ht="14.25" customHeight="1">
      <c r="A276" s="9">
        <v>44358.0</v>
      </c>
      <c r="B276" s="5">
        <v>144874.0983</v>
      </c>
      <c r="C276" s="5" t="str">
        <f t="shared" si="10"/>
        <v/>
      </c>
      <c r="D276" s="5">
        <f t="shared" si="7"/>
        <v>104061660.6</v>
      </c>
      <c r="E276" s="8">
        <f t="shared" si="8"/>
        <v>0.001394135666</v>
      </c>
      <c r="F276" s="8" t="str">
        <f t="shared" si="11"/>
        <v/>
      </c>
      <c r="G276" s="6">
        <v>318.980284822702</v>
      </c>
      <c r="H276" s="6"/>
      <c r="I276" s="7">
        <f t="shared" si="1"/>
        <v>5</v>
      </c>
      <c r="J276" s="7">
        <f t="shared" si="2"/>
        <v>6</v>
      </c>
      <c r="K276" s="7">
        <f t="shared" si="3"/>
        <v>5</v>
      </c>
      <c r="L276" s="7" t="str">
        <f t="shared" si="4"/>
        <v/>
      </c>
      <c r="M276" s="7">
        <f t="shared" si="5"/>
        <v>6</v>
      </c>
      <c r="N276" s="7" t="str">
        <f t="shared" si="6"/>
        <v/>
      </c>
    </row>
    <row r="277" ht="14.25" customHeight="1">
      <c r="A277" s="9">
        <v>44359.0</v>
      </c>
      <c r="B277" s="5">
        <v>-40551.21622</v>
      </c>
      <c r="C277" s="5" t="str">
        <f t="shared" si="10"/>
        <v/>
      </c>
      <c r="D277" s="5">
        <f t="shared" si="7"/>
        <v>104021109.4</v>
      </c>
      <c r="E277" s="8">
        <f t="shared" si="8"/>
        <v>-0.0003896845005</v>
      </c>
      <c r="F277" s="8" t="str">
        <f t="shared" si="11"/>
        <v/>
      </c>
      <c r="G277" s="6">
        <v>294.946411298164</v>
      </c>
      <c r="H277" s="6"/>
      <c r="I277" s="7">
        <f t="shared" si="1"/>
        <v>6</v>
      </c>
      <c r="J277" s="7">
        <f t="shared" si="2"/>
        <v>6</v>
      </c>
      <c r="K277" s="7" t="str">
        <f t="shared" si="3"/>
        <v/>
      </c>
      <c r="L277" s="7">
        <f t="shared" si="4"/>
        <v>6</v>
      </c>
      <c r="M277" s="7" t="str">
        <f t="shared" si="5"/>
        <v/>
      </c>
      <c r="N277" s="7">
        <f t="shared" si="6"/>
        <v>6</v>
      </c>
    </row>
    <row r="278" ht="14.25" customHeight="1">
      <c r="A278" s="9">
        <v>44360.0</v>
      </c>
      <c r="B278" s="5">
        <v>-73337.55541</v>
      </c>
      <c r="C278" s="5" t="str">
        <f t="shared" si="10"/>
        <v/>
      </c>
      <c r="D278" s="5">
        <f t="shared" si="7"/>
        <v>103947771.8</v>
      </c>
      <c r="E278" s="8">
        <f t="shared" si="8"/>
        <v>-0.0007050256997</v>
      </c>
      <c r="F278" s="8" t="str">
        <f t="shared" si="11"/>
        <v/>
      </c>
      <c r="G278" s="6">
        <v>297.75996550408</v>
      </c>
      <c r="H278" s="6"/>
      <c r="I278" s="7">
        <f t="shared" si="1"/>
        <v>7</v>
      </c>
      <c r="J278" s="7">
        <f t="shared" si="2"/>
        <v>6</v>
      </c>
      <c r="K278" s="7" t="str">
        <f t="shared" si="3"/>
        <v/>
      </c>
      <c r="L278" s="7">
        <f t="shared" si="4"/>
        <v>7</v>
      </c>
      <c r="M278" s="7" t="str">
        <f t="shared" si="5"/>
        <v/>
      </c>
      <c r="N278" s="7">
        <f t="shared" si="6"/>
        <v>6</v>
      </c>
    </row>
    <row r="279" ht="14.25" customHeight="1">
      <c r="A279" s="9">
        <v>44361.0</v>
      </c>
      <c r="B279" s="5">
        <v>0.0</v>
      </c>
      <c r="C279" s="5" t="str">
        <f t="shared" si="10"/>
        <v/>
      </c>
      <c r="D279" s="5">
        <f t="shared" si="7"/>
        <v>103947771.8</v>
      </c>
      <c r="E279" s="8">
        <f t="shared" si="8"/>
        <v>0</v>
      </c>
      <c r="F279" s="8" t="str">
        <f t="shared" si="11"/>
        <v/>
      </c>
      <c r="G279" s="6">
        <v>327.5277303934</v>
      </c>
      <c r="H279" s="6"/>
      <c r="I279" s="7">
        <f t="shared" si="1"/>
        <v>1</v>
      </c>
      <c r="J279" s="7">
        <f t="shared" si="2"/>
        <v>6</v>
      </c>
      <c r="K279" s="7" t="str">
        <f t="shared" si="3"/>
        <v/>
      </c>
      <c r="L279" s="7" t="str">
        <f t="shared" si="4"/>
        <v/>
      </c>
      <c r="M279" s="7" t="str">
        <f t="shared" si="5"/>
        <v/>
      </c>
      <c r="N279" s="7" t="str">
        <f t="shared" si="6"/>
        <v/>
      </c>
    </row>
    <row r="280" ht="14.25" customHeight="1">
      <c r="A280" s="9">
        <v>44362.0</v>
      </c>
      <c r="B280" s="5">
        <v>173356.1755</v>
      </c>
      <c r="C280" s="5" t="str">
        <f t="shared" si="10"/>
        <v/>
      </c>
      <c r="D280" s="5">
        <f t="shared" si="7"/>
        <v>104121128</v>
      </c>
      <c r="E280" s="8">
        <f t="shared" si="8"/>
        <v>0.001667723824</v>
      </c>
      <c r="F280" s="8" t="str">
        <f t="shared" si="11"/>
        <v/>
      </c>
      <c r="G280" s="6">
        <v>335.164015914009</v>
      </c>
      <c r="H280" s="6"/>
      <c r="I280" s="7">
        <f t="shared" si="1"/>
        <v>2</v>
      </c>
      <c r="J280" s="7">
        <f t="shared" si="2"/>
        <v>6</v>
      </c>
      <c r="K280" s="7">
        <f t="shared" si="3"/>
        <v>2</v>
      </c>
      <c r="L280" s="7" t="str">
        <f t="shared" si="4"/>
        <v/>
      </c>
      <c r="M280" s="7">
        <f t="shared" si="5"/>
        <v>6</v>
      </c>
      <c r="N280" s="7" t="str">
        <f t="shared" si="6"/>
        <v/>
      </c>
    </row>
    <row r="281" ht="14.25" customHeight="1">
      <c r="A281" s="9">
        <v>44363.0</v>
      </c>
      <c r="B281" s="5">
        <v>-729851.9939</v>
      </c>
      <c r="C281" s="5">
        <f t="shared" si="10"/>
        <v>-2133815.14</v>
      </c>
      <c r="D281" s="5">
        <f t="shared" si="7"/>
        <v>103391276</v>
      </c>
      <c r="E281" s="8">
        <f t="shared" si="8"/>
        <v>-0.007009643557</v>
      </c>
      <c r="F281" s="8">
        <f t="shared" si="11"/>
        <v>-0.02022092677</v>
      </c>
      <c r="G281" s="6">
        <v>313.161563215002</v>
      </c>
      <c r="H281" s="6"/>
      <c r="I281" s="7">
        <f t="shared" si="1"/>
        <v>3</v>
      </c>
      <c r="J281" s="7">
        <f t="shared" si="2"/>
        <v>6</v>
      </c>
      <c r="K281" s="7" t="str">
        <f t="shared" si="3"/>
        <v/>
      </c>
      <c r="L281" s="7">
        <f t="shared" si="4"/>
        <v>3</v>
      </c>
      <c r="M281" s="7" t="str">
        <f t="shared" si="5"/>
        <v/>
      </c>
      <c r="N281" s="7">
        <f t="shared" si="6"/>
        <v>6</v>
      </c>
    </row>
    <row r="282" ht="14.25" customHeight="1">
      <c r="A282" s="1">
        <v>44364.0</v>
      </c>
      <c r="B282" s="5">
        <v>-426795.9196</v>
      </c>
      <c r="C282" s="5" t="str">
        <f t="shared" si="10"/>
        <v/>
      </c>
      <c r="D282" s="5">
        <f t="shared" si="7"/>
        <v>102964480.1</v>
      </c>
      <c r="E282" s="8">
        <f t="shared" si="8"/>
        <v>-0.004127968395</v>
      </c>
      <c r="F282" s="8" t="str">
        <f t="shared" si="11"/>
        <v/>
      </c>
      <c r="G282" s="6">
        <v>310.226871883065</v>
      </c>
      <c r="H282" s="6"/>
      <c r="I282" s="7">
        <f t="shared" si="1"/>
        <v>4</v>
      </c>
      <c r="J282" s="7">
        <f t="shared" si="2"/>
        <v>6</v>
      </c>
      <c r="K282" s="7" t="str">
        <f t="shared" si="3"/>
        <v/>
      </c>
      <c r="L282" s="7">
        <f t="shared" si="4"/>
        <v>4</v>
      </c>
      <c r="M282" s="7" t="str">
        <f t="shared" si="5"/>
        <v/>
      </c>
      <c r="N282" s="7">
        <f t="shared" si="6"/>
        <v>6</v>
      </c>
    </row>
    <row r="283" ht="14.25" customHeight="1">
      <c r="A283" s="1">
        <v>44365.0</v>
      </c>
      <c r="B283" s="5">
        <v>-148837.39</v>
      </c>
      <c r="C283" s="5" t="str">
        <f t="shared" si="10"/>
        <v/>
      </c>
      <c r="D283" s="5">
        <f t="shared" si="7"/>
        <v>102815642.7</v>
      </c>
      <c r="E283" s="8">
        <f t="shared" si="8"/>
        <v>-0.001445521697</v>
      </c>
      <c r="F283" s="8" t="str">
        <f t="shared" si="11"/>
        <v/>
      </c>
      <c r="G283" s="6">
        <v>289.87289441462</v>
      </c>
      <c r="H283" s="6"/>
      <c r="I283" s="7">
        <f t="shared" si="1"/>
        <v>5</v>
      </c>
      <c r="J283" s="7">
        <f t="shared" si="2"/>
        <v>6</v>
      </c>
      <c r="K283" s="7" t="str">
        <f t="shared" si="3"/>
        <v/>
      </c>
      <c r="L283" s="7">
        <f t="shared" si="4"/>
        <v>5</v>
      </c>
      <c r="M283" s="7" t="str">
        <f t="shared" si="5"/>
        <v/>
      </c>
      <c r="N283" s="7">
        <f t="shared" si="6"/>
        <v>6</v>
      </c>
    </row>
    <row r="284" ht="14.25" customHeight="1">
      <c r="A284" s="1">
        <v>44366.0</v>
      </c>
      <c r="B284" s="5">
        <v>0.0</v>
      </c>
      <c r="C284" s="5" t="str">
        <f t="shared" si="10"/>
        <v/>
      </c>
      <c r="D284" s="5">
        <f t="shared" si="7"/>
        <v>102815642.7</v>
      </c>
      <c r="E284" s="8">
        <f t="shared" si="8"/>
        <v>0</v>
      </c>
      <c r="F284" s="8" t="str">
        <f t="shared" si="11"/>
        <v/>
      </c>
      <c r="G284" s="6">
        <v>283.269397812165</v>
      </c>
      <c r="H284" s="6"/>
      <c r="I284" s="7">
        <f t="shared" si="1"/>
        <v>6</v>
      </c>
      <c r="J284" s="7">
        <f t="shared" si="2"/>
        <v>6</v>
      </c>
      <c r="K284" s="7" t="str">
        <f t="shared" si="3"/>
        <v/>
      </c>
      <c r="L284" s="7" t="str">
        <f t="shared" si="4"/>
        <v/>
      </c>
      <c r="M284" s="7" t="str">
        <f t="shared" si="5"/>
        <v/>
      </c>
      <c r="N284" s="7" t="str">
        <f t="shared" si="6"/>
        <v/>
      </c>
    </row>
    <row r="285" ht="14.25" customHeight="1">
      <c r="A285" s="1">
        <v>44367.0</v>
      </c>
      <c r="B285" s="5">
        <v>-128725.1004</v>
      </c>
      <c r="C285" s="5" t="str">
        <f t="shared" si="10"/>
        <v/>
      </c>
      <c r="D285" s="5">
        <f t="shared" si="7"/>
        <v>102686917.6</v>
      </c>
      <c r="E285" s="8">
        <f t="shared" si="8"/>
        <v>-0.001251999181</v>
      </c>
      <c r="F285" s="8" t="str">
        <f t="shared" si="11"/>
        <v/>
      </c>
      <c r="G285" s="6">
        <v>279.961817285122</v>
      </c>
      <c r="H285" s="6"/>
      <c r="I285" s="7">
        <f t="shared" si="1"/>
        <v>7</v>
      </c>
      <c r="J285" s="7">
        <f t="shared" si="2"/>
        <v>6</v>
      </c>
      <c r="K285" s="7" t="str">
        <f t="shared" si="3"/>
        <v/>
      </c>
      <c r="L285" s="7">
        <f t="shared" si="4"/>
        <v>7</v>
      </c>
      <c r="M285" s="7" t="str">
        <f t="shared" si="5"/>
        <v/>
      </c>
      <c r="N285" s="7">
        <f t="shared" si="6"/>
        <v>6</v>
      </c>
    </row>
    <row r="286" ht="14.25" customHeight="1">
      <c r="A286" s="1">
        <v>44368.0</v>
      </c>
      <c r="B286" s="5">
        <v>707599.3955</v>
      </c>
      <c r="C286" s="5" t="str">
        <f t="shared" si="10"/>
        <v/>
      </c>
      <c r="D286" s="5">
        <f t="shared" si="7"/>
        <v>103394517</v>
      </c>
      <c r="E286" s="8">
        <f t="shared" si="8"/>
        <v>0.006890842692</v>
      </c>
      <c r="F286" s="8" t="str">
        <f t="shared" si="11"/>
        <v/>
      </c>
      <c r="G286" s="6">
        <v>242.64875858863</v>
      </c>
      <c r="H286" s="6"/>
      <c r="I286" s="7">
        <f t="shared" si="1"/>
        <v>1</v>
      </c>
      <c r="J286" s="7">
        <f t="shared" si="2"/>
        <v>6</v>
      </c>
      <c r="K286" s="7">
        <f t="shared" si="3"/>
        <v>1</v>
      </c>
      <c r="L286" s="7" t="str">
        <f t="shared" si="4"/>
        <v/>
      </c>
      <c r="M286" s="7">
        <f t="shared" si="5"/>
        <v>6</v>
      </c>
      <c r="N286" s="7" t="str">
        <f t="shared" si="6"/>
        <v/>
      </c>
    </row>
    <row r="287" ht="14.25" customHeight="1">
      <c r="A287" s="1">
        <v>44369.0</v>
      </c>
      <c r="B287" s="5">
        <v>112222.5874</v>
      </c>
      <c r="C287" s="5" t="str">
        <f t="shared" si="10"/>
        <v/>
      </c>
      <c r="D287" s="5">
        <f t="shared" si="7"/>
        <v>103506739.6</v>
      </c>
      <c r="E287" s="8">
        <f t="shared" si="8"/>
        <v>0.001085382385</v>
      </c>
      <c r="F287" s="8" t="str">
        <f t="shared" si="11"/>
        <v/>
      </c>
      <c r="G287" s="6">
        <v>224.9109690158</v>
      </c>
      <c r="H287" s="6"/>
      <c r="I287" s="7">
        <f t="shared" si="1"/>
        <v>2</v>
      </c>
      <c r="J287" s="7">
        <f t="shared" si="2"/>
        <v>6</v>
      </c>
      <c r="K287" s="7">
        <f t="shared" si="3"/>
        <v>2</v>
      </c>
      <c r="L287" s="7" t="str">
        <f t="shared" si="4"/>
        <v/>
      </c>
      <c r="M287" s="7">
        <f t="shared" si="5"/>
        <v>6</v>
      </c>
      <c r="N287" s="7" t="str">
        <f t="shared" si="6"/>
        <v/>
      </c>
    </row>
    <row r="288" ht="14.25" customHeight="1">
      <c r="A288" s="1">
        <v>44370.0</v>
      </c>
      <c r="B288" s="5">
        <v>326403.7297</v>
      </c>
      <c r="C288" s="5">
        <f t="shared" si="10"/>
        <v>441867.3026</v>
      </c>
      <c r="D288" s="5">
        <f t="shared" si="7"/>
        <v>103833143.3</v>
      </c>
      <c r="E288" s="8">
        <f t="shared" si="8"/>
        <v>0.003153453882</v>
      </c>
      <c r="F288" s="8">
        <f t="shared" si="11"/>
        <v>0.00427373875</v>
      </c>
      <c r="G288" s="6">
        <v>246.309809226118</v>
      </c>
      <c r="H288" s="6"/>
      <c r="I288" s="7">
        <f t="shared" si="1"/>
        <v>3</v>
      </c>
      <c r="J288" s="7">
        <f t="shared" si="2"/>
        <v>6</v>
      </c>
      <c r="K288" s="7">
        <f t="shared" si="3"/>
        <v>3</v>
      </c>
      <c r="L288" s="7" t="str">
        <f t="shared" si="4"/>
        <v/>
      </c>
      <c r="M288" s="7">
        <f t="shared" si="5"/>
        <v>6</v>
      </c>
      <c r="N288" s="7" t="str">
        <f t="shared" si="6"/>
        <v/>
      </c>
    </row>
    <row r="289" ht="14.25" customHeight="1">
      <c r="A289" s="1">
        <v>44371.0</v>
      </c>
      <c r="B289" s="5">
        <v>-95043.42396</v>
      </c>
      <c r="C289" s="5" t="str">
        <f t="shared" si="10"/>
        <v/>
      </c>
      <c r="D289" s="5">
        <f t="shared" si="7"/>
        <v>103738099.9</v>
      </c>
      <c r="E289" s="8">
        <f t="shared" si="8"/>
        <v>-0.0009153476525</v>
      </c>
      <c r="F289" s="8" t="str">
        <f t="shared" si="11"/>
        <v/>
      </c>
      <c r="G289" s="6">
        <v>234.147514060327</v>
      </c>
      <c r="H289" s="6"/>
      <c r="I289" s="7">
        <f t="shared" si="1"/>
        <v>4</v>
      </c>
      <c r="J289" s="7">
        <f t="shared" si="2"/>
        <v>6</v>
      </c>
      <c r="K289" s="7" t="str">
        <f t="shared" si="3"/>
        <v/>
      </c>
      <c r="L289" s="7">
        <f t="shared" si="4"/>
        <v>4</v>
      </c>
      <c r="M289" s="7" t="str">
        <f t="shared" si="5"/>
        <v/>
      </c>
      <c r="N289" s="7">
        <f t="shared" si="6"/>
        <v>6</v>
      </c>
    </row>
    <row r="290" ht="14.25" customHeight="1">
      <c r="A290" s="1">
        <v>44372.0</v>
      </c>
      <c r="B290" s="5">
        <v>130094.6022</v>
      </c>
      <c r="C290" s="5" t="str">
        <f t="shared" si="10"/>
        <v/>
      </c>
      <c r="D290" s="5">
        <f t="shared" si="7"/>
        <v>103868194.5</v>
      </c>
      <c r="E290" s="8">
        <f t="shared" si="8"/>
        <v>0.001254067718</v>
      </c>
      <c r="F290" s="8" t="str">
        <f t="shared" si="11"/>
        <v/>
      </c>
      <c r="G290" s="6">
        <v>222.132874445964</v>
      </c>
      <c r="H290" s="6"/>
      <c r="I290" s="7">
        <f t="shared" si="1"/>
        <v>5</v>
      </c>
      <c r="J290" s="7">
        <f t="shared" si="2"/>
        <v>6</v>
      </c>
      <c r="K290" s="7">
        <f t="shared" si="3"/>
        <v>5</v>
      </c>
      <c r="L290" s="7" t="str">
        <f t="shared" si="4"/>
        <v/>
      </c>
      <c r="M290" s="7">
        <f t="shared" si="5"/>
        <v>6</v>
      </c>
      <c r="N290" s="7" t="str">
        <f t="shared" si="6"/>
        <v/>
      </c>
    </row>
    <row r="291" ht="14.25" customHeight="1">
      <c r="A291" s="1">
        <v>44373.0</v>
      </c>
      <c r="B291" s="5">
        <v>-476716.0587</v>
      </c>
      <c r="C291" s="5" t="str">
        <f t="shared" si="10"/>
        <v/>
      </c>
      <c r="D291" s="5">
        <f t="shared" si="7"/>
        <v>103391478.4</v>
      </c>
      <c r="E291" s="8">
        <f t="shared" si="8"/>
        <v>-0.004589624968</v>
      </c>
      <c r="F291" s="8" t="str">
        <f t="shared" si="11"/>
        <v/>
      </c>
      <c r="G291" s="6">
        <v>213.982406442231</v>
      </c>
      <c r="H291" s="6"/>
      <c r="I291" s="7">
        <f t="shared" si="1"/>
        <v>6</v>
      </c>
      <c r="J291" s="7">
        <f t="shared" si="2"/>
        <v>6</v>
      </c>
      <c r="K291" s="7" t="str">
        <f t="shared" si="3"/>
        <v/>
      </c>
      <c r="L291" s="7">
        <f t="shared" si="4"/>
        <v>6</v>
      </c>
      <c r="M291" s="7" t="str">
        <f t="shared" si="5"/>
        <v/>
      </c>
      <c r="N291" s="7">
        <f t="shared" si="6"/>
        <v>6</v>
      </c>
    </row>
    <row r="292" ht="14.25" customHeight="1">
      <c r="A292" s="1">
        <v>44374.0</v>
      </c>
      <c r="B292" s="5">
        <v>-40699.70693</v>
      </c>
      <c r="C292" s="5" t="str">
        <f t="shared" si="10"/>
        <v/>
      </c>
      <c r="D292" s="5">
        <f t="shared" si="7"/>
        <v>103350778.7</v>
      </c>
      <c r="E292" s="8">
        <f t="shared" si="8"/>
        <v>-0.0003936466289</v>
      </c>
      <c r="F292" s="8" t="str">
        <f t="shared" si="11"/>
        <v/>
      </c>
      <c r="G292" s="6">
        <v>222.373523530155</v>
      </c>
      <c r="H292" s="6"/>
      <c r="I292" s="7">
        <f t="shared" si="1"/>
        <v>7</v>
      </c>
      <c r="J292" s="7">
        <f t="shared" si="2"/>
        <v>6</v>
      </c>
      <c r="K292" s="7" t="str">
        <f t="shared" si="3"/>
        <v/>
      </c>
      <c r="L292" s="7">
        <f t="shared" si="4"/>
        <v>7</v>
      </c>
      <c r="M292" s="7" t="str">
        <f t="shared" si="5"/>
        <v/>
      </c>
      <c r="N292" s="7">
        <f t="shared" si="6"/>
        <v>6</v>
      </c>
    </row>
    <row r="293" ht="14.25" customHeight="1">
      <c r="A293" s="1">
        <v>44375.0</v>
      </c>
      <c r="B293" s="5">
        <v>618432.8089</v>
      </c>
      <c r="C293" s="5" t="str">
        <f t="shared" si="10"/>
        <v/>
      </c>
      <c r="D293" s="5">
        <f t="shared" si="7"/>
        <v>103969211.5</v>
      </c>
      <c r="E293" s="8">
        <f t="shared" si="8"/>
        <v>0.005983823409</v>
      </c>
      <c r="F293" s="8" t="str">
        <f t="shared" si="11"/>
        <v/>
      </c>
      <c r="G293" s="6">
        <v>243.914508301264</v>
      </c>
      <c r="H293" s="6"/>
      <c r="I293" s="7">
        <f t="shared" si="1"/>
        <v>1</v>
      </c>
      <c r="J293" s="7">
        <f t="shared" si="2"/>
        <v>6</v>
      </c>
      <c r="K293" s="7">
        <f t="shared" si="3"/>
        <v>1</v>
      </c>
      <c r="L293" s="7" t="str">
        <f t="shared" si="4"/>
        <v/>
      </c>
      <c r="M293" s="7">
        <f t="shared" si="5"/>
        <v>6</v>
      </c>
      <c r="N293" s="7" t="str">
        <f t="shared" si="6"/>
        <v/>
      </c>
    </row>
    <row r="294" ht="14.25" customHeight="1">
      <c r="A294" s="1">
        <v>44376.0</v>
      </c>
      <c r="B294" s="5">
        <v>128384.9435</v>
      </c>
      <c r="C294" s="5" t="str">
        <f t="shared" si="10"/>
        <v/>
      </c>
      <c r="D294" s="5">
        <f t="shared" si="7"/>
        <v>104097596.4</v>
      </c>
      <c r="E294" s="8">
        <f t="shared" si="8"/>
        <v>0.001234836175</v>
      </c>
      <c r="F294" s="8" t="str">
        <f t="shared" si="11"/>
        <v/>
      </c>
      <c r="G294" s="6">
        <v>268.834815177302</v>
      </c>
      <c r="H294" s="6"/>
      <c r="I294" s="7">
        <f t="shared" si="1"/>
        <v>2</v>
      </c>
      <c r="J294" s="7">
        <f t="shared" si="2"/>
        <v>6</v>
      </c>
      <c r="K294" s="7">
        <f t="shared" si="3"/>
        <v>2</v>
      </c>
      <c r="L294" s="7" t="str">
        <f t="shared" si="4"/>
        <v/>
      </c>
      <c r="M294" s="7">
        <f t="shared" si="5"/>
        <v>6</v>
      </c>
      <c r="N294" s="7" t="str">
        <f t="shared" si="6"/>
        <v/>
      </c>
    </row>
    <row r="295" ht="14.25" customHeight="1">
      <c r="A295" s="1">
        <v>44377.0</v>
      </c>
      <c r="B295" s="5">
        <v>504646.399</v>
      </c>
      <c r="C295" s="5">
        <f t="shared" si="10"/>
        <v>769099.564</v>
      </c>
      <c r="D295" s="5">
        <f t="shared" si="7"/>
        <v>104602242.8</v>
      </c>
      <c r="E295" s="8">
        <f t="shared" si="8"/>
        <v>0.004847819894</v>
      </c>
      <c r="F295" s="8">
        <f t="shared" si="11"/>
        <v>0.007407071959</v>
      </c>
      <c r="G295" s="6">
        <v>261.498576334841</v>
      </c>
      <c r="H295" s="6"/>
      <c r="I295" s="7">
        <f t="shared" si="1"/>
        <v>3</v>
      </c>
      <c r="J295" s="7">
        <f t="shared" si="2"/>
        <v>6</v>
      </c>
      <c r="K295" s="7">
        <f t="shared" si="3"/>
        <v>3</v>
      </c>
      <c r="L295" s="7" t="str">
        <f t="shared" si="4"/>
        <v/>
      </c>
      <c r="M295" s="7">
        <f t="shared" si="5"/>
        <v>6</v>
      </c>
      <c r="N295" s="7" t="str">
        <f t="shared" si="6"/>
        <v/>
      </c>
    </row>
    <row r="296" ht="14.25" customHeight="1">
      <c r="A296" s="1">
        <v>44378.0</v>
      </c>
      <c r="B296" s="5">
        <v>246599.7588</v>
      </c>
      <c r="C296" s="5" t="str">
        <f t="shared" si="10"/>
        <v/>
      </c>
      <c r="D296" s="5">
        <f t="shared" si="7"/>
        <v>104848842.6</v>
      </c>
      <c r="E296" s="8">
        <f t="shared" si="8"/>
        <v>0.002357499725</v>
      </c>
      <c r="F296" s="8" t="str">
        <f t="shared" si="11"/>
        <v/>
      </c>
      <c r="G296" s="6">
        <v>265.129178263982</v>
      </c>
      <c r="H296" s="6"/>
      <c r="I296" s="7">
        <f t="shared" si="1"/>
        <v>4</v>
      </c>
      <c r="J296" s="7">
        <f t="shared" si="2"/>
        <v>7</v>
      </c>
      <c r="K296" s="7">
        <f t="shared" si="3"/>
        <v>4</v>
      </c>
      <c r="L296" s="7" t="str">
        <f t="shared" si="4"/>
        <v/>
      </c>
      <c r="M296" s="7">
        <f t="shared" si="5"/>
        <v>7</v>
      </c>
      <c r="N296" s="7" t="str">
        <f t="shared" si="6"/>
        <v/>
      </c>
    </row>
    <row r="297" ht="14.25" customHeight="1">
      <c r="A297" s="1">
        <v>44379.0</v>
      </c>
      <c r="B297" s="5">
        <v>-266401.39</v>
      </c>
      <c r="C297" s="5" t="str">
        <f t="shared" si="10"/>
        <v/>
      </c>
      <c r="D297" s="5">
        <f t="shared" si="7"/>
        <v>104582441.2</v>
      </c>
      <c r="E297" s="8">
        <f t="shared" si="8"/>
        <v>-0.002540813836</v>
      </c>
      <c r="F297" s="8" t="str">
        <f t="shared" si="11"/>
        <v/>
      </c>
      <c r="G297" s="6">
        <v>257.790278587633</v>
      </c>
      <c r="H297" s="6"/>
      <c r="I297" s="7">
        <f t="shared" si="1"/>
        <v>5</v>
      </c>
      <c r="J297" s="7">
        <f t="shared" si="2"/>
        <v>7</v>
      </c>
      <c r="K297" s="7" t="str">
        <f t="shared" si="3"/>
        <v/>
      </c>
      <c r="L297" s="7">
        <f t="shared" si="4"/>
        <v>5</v>
      </c>
      <c r="M297" s="7" t="str">
        <f t="shared" si="5"/>
        <v/>
      </c>
      <c r="N297" s="7">
        <f t="shared" si="6"/>
        <v>7</v>
      </c>
    </row>
    <row r="298" ht="14.25" customHeight="1">
      <c r="A298" s="1">
        <v>44380.0</v>
      </c>
      <c r="B298" s="5">
        <v>298105.0702</v>
      </c>
      <c r="C298" s="5" t="str">
        <f t="shared" si="10"/>
        <v/>
      </c>
      <c r="D298" s="5">
        <f t="shared" si="7"/>
        <v>104880546.3</v>
      </c>
      <c r="E298" s="8">
        <f t="shared" si="8"/>
        <v>0.00285043136</v>
      </c>
      <c r="F298" s="8" t="str">
        <f t="shared" si="11"/>
        <v/>
      </c>
      <c r="G298" s="6">
        <v>277.988935990975</v>
      </c>
      <c r="H298" s="6"/>
      <c r="I298" s="7">
        <f t="shared" si="1"/>
        <v>6</v>
      </c>
      <c r="J298" s="7">
        <f t="shared" si="2"/>
        <v>7</v>
      </c>
      <c r="K298" s="7">
        <f t="shared" si="3"/>
        <v>6</v>
      </c>
      <c r="L298" s="7" t="str">
        <f t="shared" si="4"/>
        <v/>
      </c>
      <c r="M298" s="7">
        <f t="shared" si="5"/>
        <v>7</v>
      </c>
      <c r="N298" s="7" t="str">
        <f t="shared" si="6"/>
        <v/>
      </c>
    </row>
    <row r="299" ht="14.25" customHeight="1">
      <c r="A299" s="1">
        <v>44381.0</v>
      </c>
      <c r="B299" s="5">
        <v>-53308.79036</v>
      </c>
      <c r="C299" s="5" t="str">
        <f t="shared" si="10"/>
        <v/>
      </c>
      <c r="D299" s="5">
        <f t="shared" si="7"/>
        <v>104827237.5</v>
      </c>
      <c r="E299" s="8">
        <f t="shared" si="8"/>
        <v>-0.0005082810135</v>
      </c>
      <c r="F299" s="8" t="str">
        <f t="shared" si="11"/>
        <v/>
      </c>
      <c r="G299" s="6">
        <v>297.078796367385</v>
      </c>
      <c r="H299" s="6"/>
      <c r="I299" s="7">
        <f t="shared" si="1"/>
        <v>7</v>
      </c>
      <c r="J299" s="7">
        <f t="shared" si="2"/>
        <v>7</v>
      </c>
      <c r="K299" s="7" t="str">
        <f t="shared" si="3"/>
        <v/>
      </c>
      <c r="L299" s="7">
        <f t="shared" si="4"/>
        <v>7</v>
      </c>
      <c r="M299" s="7" t="str">
        <f t="shared" si="5"/>
        <v/>
      </c>
      <c r="N299" s="7">
        <f t="shared" si="6"/>
        <v>7</v>
      </c>
    </row>
    <row r="300" ht="14.25" customHeight="1">
      <c r="A300" s="1">
        <v>44382.0</v>
      </c>
      <c r="B300" s="5">
        <v>-1091506.196</v>
      </c>
      <c r="C300" s="5" t="str">
        <f t="shared" si="10"/>
        <v/>
      </c>
      <c r="D300" s="5">
        <f t="shared" si="7"/>
        <v>103735731.3</v>
      </c>
      <c r="E300" s="8">
        <f t="shared" si="8"/>
        <v>-0.01041242927</v>
      </c>
      <c r="F300" s="8" t="str">
        <f t="shared" si="11"/>
        <v/>
      </c>
      <c r="G300" s="6">
        <v>302.097587373126</v>
      </c>
      <c r="H300" s="6"/>
      <c r="I300" s="7">
        <f t="shared" si="1"/>
        <v>1</v>
      </c>
      <c r="J300" s="7">
        <f t="shared" si="2"/>
        <v>7</v>
      </c>
      <c r="K300" s="7" t="str">
        <f t="shared" si="3"/>
        <v/>
      </c>
      <c r="L300" s="7">
        <f t="shared" si="4"/>
        <v>1</v>
      </c>
      <c r="M300" s="7" t="str">
        <f t="shared" si="5"/>
        <v/>
      </c>
      <c r="N300" s="7">
        <f t="shared" si="6"/>
        <v>7</v>
      </c>
    </row>
    <row r="301" ht="14.25" customHeight="1">
      <c r="A301" s="1">
        <v>44383.0</v>
      </c>
      <c r="B301" s="5">
        <v>110070.407</v>
      </c>
      <c r="C301" s="5" t="str">
        <f t="shared" si="10"/>
        <v/>
      </c>
      <c r="D301" s="5">
        <f t="shared" si="7"/>
        <v>103845801.7</v>
      </c>
      <c r="E301" s="8">
        <f t="shared" si="8"/>
        <v>0.001061065513</v>
      </c>
      <c r="F301" s="8" t="str">
        <f t="shared" si="11"/>
        <v/>
      </c>
      <c r="G301" s="6">
        <v>337.540693236255</v>
      </c>
      <c r="H301" s="6"/>
      <c r="I301" s="7">
        <f t="shared" si="1"/>
        <v>2</v>
      </c>
      <c r="J301" s="7">
        <f t="shared" si="2"/>
        <v>7</v>
      </c>
      <c r="K301" s="7">
        <f t="shared" si="3"/>
        <v>2</v>
      </c>
      <c r="L301" s="7" t="str">
        <f t="shared" si="4"/>
        <v/>
      </c>
      <c r="M301" s="7">
        <f t="shared" si="5"/>
        <v>7</v>
      </c>
      <c r="N301" s="7" t="str">
        <f t="shared" si="6"/>
        <v/>
      </c>
    </row>
    <row r="302" ht="14.25" customHeight="1">
      <c r="A302" s="1">
        <v>44384.0</v>
      </c>
      <c r="B302" s="5">
        <v>458776.9735</v>
      </c>
      <c r="C302" s="5">
        <f t="shared" si="10"/>
        <v>-297664.1669</v>
      </c>
      <c r="D302" s="5">
        <f t="shared" si="7"/>
        <v>104304578.7</v>
      </c>
      <c r="E302" s="8">
        <f t="shared" si="8"/>
        <v>0.004417867318</v>
      </c>
      <c r="F302" s="8">
        <f t="shared" si="11"/>
        <v>-0.002845676715</v>
      </c>
      <c r="G302" s="6">
        <v>336.30109145108</v>
      </c>
      <c r="H302" s="6"/>
      <c r="I302" s="7">
        <f t="shared" si="1"/>
        <v>3</v>
      </c>
      <c r="J302" s="7">
        <f t="shared" si="2"/>
        <v>7</v>
      </c>
      <c r="K302" s="7">
        <f t="shared" si="3"/>
        <v>3</v>
      </c>
      <c r="L302" s="7" t="str">
        <f t="shared" si="4"/>
        <v/>
      </c>
      <c r="M302" s="7">
        <f t="shared" si="5"/>
        <v>7</v>
      </c>
      <c r="N302" s="7" t="str">
        <f t="shared" si="6"/>
        <v/>
      </c>
    </row>
    <row r="303" ht="14.25" customHeight="1">
      <c r="A303" s="1">
        <v>44385.0</v>
      </c>
      <c r="B303" s="5">
        <v>-858938.5407</v>
      </c>
      <c r="C303" s="5" t="str">
        <f t="shared" si="10"/>
        <v/>
      </c>
      <c r="D303" s="5">
        <f t="shared" si="7"/>
        <v>103445640.1</v>
      </c>
      <c r="E303" s="8">
        <f t="shared" si="8"/>
        <v>-0.008234907341</v>
      </c>
      <c r="F303" s="8" t="str">
        <f t="shared" si="11"/>
        <v/>
      </c>
      <c r="G303" s="6">
        <v>307.726809506043</v>
      </c>
      <c r="H303" s="6"/>
      <c r="I303" s="7">
        <f t="shared" si="1"/>
        <v>4</v>
      </c>
      <c r="J303" s="7">
        <f t="shared" si="2"/>
        <v>7</v>
      </c>
      <c r="K303" s="7" t="str">
        <f t="shared" si="3"/>
        <v/>
      </c>
      <c r="L303" s="7">
        <f t="shared" si="4"/>
        <v>4</v>
      </c>
      <c r="M303" s="7" t="str">
        <f t="shared" si="5"/>
        <v/>
      </c>
      <c r="N303" s="7">
        <f t="shared" si="6"/>
        <v>7</v>
      </c>
    </row>
    <row r="304" ht="14.25" customHeight="1">
      <c r="A304" s="1">
        <v>44386.0</v>
      </c>
      <c r="B304" s="5">
        <v>-1579880.334</v>
      </c>
      <c r="C304" s="5" t="str">
        <f t="shared" si="10"/>
        <v/>
      </c>
      <c r="D304" s="5">
        <f t="shared" si="7"/>
        <v>101865759.8</v>
      </c>
      <c r="E304" s="8">
        <f t="shared" si="8"/>
        <v>-0.01527256569</v>
      </c>
      <c r="F304" s="8" t="str">
        <f t="shared" si="11"/>
        <v/>
      </c>
      <c r="G304" s="6">
        <v>306.222483202114</v>
      </c>
      <c r="H304" s="6"/>
      <c r="I304" s="7">
        <f t="shared" si="1"/>
        <v>5</v>
      </c>
      <c r="J304" s="7">
        <f t="shared" si="2"/>
        <v>7</v>
      </c>
      <c r="K304" s="7" t="str">
        <f t="shared" si="3"/>
        <v/>
      </c>
      <c r="L304" s="7">
        <f t="shared" si="4"/>
        <v>5</v>
      </c>
      <c r="M304" s="7" t="str">
        <f t="shared" si="5"/>
        <v/>
      </c>
      <c r="N304" s="7">
        <f t="shared" si="6"/>
        <v>7</v>
      </c>
    </row>
    <row r="305" ht="14.25" customHeight="1">
      <c r="A305" s="1">
        <v>44387.0</v>
      </c>
      <c r="B305" s="5">
        <v>-56858.27381</v>
      </c>
      <c r="C305" s="5" t="str">
        <f t="shared" si="10"/>
        <v/>
      </c>
      <c r="D305" s="5">
        <f t="shared" si="7"/>
        <v>101808901.5</v>
      </c>
      <c r="E305" s="8">
        <f t="shared" si="8"/>
        <v>-0.0005581686517</v>
      </c>
      <c r="F305" s="8" t="str">
        <f t="shared" si="11"/>
        <v/>
      </c>
      <c r="G305" s="6">
        <v>308.335896426451</v>
      </c>
      <c r="H305" s="6"/>
      <c r="I305" s="7">
        <f t="shared" si="1"/>
        <v>6</v>
      </c>
      <c r="J305" s="7">
        <f t="shared" si="2"/>
        <v>7</v>
      </c>
      <c r="K305" s="7" t="str">
        <f t="shared" si="3"/>
        <v/>
      </c>
      <c r="L305" s="7">
        <f t="shared" si="4"/>
        <v>6</v>
      </c>
      <c r="M305" s="7" t="str">
        <f t="shared" si="5"/>
        <v/>
      </c>
      <c r="N305" s="7">
        <f t="shared" si="6"/>
        <v>7</v>
      </c>
    </row>
    <row r="306" ht="14.25" customHeight="1">
      <c r="A306" s="1">
        <v>44388.0</v>
      </c>
      <c r="B306" s="5">
        <v>-125989.8352</v>
      </c>
      <c r="C306" s="5" t="str">
        <f t="shared" si="10"/>
        <v/>
      </c>
      <c r="D306" s="5">
        <f t="shared" si="7"/>
        <v>101682911.7</v>
      </c>
      <c r="E306" s="8">
        <f t="shared" si="8"/>
        <v>-0.001237512961</v>
      </c>
      <c r="F306" s="8" t="str">
        <f t="shared" si="11"/>
        <v/>
      </c>
      <c r="G306" s="6">
        <v>312.157003397929</v>
      </c>
      <c r="H306" s="6"/>
      <c r="I306" s="7">
        <f t="shared" si="1"/>
        <v>7</v>
      </c>
      <c r="J306" s="7">
        <f t="shared" si="2"/>
        <v>7</v>
      </c>
      <c r="K306" s="7" t="str">
        <f t="shared" si="3"/>
        <v/>
      </c>
      <c r="L306" s="7">
        <f t="shared" si="4"/>
        <v>7</v>
      </c>
      <c r="M306" s="7" t="str">
        <f t="shared" si="5"/>
        <v/>
      </c>
      <c r="N306" s="7">
        <f t="shared" si="6"/>
        <v>7</v>
      </c>
    </row>
    <row r="307" ht="14.25" customHeight="1">
      <c r="A307" s="1">
        <v>44389.0</v>
      </c>
      <c r="B307" s="5">
        <v>547689.1656</v>
      </c>
      <c r="C307" s="5" t="str">
        <f t="shared" si="10"/>
        <v/>
      </c>
      <c r="D307" s="5">
        <f t="shared" si="7"/>
        <v>102230600.9</v>
      </c>
      <c r="E307" s="8">
        <f t="shared" si="8"/>
        <v>0.005386245894</v>
      </c>
      <c r="F307" s="8" t="str">
        <f t="shared" si="11"/>
        <v/>
      </c>
      <c r="G307" s="6">
        <v>318.398392898098</v>
      </c>
      <c r="H307" s="6"/>
      <c r="I307" s="7">
        <f t="shared" si="1"/>
        <v>1</v>
      </c>
      <c r="J307" s="7">
        <f t="shared" si="2"/>
        <v>7</v>
      </c>
      <c r="K307" s="7">
        <f t="shared" si="3"/>
        <v>1</v>
      </c>
      <c r="L307" s="7" t="str">
        <f t="shared" si="4"/>
        <v/>
      </c>
      <c r="M307" s="7">
        <f t="shared" si="5"/>
        <v>7</v>
      </c>
      <c r="N307" s="7" t="str">
        <f t="shared" si="6"/>
        <v/>
      </c>
    </row>
    <row r="308" ht="14.25" customHeight="1">
      <c r="A308" s="1">
        <v>44390.0</v>
      </c>
      <c r="B308" s="5">
        <v>131951.7111</v>
      </c>
      <c r="C308" s="5" t="str">
        <f t="shared" si="10"/>
        <v/>
      </c>
      <c r="D308" s="5">
        <f t="shared" si="7"/>
        <v>102362552.6</v>
      </c>
      <c r="E308" s="8">
        <f t="shared" si="8"/>
        <v>0.001290726162</v>
      </c>
      <c r="F308" s="8" t="str">
        <f t="shared" si="11"/>
        <v/>
      </c>
      <c r="G308" s="6">
        <v>294.237458157146</v>
      </c>
      <c r="H308" s="6"/>
      <c r="I308" s="7">
        <f t="shared" si="1"/>
        <v>2</v>
      </c>
      <c r="J308" s="7">
        <f t="shared" si="2"/>
        <v>7</v>
      </c>
      <c r="K308" s="7">
        <f t="shared" si="3"/>
        <v>2</v>
      </c>
      <c r="L308" s="7" t="str">
        <f t="shared" si="4"/>
        <v/>
      </c>
      <c r="M308" s="7">
        <f t="shared" si="5"/>
        <v>7</v>
      </c>
      <c r="N308" s="7" t="str">
        <f t="shared" si="6"/>
        <v/>
      </c>
    </row>
    <row r="309" ht="14.25" customHeight="1">
      <c r="A309" s="1">
        <v>44391.0</v>
      </c>
      <c r="B309" s="5">
        <v>238753.8496</v>
      </c>
      <c r="C309" s="5">
        <f t="shared" si="10"/>
        <v>-1703272.257</v>
      </c>
      <c r="D309" s="5">
        <f t="shared" si="7"/>
        <v>102601306.4</v>
      </c>
      <c r="E309" s="8">
        <f t="shared" si="8"/>
        <v>0.002332433528</v>
      </c>
      <c r="F309" s="8">
        <f t="shared" si="11"/>
        <v>-0.01632979375</v>
      </c>
      <c r="G309" s="6">
        <v>278.168232202514</v>
      </c>
      <c r="H309" s="6"/>
      <c r="I309" s="7">
        <f t="shared" si="1"/>
        <v>3</v>
      </c>
      <c r="J309" s="7">
        <f t="shared" si="2"/>
        <v>7</v>
      </c>
      <c r="K309" s="7">
        <f t="shared" si="3"/>
        <v>3</v>
      </c>
      <c r="L309" s="7" t="str">
        <f t="shared" si="4"/>
        <v/>
      </c>
      <c r="M309" s="7">
        <f t="shared" si="5"/>
        <v>7</v>
      </c>
      <c r="N309" s="7" t="str">
        <f t="shared" si="6"/>
        <v/>
      </c>
    </row>
    <row r="310" ht="14.25" customHeight="1">
      <c r="A310" s="1">
        <v>44392.0</v>
      </c>
      <c r="B310" s="5">
        <v>-213410.5723</v>
      </c>
      <c r="C310" s="5" t="str">
        <f t="shared" si="10"/>
        <v/>
      </c>
      <c r="D310" s="5">
        <f t="shared" si="7"/>
        <v>102387895.9</v>
      </c>
      <c r="E310" s="8">
        <f t="shared" si="8"/>
        <v>-0.002079998586</v>
      </c>
      <c r="F310" s="8" t="str">
        <f t="shared" si="11"/>
        <v/>
      </c>
      <c r="G310" s="6">
        <v>278.557737416874</v>
      </c>
      <c r="H310" s="6"/>
      <c r="I310" s="7">
        <f t="shared" si="1"/>
        <v>4</v>
      </c>
      <c r="J310" s="7">
        <f t="shared" si="2"/>
        <v>7</v>
      </c>
      <c r="K310" s="7" t="str">
        <f t="shared" si="3"/>
        <v/>
      </c>
      <c r="L310" s="7">
        <f t="shared" si="4"/>
        <v>4</v>
      </c>
      <c r="M310" s="7" t="str">
        <f t="shared" si="5"/>
        <v/>
      </c>
      <c r="N310" s="7">
        <f t="shared" si="6"/>
        <v>7</v>
      </c>
    </row>
    <row r="311" ht="14.25" customHeight="1">
      <c r="A311" s="1">
        <v>44393.0</v>
      </c>
      <c r="B311" s="5">
        <v>208483.5473</v>
      </c>
      <c r="C311" s="5" t="str">
        <f t="shared" si="10"/>
        <v/>
      </c>
      <c r="D311" s="5">
        <f t="shared" si="7"/>
        <v>102596379.4</v>
      </c>
      <c r="E311" s="8">
        <f t="shared" si="8"/>
        <v>0.002036212831</v>
      </c>
      <c r="F311" s="8" t="str">
        <f t="shared" si="11"/>
        <v/>
      </c>
      <c r="G311" s="6">
        <v>269.114840120078</v>
      </c>
      <c r="H311" s="6"/>
      <c r="I311" s="7">
        <f t="shared" si="1"/>
        <v>5</v>
      </c>
      <c r="J311" s="7">
        <f t="shared" si="2"/>
        <v>7</v>
      </c>
      <c r="K311" s="7">
        <f t="shared" si="3"/>
        <v>5</v>
      </c>
      <c r="L311" s="7" t="str">
        <f t="shared" si="4"/>
        <v/>
      </c>
      <c r="M311" s="7">
        <f t="shared" si="5"/>
        <v>7</v>
      </c>
      <c r="N311" s="7" t="str">
        <f t="shared" si="6"/>
        <v/>
      </c>
    </row>
    <row r="312" ht="14.25" customHeight="1">
      <c r="A312" s="1">
        <v>44394.0</v>
      </c>
      <c r="B312" s="5">
        <v>-261359.6773</v>
      </c>
      <c r="C312" s="5" t="str">
        <f t="shared" si="10"/>
        <v/>
      </c>
      <c r="D312" s="5">
        <f t="shared" si="7"/>
        <v>102335019.7</v>
      </c>
      <c r="E312" s="8">
        <f t="shared" si="8"/>
        <v>-0.002547455172</v>
      </c>
      <c r="F312" s="8" t="str">
        <f t="shared" si="11"/>
        <v/>
      </c>
      <c r="G312" s="6">
        <v>260.376651266708</v>
      </c>
      <c r="H312" s="6"/>
      <c r="I312" s="7">
        <f t="shared" si="1"/>
        <v>6</v>
      </c>
      <c r="J312" s="7">
        <f t="shared" si="2"/>
        <v>7</v>
      </c>
      <c r="K312" s="7" t="str">
        <f t="shared" si="3"/>
        <v/>
      </c>
      <c r="L312" s="7">
        <f t="shared" si="4"/>
        <v>6</v>
      </c>
      <c r="M312" s="7" t="str">
        <f t="shared" si="5"/>
        <v/>
      </c>
      <c r="N312" s="7">
        <f t="shared" si="6"/>
        <v>7</v>
      </c>
    </row>
    <row r="313" ht="14.25" customHeight="1">
      <c r="A313" s="1">
        <v>44395.0</v>
      </c>
      <c r="B313" s="5">
        <v>-115482.2863</v>
      </c>
      <c r="C313" s="5" t="str">
        <f t="shared" si="10"/>
        <v/>
      </c>
      <c r="D313" s="5">
        <f t="shared" si="7"/>
        <v>102219537.4</v>
      </c>
      <c r="E313" s="8">
        <f t="shared" si="8"/>
        <v>-0.001128472801</v>
      </c>
      <c r="F313" s="8" t="str">
        <f t="shared" si="11"/>
        <v/>
      </c>
      <c r="G313" s="6">
        <v>270.149248390149</v>
      </c>
      <c r="H313" s="6"/>
      <c r="I313" s="7">
        <f t="shared" si="1"/>
        <v>7</v>
      </c>
      <c r="J313" s="7">
        <f t="shared" si="2"/>
        <v>7</v>
      </c>
      <c r="K313" s="7" t="str">
        <f t="shared" si="3"/>
        <v/>
      </c>
      <c r="L313" s="7">
        <f t="shared" si="4"/>
        <v>7</v>
      </c>
      <c r="M313" s="7" t="str">
        <f t="shared" si="5"/>
        <v/>
      </c>
      <c r="N313" s="7">
        <f t="shared" si="6"/>
        <v>7</v>
      </c>
    </row>
    <row r="314" ht="14.25" customHeight="1">
      <c r="A314" s="1">
        <v>44396.0</v>
      </c>
      <c r="B314" s="5">
        <v>467701.6779</v>
      </c>
      <c r="C314" s="5" t="str">
        <f t="shared" si="10"/>
        <v/>
      </c>
      <c r="D314" s="5">
        <f t="shared" si="7"/>
        <v>102687239.1</v>
      </c>
      <c r="E314" s="8">
        <f t="shared" si="8"/>
        <v>0.004575462672</v>
      </c>
      <c r="F314" s="8" t="str">
        <f t="shared" si="11"/>
        <v/>
      </c>
      <c r="G314" s="6">
        <v>249.087617826782</v>
      </c>
      <c r="H314" s="6"/>
      <c r="I314" s="7">
        <f t="shared" si="1"/>
        <v>1</v>
      </c>
      <c r="J314" s="7">
        <f t="shared" si="2"/>
        <v>7</v>
      </c>
      <c r="K314" s="7">
        <f t="shared" si="3"/>
        <v>1</v>
      </c>
      <c r="L314" s="7" t="str">
        <f t="shared" si="4"/>
        <v/>
      </c>
      <c r="M314" s="7">
        <f t="shared" si="5"/>
        <v>7</v>
      </c>
      <c r="N314" s="7" t="str">
        <f t="shared" si="6"/>
        <v/>
      </c>
    </row>
    <row r="315" ht="14.25" customHeight="1">
      <c r="A315" s="1">
        <v>44397.0</v>
      </c>
      <c r="B315" s="5">
        <v>-1502375.883</v>
      </c>
      <c r="C315" s="5" t="str">
        <f t="shared" si="10"/>
        <v/>
      </c>
      <c r="D315" s="5">
        <f t="shared" si="7"/>
        <v>101184863.2</v>
      </c>
      <c r="E315" s="8">
        <f t="shared" si="8"/>
        <v>-0.01463059963</v>
      </c>
      <c r="F315" s="8" t="str">
        <f t="shared" si="11"/>
        <v/>
      </c>
      <c r="G315" s="6">
        <v>232.031621839277</v>
      </c>
      <c r="H315" s="6"/>
      <c r="I315" s="7">
        <f t="shared" si="1"/>
        <v>2</v>
      </c>
      <c r="J315" s="7">
        <f t="shared" si="2"/>
        <v>7</v>
      </c>
      <c r="K315" s="7" t="str">
        <f t="shared" si="3"/>
        <v/>
      </c>
      <c r="L315" s="7">
        <f t="shared" si="4"/>
        <v>2</v>
      </c>
      <c r="M315" s="7" t="str">
        <f t="shared" si="5"/>
        <v/>
      </c>
      <c r="N315" s="7">
        <f t="shared" si="6"/>
        <v>7</v>
      </c>
    </row>
    <row r="316" ht="14.25" customHeight="1">
      <c r="A316" s="1">
        <v>44398.0</v>
      </c>
      <c r="B316" s="5">
        <v>937197.2248</v>
      </c>
      <c r="C316" s="5">
        <f t="shared" si="10"/>
        <v>-479245.9689</v>
      </c>
      <c r="D316" s="5">
        <f t="shared" si="7"/>
        <v>102122060.5</v>
      </c>
      <c r="E316" s="8">
        <f t="shared" si="8"/>
        <v>0.00926222752</v>
      </c>
      <c r="F316" s="8">
        <f t="shared" si="11"/>
        <v>-0.004670953866</v>
      </c>
      <c r="G316" s="6">
        <v>255.309561259786</v>
      </c>
      <c r="H316" s="6"/>
      <c r="I316" s="7">
        <f t="shared" si="1"/>
        <v>3</v>
      </c>
      <c r="J316" s="7">
        <f t="shared" si="2"/>
        <v>7</v>
      </c>
      <c r="K316" s="7">
        <f t="shared" si="3"/>
        <v>3</v>
      </c>
      <c r="L316" s="7" t="str">
        <f t="shared" si="4"/>
        <v/>
      </c>
      <c r="M316" s="7">
        <f t="shared" si="5"/>
        <v>7</v>
      </c>
      <c r="N316" s="7" t="str">
        <f t="shared" si="6"/>
        <v/>
      </c>
    </row>
    <row r="317" ht="14.25" customHeight="1">
      <c r="A317" s="1">
        <v>44399.0</v>
      </c>
      <c r="B317" s="5">
        <v>-128077.8304</v>
      </c>
      <c r="C317" s="5" t="str">
        <f t="shared" si="10"/>
        <v/>
      </c>
      <c r="D317" s="5">
        <f t="shared" si="7"/>
        <v>101993982.6</v>
      </c>
      <c r="E317" s="8">
        <f t="shared" si="8"/>
        <v>-0.001254164182</v>
      </c>
      <c r="F317" s="8" t="str">
        <f t="shared" si="11"/>
        <v/>
      </c>
      <c r="G317" s="6">
        <v>266.798626497062</v>
      </c>
      <c r="H317" s="6"/>
      <c r="I317" s="7">
        <f t="shared" si="1"/>
        <v>4</v>
      </c>
      <c r="J317" s="7">
        <f t="shared" si="2"/>
        <v>7</v>
      </c>
      <c r="K317" s="7" t="str">
        <f t="shared" si="3"/>
        <v/>
      </c>
      <c r="L317" s="7">
        <f t="shared" si="4"/>
        <v>4</v>
      </c>
      <c r="M317" s="7" t="str">
        <f t="shared" si="5"/>
        <v/>
      </c>
      <c r="N317" s="7">
        <f t="shared" si="6"/>
        <v>7</v>
      </c>
    </row>
    <row r="318" ht="14.25" customHeight="1">
      <c r="A318" s="1">
        <v>44400.0</v>
      </c>
      <c r="B318" s="5">
        <v>1724289.115</v>
      </c>
      <c r="C318" s="5" t="str">
        <f t="shared" si="10"/>
        <v/>
      </c>
      <c r="D318" s="5">
        <f t="shared" si="7"/>
        <v>103718271.7</v>
      </c>
      <c r="E318" s="8">
        <f t="shared" si="8"/>
        <v>0.01690579258</v>
      </c>
      <c r="F318" s="8" t="str">
        <f t="shared" si="11"/>
        <v/>
      </c>
      <c r="G318" s="6">
        <v>279.472386162971</v>
      </c>
      <c r="H318" s="6"/>
      <c r="I318" s="7">
        <f t="shared" si="1"/>
        <v>5</v>
      </c>
      <c r="J318" s="7">
        <f t="shared" si="2"/>
        <v>7</v>
      </c>
      <c r="K318" s="7">
        <f t="shared" si="3"/>
        <v>5</v>
      </c>
      <c r="L318" s="7" t="str">
        <f t="shared" si="4"/>
        <v/>
      </c>
      <c r="M318" s="7">
        <f t="shared" si="5"/>
        <v>7</v>
      </c>
      <c r="N318" s="7" t="str">
        <f t="shared" si="6"/>
        <v/>
      </c>
    </row>
    <row r="319" ht="14.25" customHeight="1">
      <c r="A319" s="1">
        <v>44401.0</v>
      </c>
      <c r="B319" s="5">
        <v>263929.9844</v>
      </c>
      <c r="C319" s="5" t="str">
        <f t="shared" si="10"/>
        <v/>
      </c>
      <c r="D319" s="5">
        <f t="shared" si="7"/>
        <v>103982201.7</v>
      </c>
      <c r="E319" s="8">
        <f t="shared" si="8"/>
        <v>0.002544681665</v>
      </c>
      <c r="F319" s="8" t="str">
        <f t="shared" si="11"/>
        <v/>
      </c>
      <c r="G319" s="6">
        <v>288.162009756655</v>
      </c>
      <c r="H319" s="6"/>
      <c r="I319" s="7">
        <f t="shared" si="1"/>
        <v>6</v>
      </c>
      <c r="J319" s="7">
        <f t="shared" si="2"/>
        <v>7</v>
      </c>
      <c r="K319" s="7">
        <f t="shared" si="3"/>
        <v>6</v>
      </c>
      <c r="L319" s="7" t="str">
        <f t="shared" si="4"/>
        <v/>
      </c>
      <c r="M319" s="7">
        <f t="shared" si="5"/>
        <v>7</v>
      </c>
      <c r="N319" s="7" t="str">
        <f t="shared" si="6"/>
        <v/>
      </c>
    </row>
    <row r="320" ht="14.25" customHeight="1">
      <c r="A320" s="1">
        <v>44402.0</v>
      </c>
      <c r="B320" s="5">
        <v>538969.7168</v>
      </c>
      <c r="C320" s="5" t="str">
        <f t="shared" si="10"/>
        <v/>
      </c>
      <c r="D320" s="5">
        <f t="shared" si="7"/>
        <v>104521171.4</v>
      </c>
      <c r="E320" s="8">
        <f t="shared" si="8"/>
        <v>0.005183288177</v>
      </c>
      <c r="F320" s="8" t="str">
        <f t="shared" si="11"/>
        <v/>
      </c>
      <c r="G320" s="6">
        <v>280.168198644579</v>
      </c>
      <c r="H320" s="6"/>
      <c r="I320" s="7">
        <f t="shared" si="1"/>
        <v>7</v>
      </c>
      <c r="J320" s="7">
        <f t="shared" si="2"/>
        <v>7</v>
      </c>
      <c r="K320" s="7">
        <f t="shared" si="3"/>
        <v>7</v>
      </c>
      <c r="L320" s="7" t="str">
        <f t="shared" si="4"/>
        <v/>
      </c>
      <c r="M320" s="7">
        <f t="shared" si="5"/>
        <v>7</v>
      </c>
      <c r="N320" s="7" t="str">
        <f t="shared" si="6"/>
        <v/>
      </c>
    </row>
    <row r="321" ht="14.25" customHeight="1">
      <c r="A321" s="1">
        <v>44403.0</v>
      </c>
      <c r="B321" s="5">
        <v>143215.9787</v>
      </c>
      <c r="C321" s="5" t="str">
        <f t="shared" si="10"/>
        <v/>
      </c>
      <c r="D321" s="5">
        <f t="shared" si="7"/>
        <v>104664387.4</v>
      </c>
      <c r="E321" s="8">
        <f t="shared" si="8"/>
        <v>0.001370210233</v>
      </c>
      <c r="F321" s="8" t="str">
        <f t="shared" si="11"/>
        <v/>
      </c>
      <c r="G321" s="6">
        <v>307.294918060033</v>
      </c>
      <c r="H321" s="6"/>
      <c r="I321" s="7">
        <f t="shared" si="1"/>
        <v>1</v>
      </c>
      <c r="J321" s="7">
        <f t="shared" si="2"/>
        <v>7</v>
      </c>
      <c r="K321" s="7">
        <f t="shared" si="3"/>
        <v>1</v>
      </c>
      <c r="L321" s="7" t="str">
        <f t="shared" si="4"/>
        <v/>
      </c>
      <c r="M321" s="7">
        <f t="shared" si="5"/>
        <v>7</v>
      </c>
      <c r="N321" s="7" t="str">
        <f t="shared" si="6"/>
        <v/>
      </c>
    </row>
    <row r="322" ht="14.25" customHeight="1">
      <c r="A322" s="1">
        <v>44404.0</v>
      </c>
      <c r="B322" s="5">
        <v>297457.3563</v>
      </c>
      <c r="C322" s="5" t="str">
        <f t="shared" si="10"/>
        <v/>
      </c>
      <c r="D322" s="5">
        <f t="shared" si="7"/>
        <v>104961844.8</v>
      </c>
      <c r="E322" s="8">
        <f t="shared" si="8"/>
        <v>0.002842011152</v>
      </c>
      <c r="F322" s="8" t="str">
        <f t="shared" si="11"/>
        <v/>
      </c>
      <c r="G322" s="6">
        <v>287.407510626411</v>
      </c>
      <c r="H322" s="6"/>
      <c r="I322" s="7">
        <f t="shared" si="1"/>
        <v>2</v>
      </c>
      <c r="J322" s="7">
        <f t="shared" si="2"/>
        <v>7</v>
      </c>
      <c r="K322" s="7">
        <f t="shared" si="3"/>
        <v>2</v>
      </c>
      <c r="L322" s="7" t="str">
        <f t="shared" si="4"/>
        <v/>
      </c>
      <c r="M322" s="7">
        <f t="shared" si="5"/>
        <v>7</v>
      </c>
      <c r="N322" s="7" t="str">
        <f t="shared" si="6"/>
        <v/>
      </c>
    </row>
    <row r="323" ht="14.25" customHeight="1">
      <c r="A323" s="1">
        <v>44405.0</v>
      </c>
      <c r="B323" s="5">
        <v>-469067.7983</v>
      </c>
      <c r="C323" s="5">
        <f t="shared" si="10"/>
        <v>2370716.523</v>
      </c>
      <c r="D323" s="5">
        <f t="shared" si="7"/>
        <v>104492777</v>
      </c>
      <c r="E323" s="8">
        <f t="shared" si="8"/>
        <v>-0.004468936301</v>
      </c>
      <c r="F323" s="8">
        <f t="shared" si="11"/>
        <v>0.02321453868</v>
      </c>
      <c r="G323" s="6">
        <v>292.679384486622</v>
      </c>
      <c r="H323" s="6"/>
      <c r="I323" s="7">
        <f t="shared" si="1"/>
        <v>3</v>
      </c>
      <c r="J323" s="7">
        <f t="shared" si="2"/>
        <v>7</v>
      </c>
      <c r="K323" s="7" t="str">
        <f t="shared" si="3"/>
        <v/>
      </c>
      <c r="L323" s="7">
        <f t="shared" si="4"/>
        <v>3</v>
      </c>
      <c r="M323" s="7" t="str">
        <f t="shared" si="5"/>
        <v/>
      </c>
      <c r="N323" s="7">
        <f t="shared" si="6"/>
        <v>7</v>
      </c>
    </row>
    <row r="324" ht="14.25" customHeight="1">
      <c r="A324" s="1">
        <v>44406.0</v>
      </c>
      <c r="B324" s="5">
        <v>64852.3937</v>
      </c>
      <c r="C324" s="5" t="str">
        <f t="shared" si="10"/>
        <v/>
      </c>
      <c r="D324" s="5">
        <f t="shared" si="7"/>
        <v>104557629.4</v>
      </c>
      <c r="E324" s="8">
        <f t="shared" si="8"/>
        <v>0.0006206399674</v>
      </c>
      <c r="F324" s="8" t="str">
        <f t="shared" si="11"/>
        <v/>
      </c>
      <c r="G324" s="6">
        <v>297.643822002581</v>
      </c>
      <c r="H324" s="6"/>
      <c r="I324" s="7">
        <f t="shared" si="1"/>
        <v>4</v>
      </c>
      <c r="J324" s="7">
        <f t="shared" si="2"/>
        <v>7</v>
      </c>
      <c r="K324" s="7">
        <f t="shared" si="3"/>
        <v>4</v>
      </c>
      <c r="L324" s="7" t="str">
        <f t="shared" si="4"/>
        <v/>
      </c>
      <c r="M324" s="7">
        <f t="shared" si="5"/>
        <v>7</v>
      </c>
      <c r="N324" s="7" t="str">
        <f t="shared" si="6"/>
        <v/>
      </c>
    </row>
    <row r="325" ht="14.25" customHeight="1">
      <c r="A325" s="1">
        <v>44407.0</v>
      </c>
      <c r="B325" s="5">
        <v>-53691.61441</v>
      </c>
      <c r="C325" s="5" t="str">
        <f t="shared" si="10"/>
        <v/>
      </c>
      <c r="D325" s="5">
        <f t="shared" si="7"/>
        <v>104503937.8</v>
      </c>
      <c r="E325" s="8">
        <f t="shared" si="8"/>
        <v>-0.0005135121629</v>
      </c>
      <c r="F325" s="8" t="str">
        <f t="shared" si="11"/>
        <v/>
      </c>
      <c r="G325" s="6">
        <v>306.396134981789</v>
      </c>
      <c r="H325" s="6"/>
      <c r="I325" s="7">
        <f t="shared" si="1"/>
        <v>5</v>
      </c>
      <c r="J325" s="7">
        <f t="shared" si="2"/>
        <v>7</v>
      </c>
      <c r="K325" s="7" t="str">
        <f t="shared" si="3"/>
        <v/>
      </c>
      <c r="L325" s="7">
        <f t="shared" si="4"/>
        <v>5</v>
      </c>
      <c r="M325" s="7" t="str">
        <f t="shared" si="5"/>
        <v/>
      </c>
      <c r="N325" s="7">
        <f t="shared" si="6"/>
        <v>7</v>
      </c>
    </row>
    <row r="326" ht="14.25" customHeight="1">
      <c r="A326" s="1">
        <v>44408.0</v>
      </c>
      <c r="B326" s="5">
        <v>-9818.169725</v>
      </c>
      <c r="C326" s="5" t="str">
        <f t="shared" si="10"/>
        <v/>
      </c>
      <c r="D326" s="5">
        <f t="shared" si="7"/>
        <v>104494119.6</v>
      </c>
      <c r="E326" s="8">
        <f t="shared" si="8"/>
        <v>-0.00009395023705</v>
      </c>
      <c r="F326" s="8" t="str">
        <f t="shared" si="11"/>
        <v/>
      </c>
      <c r="G326" s="6">
        <v>316.071917024893</v>
      </c>
      <c r="H326" s="6"/>
      <c r="I326" s="7">
        <f t="shared" si="1"/>
        <v>6</v>
      </c>
      <c r="J326" s="7">
        <f t="shared" si="2"/>
        <v>7</v>
      </c>
      <c r="K326" s="7" t="str">
        <f t="shared" si="3"/>
        <v/>
      </c>
      <c r="L326" s="7">
        <f t="shared" si="4"/>
        <v>6</v>
      </c>
      <c r="M326" s="7" t="str">
        <f t="shared" si="5"/>
        <v/>
      </c>
      <c r="N326" s="7">
        <f t="shared" si="6"/>
        <v>7</v>
      </c>
    </row>
    <row r="327" ht="14.25" customHeight="1">
      <c r="A327" s="1">
        <v>44409.0</v>
      </c>
      <c r="B327" s="5">
        <v>536395.0865</v>
      </c>
      <c r="C327" s="5" t="str">
        <f t="shared" si="10"/>
        <v/>
      </c>
      <c r="D327" s="5">
        <f t="shared" si="7"/>
        <v>105030514.7</v>
      </c>
      <c r="E327" s="8">
        <f t="shared" si="8"/>
        <v>0.005133256193</v>
      </c>
      <c r="F327" s="8" t="str">
        <f t="shared" si="11"/>
        <v/>
      </c>
      <c r="G327" s="6">
        <v>330.177715640025</v>
      </c>
      <c r="H327" s="6"/>
      <c r="I327" s="7">
        <f t="shared" si="1"/>
        <v>7</v>
      </c>
      <c r="J327" s="7">
        <f t="shared" si="2"/>
        <v>8</v>
      </c>
      <c r="K327" s="7">
        <f t="shared" si="3"/>
        <v>7</v>
      </c>
      <c r="L327" s="7" t="str">
        <f t="shared" si="4"/>
        <v/>
      </c>
      <c r="M327" s="7">
        <f t="shared" si="5"/>
        <v>8</v>
      </c>
      <c r="N327" s="7" t="str">
        <f t="shared" si="6"/>
        <v/>
      </c>
    </row>
    <row r="328" ht="14.25" customHeight="1">
      <c r="A328" s="1">
        <v>44410.0</v>
      </c>
      <c r="B328" s="5">
        <v>1625928.766</v>
      </c>
      <c r="C328" s="5" t="str">
        <f t="shared" si="10"/>
        <v/>
      </c>
      <c r="D328" s="5">
        <f t="shared" si="7"/>
        <v>106656443.4</v>
      </c>
      <c r="E328" s="8">
        <f t="shared" si="8"/>
        <v>0.01548053698</v>
      </c>
      <c r="F328" s="8" t="str">
        <f t="shared" si="11"/>
        <v/>
      </c>
      <c r="G328" s="6">
        <v>320.308891616591</v>
      </c>
      <c r="H328" s="6"/>
      <c r="I328" s="7">
        <f t="shared" si="1"/>
        <v>1</v>
      </c>
      <c r="J328" s="7">
        <f t="shared" si="2"/>
        <v>8</v>
      </c>
      <c r="K328" s="7">
        <f t="shared" si="3"/>
        <v>1</v>
      </c>
      <c r="L328" s="7" t="str">
        <f t="shared" si="4"/>
        <v/>
      </c>
      <c r="M328" s="7">
        <f t="shared" si="5"/>
        <v>8</v>
      </c>
      <c r="N328" s="7" t="str">
        <f t="shared" si="6"/>
        <v/>
      </c>
    </row>
    <row r="329" ht="14.25" customHeight="1">
      <c r="A329" s="1">
        <v>44411.0</v>
      </c>
      <c r="B329" s="5">
        <v>-318350.1271</v>
      </c>
      <c r="C329" s="5" t="str">
        <f t="shared" si="10"/>
        <v/>
      </c>
      <c r="D329" s="5">
        <f t="shared" si="7"/>
        <v>106338093.3</v>
      </c>
      <c r="E329" s="8">
        <f t="shared" si="8"/>
        <v>-0.002984818515</v>
      </c>
      <c r="F329" s="8" t="str">
        <f t="shared" si="11"/>
        <v/>
      </c>
      <c r="G329" s="6">
        <v>308.146012878713</v>
      </c>
      <c r="H329" s="6"/>
      <c r="I329" s="7">
        <f t="shared" si="1"/>
        <v>2</v>
      </c>
      <c r="J329" s="7">
        <f t="shared" si="2"/>
        <v>8</v>
      </c>
      <c r="K329" s="7" t="str">
        <f t="shared" si="3"/>
        <v/>
      </c>
      <c r="L329" s="7">
        <f t="shared" si="4"/>
        <v>2</v>
      </c>
      <c r="M329" s="7" t="str">
        <f t="shared" si="5"/>
        <v/>
      </c>
      <c r="N329" s="7">
        <f t="shared" si="6"/>
        <v>8</v>
      </c>
    </row>
    <row r="330" ht="14.25" customHeight="1">
      <c r="A330" s="1">
        <v>44412.0</v>
      </c>
      <c r="B330" s="5">
        <v>282748.1434</v>
      </c>
      <c r="C330" s="5">
        <f t="shared" si="10"/>
        <v>2128064.478</v>
      </c>
      <c r="D330" s="5">
        <f t="shared" si="7"/>
        <v>106620841.5</v>
      </c>
      <c r="E330" s="8">
        <f t="shared" si="8"/>
        <v>0.002658954422</v>
      </c>
      <c r="F330" s="8">
        <f t="shared" si="11"/>
        <v>0.02036566105</v>
      </c>
      <c r="G330" s="6">
        <v>323.207846208988</v>
      </c>
      <c r="H330" s="6"/>
      <c r="I330" s="7">
        <f t="shared" si="1"/>
        <v>3</v>
      </c>
      <c r="J330" s="7">
        <f t="shared" si="2"/>
        <v>8</v>
      </c>
      <c r="K330" s="7">
        <f t="shared" si="3"/>
        <v>3</v>
      </c>
      <c r="L330" s="7" t="str">
        <f t="shared" si="4"/>
        <v/>
      </c>
      <c r="M330" s="7">
        <f t="shared" si="5"/>
        <v>8</v>
      </c>
      <c r="N330" s="7" t="str">
        <f t="shared" si="6"/>
        <v/>
      </c>
    </row>
    <row r="331" ht="14.25" customHeight="1">
      <c r="A331" s="1">
        <v>44413.0</v>
      </c>
      <c r="B331" s="5">
        <v>-194698.6498</v>
      </c>
      <c r="C331" s="5" t="str">
        <f t="shared" si="10"/>
        <v/>
      </c>
      <c r="D331" s="5">
        <f t="shared" si="7"/>
        <v>106426142.8</v>
      </c>
      <c r="E331" s="8">
        <f t="shared" si="8"/>
        <v>-0.001826084348</v>
      </c>
      <c r="F331" s="8" t="str">
        <f t="shared" si="11"/>
        <v/>
      </c>
      <c r="G331" s="6">
        <v>348.479263959442</v>
      </c>
      <c r="H331" s="6"/>
      <c r="I331" s="7">
        <f t="shared" si="1"/>
        <v>4</v>
      </c>
      <c r="J331" s="7">
        <f t="shared" si="2"/>
        <v>8</v>
      </c>
      <c r="K331" s="7" t="str">
        <f t="shared" si="3"/>
        <v/>
      </c>
      <c r="L331" s="7">
        <f t="shared" si="4"/>
        <v>4</v>
      </c>
      <c r="M331" s="7" t="str">
        <f t="shared" si="5"/>
        <v/>
      </c>
      <c r="N331" s="7">
        <f t="shared" si="6"/>
        <v>8</v>
      </c>
    </row>
    <row r="332" ht="14.25" customHeight="1">
      <c r="A332" s="1">
        <v>44414.0</v>
      </c>
      <c r="B332" s="5">
        <v>141019.5804</v>
      </c>
      <c r="C332" s="5" t="str">
        <f t="shared" si="10"/>
        <v/>
      </c>
      <c r="D332" s="5">
        <f t="shared" si="7"/>
        <v>106567162.4</v>
      </c>
      <c r="E332" s="8">
        <f t="shared" si="8"/>
        <v>0.001325046428</v>
      </c>
      <c r="F332" s="8" t="str">
        <f t="shared" si="11"/>
        <v/>
      </c>
      <c r="G332" s="6">
        <v>355.998334121607</v>
      </c>
      <c r="H332" s="6"/>
      <c r="I332" s="7">
        <f t="shared" si="1"/>
        <v>5</v>
      </c>
      <c r="J332" s="7">
        <f t="shared" si="2"/>
        <v>8</v>
      </c>
      <c r="K332" s="7">
        <f t="shared" si="3"/>
        <v>5</v>
      </c>
      <c r="L332" s="7" t="str">
        <f t="shared" si="4"/>
        <v/>
      </c>
      <c r="M332" s="7">
        <f t="shared" si="5"/>
        <v>8</v>
      </c>
      <c r="N332" s="7" t="str">
        <f t="shared" si="6"/>
        <v/>
      </c>
    </row>
    <row r="333" ht="14.25" customHeight="1">
      <c r="A333" s="1">
        <v>44415.0</v>
      </c>
      <c r="B333" s="5">
        <v>653106.3352</v>
      </c>
      <c r="C333" s="5" t="str">
        <f t="shared" si="10"/>
        <v/>
      </c>
      <c r="D333" s="5">
        <f t="shared" si="7"/>
        <v>107220268.7</v>
      </c>
      <c r="E333" s="8">
        <f t="shared" si="8"/>
        <v>0.006128588963</v>
      </c>
      <c r="F333" s="8" t="str">
        <f t="shared" si="11"/>
        <v/>
      </c>
      <c r="G333" s="6">
        <v>376.868816889368</v>
      </c>
      <c r="H333" s="6"/>
      <c r="I333" s="7">
        <f t="shared" si="1"/>
        <v>6</v>
      </c>
      <c r="J333" s="7">
        <f t="shared" si="2"/>
        <v>8</v>
      </c>
      <c r="K333" s="7">
        <f t="shared" si="3"/>
        <v>6</v>
      </c>
      <c r="L333" s="7" t="str">
        <f t="shared" si="4"/>
        <v/>
      </c>
      <c r="M333" s="7">
        <f t="shared" si="5"/>
        <v>8</v>
      </c>
      <c r="N333" s="7" t="str">
        <f t="shared" si="6"/>
        <v/>
      </c>
    </row>
    <row r="334" ht="14.25" customHeight="1">
      <c r="A334" s="1">
        <v>44416.0</v>
      </c>
      <c r="B334" s="5">
        <v>819645.2569</v>
      </c>
      <c r="C334" s="5" t="str">
        <f t="shared" si="10"/>
        <v/>
      </c>
      <c r="D334" s="5">
        <f t="shared" si="7"/>
        <v>108039914</v>
      </c>
      <c r="E334" s="8">
        <f t="shared" si="8"/>
        <v>0.007644499185</v>
      </c>
      <c r="F334" s="8" t="str">
        <f t="shared" si="11"/>
        <v/>
      </c>
      <c r="G334" s="6">
        <v>376.719953702418</v>
      </c>
      <c r="H334" s="6"/>
      <c r="I334" s="7">
        <f t="shared" si="1"/>
        <v>7</v>
      </c>
      <c r="J334" s="7">
        <f t="shared" si="2"/>
        <v>8</v>
      </c>
      <c r="K334" s="7">
        <f t="shared" si="3"/>
        <v>7</v>
      </c>
      <c r="L334" s="7" t="str">
        <f t="shared" si="4"/>
        <v/>
      </c>
      <c r="M334" s="7">
        <f t="shared" si="5"/>
        <v>8</v>
      </c>
      <c r="N334" s="7" t="str">
        <f t="shared" si="6"/>
        <v/>
      </c>
    </row>
    <row r="335" ht="14.25" customHeight="1">
      <c r="A335" s="1">
        <v>44417.0</v>
      </c>
      <c r="B335" s="5">
        <v>1878199.453</v>
      </c>
      <c r="C335" s="5" t="str">
        <f t="shared" si="10"/>
        <v/>
      </c>
      <c r="D335" s="5">
        <f t="shared" si="7"/>
        <v>109918113.4</v>
      </c>
      <c r="E335" s="8">
        <f t="shared" si="8"/>
        <v>0.01738431089</v>
      </c>
      <c r="F335" s="8" t="str">
        <f t="shared" si="11"/>
        <v/>
      </c>
      <c r="G335" s="6">
        <v>374.379366146648</v>
      </c>
      <c r="H335" s="6"/>
      <c r="I335" s="7">
        <f t="shared" si="1"/>
        <v>1</v>
      </c>
      <c r="J335" s="7">
        <f t="shared" si="2"/>
        <v>8</v>
      </c>
      <c r="K335" s="7">
        <f t="shared" si="3"/>
        <v>1</v>
      </c>
      <c r="L335" s="7" t="str">
        <f t="shared" si="4"/>
        <v/>
      </c>
      <c r="M335" s="7">
        <f t="shared" si="5"/>
        <v>8</v>
      </c>
      <c r="N335" s="7" t="str">
        <f t="shared" si="6"/>
        <v/>
      </c>
    </row>
    <row r="336" ht="14.25" customHeight="1">
      <c r="A336" s="1">
        <v>44418.0</v>
      </c>
      <c r="B336" s="5">
        <v>3698409.993</v>
      </c>
      <c r="C336" s="5" t="str">
        <f t="shared" si="10"/>
        <v/>
      </c>
      <c r="D336" s="5">
        <f t="shared" si="7"/>
        <v>113616523.4</v>
      </c>
      <c r="E336" s="8">
        <f t="shared" si="8"/>
        <v>0.03364695661</v>
      </c>
      <c r="F336" s="8" t="str">
        <f t="shared" si="11"/>
        <v/>
      </c>
      <c r="G336" s="6">
        <v>381.586706687946</v>
      </c>
      <c r="H336" s="6"/>
      <c r="I336" s="7">
        <f t="shared" si="1"/>
        <v>2</v>
      </c>
      <c r="J336" s="7">
        <f t="shared" si="2"/>
        <v>8</v>
      </c>
      <c r="K336" s="7">
        <f t="shared" si="3"/>
        <v>2</v>
      </c>
      <c r="L336" s="7" t="str">
        <f t="shared" si="4"/>
        <v/>
      </c>
      <c r="M336" s="7">
        <f t="shared" si="5"/>
        <v>8</v>
      </c>
      <c r="N336" s="7" t="str">
        <f t="shared" si="6"/>
        <v/>
      </c>
    </row>
    <row r="337" ht="14.25" customHeight="1">
      <c r="A337" s="1">
        <v>44419.0</v>
      </c>
      <c r="B337" s="5">
        <v>9112876.468</v>
      </c>
      <c r="C337" s="5">
        <f t="shared" si="10"/>
        <v>16108558.44</v>
      </c>
      <c r="D337" s="5">
        <f t="shared" si="7"/>
        <v>122729399.9</v>
      </c>
      <c r="E337" s="8">
        <f t="shared" si="8"/>
        <v>0.08020731662</v>
      </c>
      <c r="F337" s="8">
        <f t="shared" si="11"/>
        <v>0.1510826422</v>
      </c>
      <c r="G337" s="6">
        <v>402.980766483347</v>
      </c>
      <c r="H337" s="6"/>
      <c r="I337" s="7">
        <f t="shared" si="1"/>
        <v>3</v>
      </c>
      <c r="J337" s="7">
        <f t="shared" si="2"/>
        <v>8</v>
      </c>
      <c r="K337" s="7">
        <f t="shared" si="3"/>
        <v>3</v>
      </c>
      <c r="L337" s="7" t="str">
        <f t="shared" si="4"/>
        <v/>
      </c>
      <c r="M337" s="7">
        <f t="shared" si="5"/>
        <v>8</v>
      </c>
      <c r="N337" s="7" t="str">
        <f t="shared" si="6"/>
        <v/>
      </c>
    </row>
    <row r="338" ht="14.25" customHeight="1">
      <c r="A338" s="1">
        <v>44420.0</v>
      </c>
      <c r="B338" s="5">
        <v>724274.1732</v>
      </c>
      <c r="C338" s="5" t="str">
        <f t="shared" si="10"/>
        <v/>
      </c>
      <c r="D338" s="5">
        <f t="shared" si="7"/>
        <v>123453674.1</v>
      </c>
      <c r="E338" s="8">
        <f t="shared" si="8"/>
        <v>0.005901390978</v>
      </c>
      <c r="F338" s="8" t="str">
        <f t="shared" si="11"/>
        <v/>
      </c>
      <c r="G338" s="6">
        <v>384.676603286939</v>
      </c>
      <c r="H338" s="6"/>
      <c r="I338" s="7">
        <f t="shared" si="1"/>
        <v>4</v>
      </c>
      <c r="J338" s="7">
        <f t="shared" si="2"/>
        <v>8</v>
      </c>
      <c r="K338" s="7">
        <f t="shared" si="3"/>
        <v>4</v>
      </c>
      <c r="L338" s="7" t="str">
        <f t="shared" si="4"/>
        <v/>
      </c>
      <c r="M338" s="7">
        <f t="shared" si="5"/>
        <v>8</v>
      </c>
      <c r="N338" s="7" t="str">
        <f t="shared" si="6"/>
        <v/>
      </c>
    </row>
    <row r="339" ht="14.25" customHeight="1">
      <c r="A339" s="1">
        <v>44421.0</v>
      </c>
      <c r="B339" s="5">
        <v>-1118936.978</v>
      </c>
      <c r="C339" s="5" t="str">
        <f t="shared" si="10"/>
        <v/>
      </c>
      <c r="D339" s="5">
        <f t="shared" si="7"/>
        <v>122334737.1</v>
      </c>
      <c r="E339" s="8">
        <f t="shared" si="8"/>
        <v>-0.009063618288</v>
      </c>
      <c r="F339" s="8" t="str">
        <f t="shared" si="11"/>
        <v/>
      </c>
      <c r="G339" s="6">
        <v>409.424185518476</v>
      </c>
      <c r="H339" s="6"/>
      <c r="I339" s="7">
        <f t="shared" si="1"/>
        <v>5</v>
      </c>
      <c r="J339" s="7">
        <f t="shared" si="2"/>
        <v>8</v>
      </c>
      <c r="K339" s="7" t="str">
        <f t="shared" si="3"/>
        <v/>
      </c>
      <c r="L339" s="7">
        <f t="shared" si="4"/>
        <v>5</v>
      </c>
      <c r="M339" s="7" t="str">
        <f t="shared" si="5"/>
        <v/>
      </c>
      <c r="N339" s="7">
        <f t="shared" si="6"/>
        <v>8</v>
      </c>
    </row>
    <row r="340" ht="14.25" customHeight="1">
      <c r="A340" s="1">
        <v>44422.0</v>
      </c>
      <c r="B340" s="5">
        <v>-248008.368</v>
      </c>
      <c r="C340" s="5" t="str">
        <f t="shared" si="10"/>
        <v/>
      </c>
      <c r="D340" s="5">
        <f t="shared" si="7"/>
        <v>122086728.7</v>
      </c>
      <c r="E340" s="8">
        <f t="shared" si="8"/>
        <v>-0.002027293097</v>
      </c>
      <c r="F340" s="8" t="str">
        <f t="shared" si="11"/>
        <v/>
      </c>
      <c r="G340" s="6">
        <v>414.791124695468</v>
      </c>
      <c r="H340" s="6"/>
      <c r="I340" s="7">
        <f t="shared" si="1"/>
        <v>6</v>
      </c>
      <c r="J340" s="7">
        <f t="shared" si="2"/>
        <v>8</v>
      </c>
      <c r="K340" s="7" t="str">
        <f t="shared" si="3"/>
        <v/>
      </c>
      <c r="L340" s="7">
        <f t="shared" si="4"/>
        <v>6</v>
      </c>
      <c r="M340" s="7" t="str">
        <f t="shared" si="5"/>
        <v/>
      </c>
      <c r="N340" s="7">
        <f t="shared" si="6"/>
        <v>8</v>
      </c>
    </row>
    <row r="341" ht="14.25" customHeight="1">
      <c r="A341" s="1">
        <v>44423.0</v>
      </c>
      <c r="B341" s="5">
        <v>-229809.3623</v>
      </c>
      <c r="C341" s="5" t="str">
        <f t="shared" si="10"/>
        <v/>
      </c>
      <c r="D341" s="5">
        <f t="shared" si="7"/>
        <v>121856919.4</v>
      </c>
      <c r="E341" s="8">
        <f t="shared" si="8"/>
        <v>-0.001882345155</v>
      </c>
      <c r="F341" s="8" t="str">
        <f t="shared" si="11"/>
        <v/>
      </c>
      <c r="G341" s="6">
        <v>407.839869630216</v>
      </c>
      <c r="H341" s="6"/>
      <c r="I341" s="7">
        <f t="shared" si="1"/>
        <v>7</v>
      </c>
      <c r="J341" s="7">
        <f t="shared" si="2"/>
        <v>8</v>
      </c>
      <c r="K341" s="7" t="str">
        <f t="shared" si="3"/>
        <v/>
      </c>
      <c r="L341" s="7">
        <f t="shared" si="4"/>
        <v>7</v>
      </c>
      <c r="M341" s="7" t="str">
        <f t="shared" si="5"/>
        <v/>
      </c>
      <c r="N341" s="7">
        <f t="shared" si="6"/>
        <v>8</v>
      </c>
    </row>
    <row r="342" ht="14.25" customHeight="1">
      <c r="A342" s="1">
        <v>44424.0</v>
      </c>
      <c r="B342" s="5">
        <v>354784.3313</v>
      </c>
      <c r="C342" s="5" t="str">
        <f t="shared" si="10"/>
        <v/>
      </c>
      <c r="D342" s="5">
        <f t="shared" si="7"/>
        <v>122211703.7</v>
      </c>
      <c r="E342" s="8">
        <f t="shared" si="8"/>
        <v>0.002911482854</v>
      </c>
      <c r="F342" s="8" t="str">
        <f t="shared" si="11"/>
        <v/>
      </c>
      <c r="G342" s="6">
        <v>426.120923617313</v>
      </c>
      <c r="H342" s="6"/>
      <c r="I342" s="7">
        <f t="shared" si="1"/>
        <v>1</v>
      </c>
      <c r="J342" s="7">
        <f t="shared" si="2"/>
        <v>8</v>
      </c>
      <c r="K342" s="7">
        <f t="shared" si="3"/>
        <v>1</v>
      </c>
      <c r="L342" s="7" t="str">
        <f t="shared" si="4"/>
        <v/>
      </c>
      <c r="M342" s="7">
        <f t="shared" si="5"/>
        <v>8</v>
      </c>
      <c r="N342" s="7" t="str">
        <f t="shared" si="6"/>
        <v/>
      </c>
    </row>
    <row r="343" ht="14.25" customHeight="1">
      <c r="A343" s="1">
        <v>44425.0</v>
      </c>
      <c r="B343" s="5">
        <v>681404.7879</v>
      </c>
      <c r="C343" s="5" t="str">
        <f t="shared" si="10"/>
        <v/>
      </c>
      <c r="D343" s="5">
        <f t="shared" si="7"/>
        <v>122893108.5</v>
      </c>
      <c r="E343" s="8">
        <f t="shared" si="8"/>
        <v>0.005575609924</v>
      </c>
      <c r="F343" s="8" t="str">
        <f t="shared" si="11"/>
        <v/>
      </c>
      <c r="G343" s="6">
        <v>416.420491524258</v>
      </c>
      <c r="H343" s="6"/>
      <c r="I343" s="7">
        <f t="shared" si="1"/>
        <v>2</v>
      </c>
      <c r="J343" s="7">
        <f t="shared" si="2"/>
        <v>8</v>
      </c>
      <c r="K343" s="7">
        <f t="shared" si="3"/>
        <v>2</v>
      </c>
      <c r="L343" s="7" t="str">
        <f t="shared" si="4"/>
        <v/>
      </c>
      <c r="M343" s="7">
        <f t="shared" si="5"/>
        <v>8</v>
      </c>
      <c r="N343" s="7" t="str">
        <f t="shared" si="6"/>
        <v/>
      </c>
    </row>
    <row r="344" ht="14.25" customHeight="1">
      <c r="A344" s="1">
        <v>44426.0</v>
      </c>
      <c r="B344" s="5">
        <v>186842.2001</v>
      </c>
      <c r="C344" s="5">
        <f t="shared" si="10"/>
        <v>350550.7842</v>
      </c>
      <c r="D344" s="5">
        <f t="shared" si="7"/>
        <v>123079950.7</v>
      </c>
      <c r="E344" s="8">
        <f t="shared" si="8"/>
        <v>0.001520363529</v>
      </c>
      <c r="F344" s="8">
        <f t="shared" si="11"/>
        <v>0.002856290217</v>
      </c>
      <c r="G344" s="6">
        <v>387.524941881312</v>
      </c>
      <c r="H344" s="6"/>
      <c r="I344" s="7">
        <f t="shared" si="1"/>
        <v>3</v>
      </c>
      <c r="J344" s="7">
        <f t="shared" si="2"/>
        <v>8</v>
      </c>
      <c r="K344" s="7">
        <f t="shared" si="3"/>
        <v>3</v>
      </c>
      <c r="L344" s="7" t="str">
        <f t="shared" si="4"/>
        <v/>
      </c>
      <c r="M344" s="7">
        <f t="shared" si="5"/>
        <v>8</v>
      </c>
      <c r="N344" s="7" t="str">
        <f t="shared" si="6"/>
        <v/>
      </c>
    </row>
    <row r="345" ht="14.25" customHeight="1">
      <c r="A345" s="1">
        <v>44427.0</v>
      </c>
      <c r="B345" s="5">
        <v>-1130923.429</v>
      </c>
      <c r="C345" s="5" t="str">
        <f t="shared" si="10"/>
        <v/>
      </c>
      <c r="D345" s="5">
        <f t="shared" si="7"/>
        <v>121949027.2</v>
      </c>
      <c r="E345" s="8">
        <f t="shared" si="8"/>
        <v>-0.00918852683</v>
      </c>
      <c r="F345" s="8" t="str">
        <f t="shared" si="11"/>
        <v/>
      </c>
      <c r="G345" s="6">
        <v>384.992613407512</v>
      </c>
      <c r="H345" s="6"/>
      <c r="I345" s="7">
        <f t="shared" si="1"/>
        <v>4</v>
      </c>
      <c r="J345" s="7">
        <f t="shared" si="2"/>
        <v>8</v>
      </c>
      <c r="K345" s="7" t="str">
        <f t="shared" si="3"/>
        <v/>
      </c>
      <c r="L345" s="7">
        <f t="shared" si="4"/>
        <v>4</v>
      </c>
      <c r="M345" s="7" t="str">
        <f t="shared" si="5"/>
        <v/>
      </c>
      <c r="N345" s="7">
        <f t="shared" si="6"/>
        <v>8</v>
      </c>
    </row>
    <row r="346" ht="14.25" customHeight="1">
      <c r="A346" s="1">
        <v>44428.0</v>
      </c>
      <c r="B346" s="5">
        <v>-1976017.211</v>
      </c>
      <c r="C346" s="5" t="str">
        <f t="shared" si="10"/>
        <v/>
      </c>
      <c r="D346" s="5">
        <f t="shared" si="7"/>
        <v>119973010</v>
      </c>
      <c r="E346" s="8">
        <f t="shared" si="8"/>
        <v>-0.01620363242</v>
      </c>
      <c r="F346" s="8" t="str">
        <f t="shared" si="11"/>
        <v/>
      </c>
      <c r="G346" s="6">
        <v>414.547902767048</v>
      </c>
      <c r="H346" s="6"/>
      <c r="I346" s="7">
        <f t="shared" si="1"/>
        <v>5</v>
      </c>
      <c r="J346" s="7">
        <f t="shared" si="2"/>
        <v>8</v>
      </c>
      <c r="K346" s="7" t="str">
        <f t="shared" si="3"/>
        <v/>
      </c>
      <c r="L346" s="7">
        <f t="shared" si="4"/>
        <v>5</v>
      </c>
      <c r="M346" s="7" t="str">
        <f t="shared" si="5"/>
        <v/>
      </c>
      <c r="N346" s="7">
        <f t="shared" si="6"/>
        <v>8</v>
      </c>
    </row>
    <row r="347" ht="14.25" customHeight="1">
      <c r="A347" s="1">
        <v>44429.0</v>
      </c>
      <c r="B347" s="5">
        <v>-2947.335607</v>
      </c>
      <c r="C347" s="5" t="str">
        <f t="shared" si="10"/>
        <v/>
      </c>
      <c r="D347" s="5">
        <f t="shared" si="7"/>
        <v>119970062.7</v>
      </c>
      <c r="E347" s="8">
        <f t="shared" si="8"/>
        <v>-0.0000245666555</v>
      </c>
      <c r="F347" s="8" t="str">
        <f t="shared" si="11"/>
        <v/>
      </c>
      <c r="G347" s="6">
        <v>424.131281904932</v>
      </c>
      <c r="H347" s="6"/>
      <c r="I347" s="7">
        <f t="shared" si="1"/>
        <v>6</v>
      </c>
      <c r="J347" s="7">
        <f t="shared" si="2"/>
        <v>8</v>
      </c>
      <c r="K347" s="7" t="str">
        <f t="shared" si="3"/>
        <v/>
      </c>
      <c r="L347" s="7">
        <f t="shared" si="4"/>
        <v>6</v>
      </c>
      <c r="M347" s="7" t="str">
        <f t="shared" si="5"/>
        <v/>
      </c>
      <c r="N347" s="7">
        <f t="shared" si="6"/>
        <v>8</v>
      </c>
    </row>
    <row r="348" ht="14.25" customHeight="1">
      <c r="A348" s="1">
        <v>44430.0</v>
      </c>
      <c r="B348" s="5">
        <v>-217238.9619</v>
      </c>
      <c r="C348" s="5" t="str">
        <f t="shared" si="10"/>
        <v/>
      </c>
      <c r="D348" s="5">
        <f t="shared" si="7"/>
        <v>119752823.7</v>
      </c>
      <c r="E348" s="8">
        <f t="shared" si="8"/>
        <v>-0.00181077643</v>
      </c>
      <c r="F348" s="8" t="str">
        <f t="shared" si="11"/>
        <v/>
      </c>
      <c r="G348" s="6">
        <v>420.432802151832</v>
      </c>
      <c r="H348" s="6"/>
      <c r="I348" s="7">
        <f t="shared" si="1"/>
        <v>7</v>
      </c>
      <c r="J348" s="7">
        <f t="shared" si="2"/>
        <v>8</v>
      </c>
      <c r="K348" s="7" t="str">
        <f t="shared" si="3"/>
        <v/>
      </c>
      <c r="L348" s="7">
        <f t="shared" si="4"/>
        <v>7</v>
      </c>
      <c r="M348" s="7" t="str">
        <f t="shared" si="5"/>
        <v/>
      </c>
      <c r="N348" s="7">
        <f t="shared" si="6"/>
        <v>8</v>
      </c>
    </row>
    <row r="349" ht="14.25" customHeight="1">
      <c r="A349" s="1">
        <v>44431.0</v>
      </c>
      <c r="B349" s="5">
        <v>1025769.83</v>
      </c>
      <c r="C349" s="5" t="str">
        <f t="shared" si="10"/>
        <v/>
      </c>
      <c r="D349" s="5">
        <f t="shared" si="7"/>
        <v>120778593.6</v>
      </c>
      <c r="E349" s="8">
        <f t="shared" si="8"/>
        <v>0.008565725617</v>
      </c>
      <c r="F349" s="8" t="str">
        <f t="shared" si="11"/>
        <v/>
      </c>
      <c r="G349" s="6">
        <v>429.910767117486</v>
      </c>
      <c r="H349" s="6"/>
      <c r="I349" s="7">
        <f t="shared" si="1"/>
        <v>1</v>
      </c>
      <c r="J349" s="7">
        <f t="shared" si="2"/>
        <v>8</v>
      </c>
      <c r="K349" s="7">
        <f t="shared" si="3"/>
        <v>1</v>
      </c>
      <c r="L349" s="7" t="str">
        <f t="shared" si="4"/>
        <v/>
      </c>
      <c r="M349" s="7">
        <f t="shared" si="5"/>
        <v>8</v>
      </c>
      <c r="N349" s="7" t="str">
        <f t="shared" si="6"/>
        <v/>
      </c>
    </row>
    <row r="350" ht="14.25" customHeight="1">
      <c r="A350" s="1">
        <v>44432.0</v>
      </c>
      <c r="B350" s="5">
        <v>2315093.397</v>
      </c>
      <c r="C350" s="5" t="str">
        <f t="shared" si="10"/>
        <v/>
      </c>
      <c r="D350" s="5">
        <f t="shared" si="7"/>
        <v>123093687</v>
      </c>
      <c r="E350" s="8">
        <f t="shared" si="8"/>
        <v>0.01916807713</v>
      </c>
      <c r="F350" s="8" t="str">
        <f t="shared" si="11"/>
        <v/>
      </c>
      <c r="G350" s="6">
        <v>418.625317134884</v>
      </c>
      <c r="H350" s="6"/>
      <c r="I350" s="7">
        <f t="shared" si="1"/>
        <v>2</v>
      </c>
      <c r="J350" s="7">
        <f t="shared" si="2"/>
        <v>8</v>
      </c>
      <c r="K350" s="7">
        <f t="shared" si="3"/>
        <v>2</v>
      </c>
      <c r="L350" s="7" t="str">
        <f t="shared" si="4"/>
        <v/>
      </c>
      <c r="M350" s="7">
        <f t="shared" si="5"/>
        <v>8</v>
      </c>
      <c r="N350" s="7" t="str">
        <f t="shared" si="6"/>
        <v/>
      </c>
    </row>
    <row r="351" ht="14.25" customHeight="1">
      <c r="A351" s="1">
        <v>44433.0</v>
      </c>
      <c r="B351" s="5">
        <v>200815.9024</v>
      </c>
      <c r="C351" s="5">
        <f t="shared" si="10"/>
        <v>214552.1919</v>
      </c>
      <c r="D351" s="5">
        <f t="shared" si="7"/>
        <v>123294502.9</v>
      </c>
      <c r="E351" s="8">
        <f t="shared" si="8"/>
        <v>0.001631406999</v>
      </c>
      <c r="F351" s="8">
        <f t="shared" si="11"/>
        <v>0.001743193678</v>
      </c>
      <c r="G351" s="6">
        <v>394.662286116202</v>
      </c>
      <c r="H351" s="6"/>
      <c r="I351" s="7">
        <f t="shared" si="1"/>
        <v>3</v>
      </c>
      <c r="J351" s="7">
        <f t="shared" si="2"/>
        <v>8</v>
      </c>
      <c r="K351" s="7">
        <f t="shared" si="3"/>
        <v>3</v>
      </c>
      <c r="L351" s="7" t="str">
        <f t="shared" si="4"/>
        <v/>
      </c>
      <c r="M351" s="7">
        <f t="shared" si="5"/>
        <v>8</v>
      </c>
      <c r="N351" s="7" t="str">
        <f t="shared" si="6"/>
        <v/>
      </c>
    </row>
    <row r="352" ht="14.25" customHeight="1">
      <c r="A352" s="1">
        <v>44434.0</v>
      </c>
      <c r="B352" s="5">
        <v>1630031.897</v>
      </c>
      <c r="C352" s="5" t="str">
        <f t="shared" si="10"/>
        <v/>
      </c>
      <c r="D352" s="5">
        <f t="shared" si="7"/>
        <v>124924534.8</v>
      </c>
      <c r="E352" s="8">
        <f t="shared" si="8"/>
        <v>0.01322063725</v>
      </c>
      <c r="F352" s="8" t="str">
        <f t="shared" si="11"/>
        <v/>
      </c>
      <c r="G352" s="6">
        <v>378.692350794205</v>
      </c>
      <c r="H352" s="6"/>
      <c r="I352" s="7">
        <f t="shared" si="1"/>
        <v>4</v>
      </c>
      <c r="J352" s="7">
        <f t="shared" si="2"/>
        <v>8</v>
      </c>
      <c r="K352" s="7">
        <f t="shared" si="3"/>
        <v>4</v>
      </c>
      <c r="L352" s="7" t="str">
        <f t="shared" si="4"/>
        <v/>
      </c>
      <c r="M352" s="7">
        <f t="shared" si="5"/>
        <v>8</v>
      </c>
      <c r="N352" s="7" t="str">
        <f t="shared" si="6"/>
        <v/>
      </c>
    </row>
    <row r="353" ht="14.25" customHeight="1">
      <c r="A353" s="1">
        <v>44435.0</v>
      </c>
      <c r="B353" s="5">
        <v>-654602.061</v>
      </c>
      <c r="C353" s="5" t="str">
        <f t="shared" si="10"/>
        <v/>
      </c>
      <c r="D353" s="5">
        <f t="shared" si="7"/>
        <v>124269932.7</v>
      </c>
      <c r="E353" s="8">
        <f t="shared" si="8"/>
        <v>-0.005239979979</v>
      </c>
      <c r="F353" s="8" t="str">
        <f t="shared" si="11"/>
        <v/>
      </c>
      <c r="G353" s="6">
        <v>378.16687709195</v>
      </c>
      <c r="H353" s="6"/>
      <c r="I353" s="7">
        <f t="shared" si="1"/>
        <v>5</v>
      </c>
      <c r="J353" s="7">
        <f t="shared" si="2"/>
        <v>8</v>
      </c>
      <c r="K353" s="7" t="str">
        <f t="shared" si="3"/>
        <v/>
      </c>
      <c r="L353" s="7">
        <f t="shared" si="4"/>
        <v>5</v>
      </c>
      <c r="M353" s="7" t="str">
        <f t="shared" si="5"/>
        <v/>
      </c>
      <c r="N353" s="7">
        <f t="shared" si="6"/>
        <v>8</v>
      </c>
    </row>
    <row r="354" ht="14.25" customHeight="1">
      <c r="A354" s="1">
        <v>44436.0</v>
      </c>
      <c r="B354" s="5">
        <v>211607.0028</v>
      </c>
      <c r="C354" s="5" t="str">
        <f t="shared" si="10"/>
        <v/>
      </c>
      <c r="D354" s="5">
        <f t="shared" si="7"/>
        <v>124481539.7</v>
      </c>
      <c r="E354" s="8">
        <f t="shared" si="8"/>
        <v>0.001702801299</v>
      </c>
      <c r="F354" s="8" t="str">
        <f t="shared" si="11"/>
        <v/>
      </c>
      <c r="G354" s="6">
        <v>392.098804899963</v>
      </c>
      <c r="H354" s="6"/>
      <c r="I354" s="7">
        <f t="shared" si="1"/>
        <v>6</v>
      </c>
      <c r="J354" s="7">
        <f t="shared" si="2"/>
        <v>8</v>
      </c>
      <c r="K354" s="7">
        <f t="shared" si="3"/>
        <v>6</v>
      </c>
      <c r="L354" s="7" t="str">
        <f t="shared" si="4"/>
        <v/>
      </c>
      <c r="M354" s="7">
        <f t="shared" si="5"/>
        <v>8</v>
      </c>
      <c r="N354" s="7" t="str">
        <f t="shared" si="6"/>
        <v/>
      </c>
    </row>
    <row r="355" ht="14.25" customHeight="1">
      <c r="A355" s="1">
        <v>44437.0</v>
      </c>
      <c r="B355" s="5">
        <v>379074.3133</v>
      </c>
      <c r="C355" s="5" t="str">
        <f t="shared" si="10"/>
        <v/>
      </c>
      <c r="D355" s="5">
        <f t="shared" si="7"/>
        <v>124860614</v>
      </c>
      <c r="E355" s="8">
        <f t="shared" si="8"/>
        <v>0.003045225133</v>
      </c>
      <c r="F355" s="8" t="str">
        <f t="shared" si="11"/>
        <v/>
      </c>
      <c r="G355" s="6">
        <v>386.869386408729</v>
      </c>
      <c r="H355" s="6"/>
      <c r="I355" s="7">
        <f t="shared" si="1"/>
        <v>7</v>
      </c>
      <c r="J355" s="7">
        <f t="shared" si="2"/>
        <v>8</v>
      </c>
      <c r="K355" s="7">
        <f t="shared" si="3"/>
        <v>7</v>
      </c>
      <c r="L355" s="7" t="str">
        <f t="shared" si="4"/>
        <v/>
      </c>
      <c r="M355" s="7">
        <f t="shared" si="5"/>
        <v>8</v>
      </c>
      <c r="N355" s="7" t="str">
        <f t="shared" si="6"/>
        <v/>
      </c>
    </row>
    <row r="356" ht="14.25" customHeight="1">
      <c r="A356" s="1">
        <v>44438.0</v>
      </c>
      <c r="B356" s="5">
        <v>624728.5953</v>
      </c>
      <c r="C356" s="5" t="str">
        <f t="shared" si="10"/>
        <v/>
      </c>
      <c r="D356" s="5">
        <f t="shared" si="7"/>
        <v>125485342.6</v>
      </c>
      <c r="E356" s="8">
        <f t="shared" si="8"/>
        <v>0.005003408002</v>
      </c>
      <c r="F356" s="8" t="str">
        <f t="shared" si="11"/>
        <v/>
      </c>
      <c r="G356" s="6">
        <v>380.407397875613</v>
      </c>
      <c r="H356" s="6"/>
      <c r="I356" s="7">
        <f t="shared" si="1"/>
        <v>1</v>
      </c>
      <c r="J356" s="7">
        <f t="shared" si="2"/>
        <v>8</v>
      </c>
      <c r="K356" s="7">
        <f t="shared" si="3"/>
        <v>1</v>
      </c>
      <c r="L356" s="7" t="str">
        <f t="shared" si="4"/>
        <v/>
      </c>
      <c r="M356" s="7">
        <f t="shared" si="5"/>
        <v>8</v>
      </c>
      <c r="N356" s="7" t="str">
        <f t="shared" si="6"/>
        <v/>
      </c>
    </row>
    <row r="357" ht="14.25" customHeight="1">
      <c r="A357" s="1">
        <v>44439.0</v>
      </c>
      <c r="B357" s="5">
        <v>-263312.887</v>
      </c>
      <c r="C357" s="5" t="str">
        <f t="shared" si="10"/>
        <v/>
      </c>
      <c r="D357" s="5">
        <f t="shared" si="7"/>
        <v>125222029.7</v>
      </c>
      <c r="E357" s="8">
        <f t="shared" si="8"/>
        <v>-0.002098355724</v>
      </c>
      <c r="F357" s="8" t="str">
        <f t="shared" si="11"/>
        <v/>
      </c>
      <c r="G357" s="6">
        <v>389.082637607662</v>
      </c>
      <c r="H357" s="6"/>
      <c r="I357" s="7">
        <f t="shared" si="1"/>
        <v>2</v>
      </c>
      <c r="J357" s="7">
        <f t="shared" si="2"/>
        <v>8</v>
      </c>
      <c r="K357" s="7" t="str">
        <f t="shared" si="3"/>
        <v/>
      </c>
      <c r="L357" s="7">
        <f t="shared" si="4"/>
        <v>2</v>
      </c>
      <c r="M357" s="7" t="str">
        <f t="shared" si="5"/>
        <v/>
      </c>
      <c r="N357" s="7">
        <f t="shared" si="6"/>
        <v>8</v>
      </c>
    </row>
    <row r="358" ht="14.25" customHeight="1">
      <c r="A358" s="1">
        <v>44440.0</v>
      </c>
      <c r="B358" s="5">
        <v>1144719.191</v>
      </c>
      <c r="C358" s="5">
        <f t="shared" si="10"/>
        <v>3072246.051</v>
      </c>
      <c r="D358" s="5">
        <f t="shared" si="7"/>
        <v>126366748.9</v>
      </c>
      <c r="E358" s="8">
        <f t="shared" si="8"/>
        <v>0.009141516021</v>
      </c>
      <c r="F358" s="8">
        <f t="shared" si="11"/>
        <v>0.02491794833</v>
      </c>
      <c r="G358" s="6">
        <v>420.250009803587</v>
      </c>
      <c r="H358" s="6"/>
      <c r="I358" s="7">
        <f t="shared" si="1"/>
        <v>3</v>
      </c>
      <c r="J358" s="7">
        <f t="shared" si="2"/>
        <v>9</v>
      </c>
      <c r="K358" s="7">
        <f t="shared" si="3"/>
        <v>3</v>
      </c>
      <c r="L358" s="7" t="str">
        <f t="shared" si="4"/>
        <v/>
      </c>
      <c r="M358" s="7">
        <f t="shared" si="5"/>
        <v>9</v>
      </c>
      <c r="N358" s="7" t="str">
        <f t="shared" si="6"/>
        <v/>
      </c>
    </row>
    <row r="359" ht="14.25" customHeight="1">
      <c r="A359" s="1">
        <v>44441.0</v>
      </c>
      <c r="B359" s="5">
        <v>0.0</v>
      </c>
      <c r="C359" s="5" t="str">
        <f t="shared" si="10"/>
        <v/>
      </c>
      <c r="D359" s="5">
        <f t="shared" si="7"/>
        <v>126366748.9</v>
      </c>
      <c r="E359" s="8">
        <f t="shared" si="8"/>
        <v>0</v>
      </c>
      <c r="F359" s="8" t="str">
        <f t="shared" si="11"/>
        <v/>
      </c>
      <c r="G359" s="6">
        <v>426.925727266894</v>
      </c>
      <c r="H359" s="6"/>
      <c r="I359" s="7">
        <f t="shared" si="1"/>
        <v>4</v>
      </c>
      <c r="J359" s="7">
        <f t="shared" si="2"/>
        <v>9</v>
      </c>
      <c r="K359" s="7" t="str">
        <f t="shared" si="3"/>
        <v/>
      </c>
      <c r="L359" s="7" t="str">
        <f t="shared" si="4"/>
        <v/>
      </c>
      <c r="M359" s="7" t="str">
        <f t="shared" si="5"/>
        <v/>
      </c>
      <c r="N359" s="7" t="str">
        <f t="shared" si="6"/>
        <v/>
      </c>
    </row>
    <row r="360" ht="14.25" customHeight="1">
      <c r="A360" s="1">
        <v>44442.0</v>
      </c>
      <c r="B360" s="5">
        <v>0.0</v>
      </c>
      <c r="C360" s="5" t="str">
        <f t="shared" si="10"/>
        <v/>
      </c>
      <c r="D360" s="5">
        <f t="shared" si="7"/>
        <v>126366748.9</v>
      </c>
      <c r="E360" s="8">
        <f t="shared" si="8"/>
        <v>0</v>
      </c>
      <c r="F360" s="8" t="str">
        <f t="shared" si="11"/>
        <v/>
      </c>
      <c r="G360" s="6">
        <v>425.478461373464</v>
      </c>
      <c r="H360" s="6"/>
      <c r="I360" s="7">
        <f t="shared" si="1"/>
        <v>5</v>
      </c>
      <c r="J360" s="7">
        <f t="shared" si="2"/>
        <v>9</v>
      </c>
      <c r="K360" s="7" t="str">
        <f t="shared" si="3"/>
        <v/>
      </c>
      <c r="L360" s="7" t="str">
        <f t="shared" si="4"/>
        <v/>
      </c>
      <c r="M360" s="7" t="str">
        <f t="shared" si="5"/>
        <v/>
      </c>
      <c r="N360" s="7" t="str">
        <f t="shared" si="6"/>
        <v/>
      </c>
    </row>
    <row r="361" ht="14.25" customHeight="1">
      <c r="A361" s="1">
        <v>44443.0</v>
      </c>
      <c r="B361" s="5">
        <v>231142.6985</v>
      </c>
      <c r="C361" s="5" t="str">
        <f t="shared" si="10"/>
        <v/>
      </c>
      <c r="D361" s="5">
        <f t="shared" si="7"/>
        <v>126597891.6</v>
      </c>
      <c r="E361" s="8">
        <f t="shared" si="8"/>
        <v>0.001829141768</v>
      </c>
      <c r="F361" s="8" t="str">
        <f t="shared" si="11"/>
        <v/>
      </c>
      <c r="G361" s="6">
        <v>424.432575801413</v>
      </c>
      <c r="H361" s="6"/>
      <c r="I361" s="7">
        <f t="shared" si="1"/>
        <v>6</v>
      </c>
      <c r="J361" s="7">
        <f t="shared" si="2"/>
        <v>9</v>
      </c>
      <c r="K361" s="7">
        <f t="shared" si="3"/>
        <v>6</v>
      </c>
      <c r="L361" s="7" t="str">
        <f t="shared" si="4"/>
        <v/>
      </c>
      <c r="M361" s="7">
        <f t="shared" si="5"/>
        <v>9</v>
      </c>
      <c r="N361" s="7" t="str">
        <f t="shared" si="6"/>
        <v/>
      </c>
    </row>
    <row r="362" ht="14.25" customHeight="1">
      <c r="A362" s="1">
        <v>44444.0</v>
      </c>
      <c r="B362" s="5">
        <v>690209.9403</v>
      </c>
      <c r="C362" s="5" t="str">
        <f t="shared" si="10"/>
        <v/>
      </c>
      <c r="D362" s="5">
        <f t="shared" si="7"/>
        <v>127288101.6</v>
      </c>
      <c r="E362" s="8">
        <f t="shared" si="8"/>
        <v>0.00545198606</v>
      </c>
      <c r="F362" s="8" t="str">
        <f t="shared" si="11"/>
        <v/>
      </c>
      <c r="G362" s="6">
        <v>435.191794688621</v>
      </c>
      <c r="H362" s="6"/>
      <c r="I362" s="7">
        <f t="shared" si="1"/>
        <v>7</v>
      </c>
      <c r="J362" s="7">
        <f t="shared" si="2"/>
        <v>9</v>
      </c>
      <c r="K362" s="7">
        <f t="shared" si="3"/>
        <v>7</v>
      </c>
      <c r="L362" s="7" t="str">
        <f t="shared" si="4"/>
        <v/>
      </c>
      <c r="M362" s="7">
        <f t="shared" si="5"/>
        <v>9</v>
      </c>
      <c r="N362" s="7" t="str">
        <f t="shared" si="6"/>
        <v/>
      </c>
    </row>
    <row r="363" ht="14.25" customHeight="1">
      <c r="A363" s="1">
        <v>44445.0</v>
      </c>
      <c r="B363" s="5">
        <v>2057179.965</v>
      </c>
      <c r="C363" s="5" t="str">
        <f t="shared" si="10"/>
        <v/>
      </c>
      <c r="D363" s="5">
        <f t="shared" si="7"/>
        <v>129345281.5</v>
      </c>
      <c r="E363" s="8">
        <f t="shared" si="8"/>
        <v>0.01616160458</v>
      </c>
      <c r="F363" s="8" t="str">
        <f t="shared" si="11"/>
        <v/>
      </c>
      <c r="G363" s="6">
        <v>439.516541126556</v>
      </c>
      <c r="H363" s="6"/>
      <c r="I363" s="7">
        <f t="shared" si="1"/>
        <v>1</v>
      </c>
      <c r="J363" s="7">
        <f t="shared" si="2"/>
        <v>9</v>
      </c>
      <c r="K363" s="7">
        <f t="shared" si="3"/>
        <v>1</v>
      </c>
      <c r="L363" s="7" t="str">
        <f t="shared" si="4"/>
        <v/>
      </c>
      <c r="M363" s="7">
        <f t="shared" si="5"/>
        <v>9</v>
      </c>
      <c r="N363" s="7" t="str">
        <f t="shared" si="6"/>
        <v/>
      </c>
    </row>
    <row r="364" ht="14.25" customHeight="1">
      <c r="A364" s="1">
        <v>44446.0</v>
      </c>
      <c r="B364" s="5">
        <v>1.027929452E7</v>
      </c>
      <c r="C364" s="5" t="str">
        <f t="shared" si="10"/>
        <v/>
      </c>
      <c r="D364" s="5">
        <f t="shared" si="7"/>
        <v>139624576</v>
      </c>
      <c r="E364" s="8">
        <f t="shared" si="8"/>
        <v>0.07947173951</v>
      </c>
      <c r="F364" s="8" t="str">
        <f t="shared" si="11"/>
        <v/>
      </c>
      <c r="G364" s="6">
        <v>412.021590105169</v>
      </c>
      <c r="H364" s="6"/>
      <c r="I364" s="7">
        <f t="shared" si="1"/>
        <v>2</v>
      </c>
      <c r="J364" s="7">
        <f t="shared" si="2"/>
        <v>9</v>
      </c>
      <c r="K364" s="7">
        <f t="shared" si="3"/>
        <v>2</v>
      </c>
      <c r="L364" s="7" t="str">
        <f t="shared" si="4"/>
        <v/>
      </c>
      <c r="M364" s="7">
        <f t="shared" si="5"/>
        <v>9</v>
      </c>
      <c r="N364" s="7" t="str">
        <f t="shared" si="6"/>
        <v/>
      </c>
    </row>
    <row r="365" ht="14.25" customHeight="1">
      <c r="A365" s="1">
        <v>44447.0</v>
      </c>
      <c r="B365" s="5">
        <v>6150609.829</v>
      </c>
      <c r="C365" s="5">
        <f t="shared" si="10"/>
        <v>19408436.95</v>
      </c>
      <c r="D365" s="5">
        <f t="shared" si="7"/>
        <v>145775185.9</v>
      </c>
      <c r="E365" s="8">
        <f t="shared" si="8"/>
        <v>0.04405105464</v>
      </c>
      <c r="F365" s="8">
        <f t="shared" si="11"/>
        <v>0.153588164</v>
      </c>
      <c r="G365" s="6">
        <v>352.747043944856</v>
      </c>
      <c r="H365" s="6"/>
      <c r="I365" s="7">
        <f t="shared" si="1"/>
        <v>3</v>
      </c>
      <c r="J365" s="7">
        <f t="shared" si="2"/>
        <v>9</v>
      </c>
      <c r="K365" s="7">
        <f t="shared" si="3"/>
        <v>3</v>
      </c>
      <c r="L365" s="7" t="str">
        <f t="shared" si="4"/>
        <v/>
      </c>
      <c r="M365" s="7">
        <f t="shared" si="5"/>
        <v>9</v>
      </c>
      <c r="N365" s="7" t="str">
        <f t="shared" si="6"/>
        <v/>
      </c>
    </row>
    <row r="366" ht="14.25" customHeight="1">
      <c r="A366" s="1">
        <v>44448.0</v>
      </c>
      <c r="B366" s="5">
        <v>1824786.59</v>
      </c>
      <c r="C366" s="5" t="str">
        <f t="shared" si="10"/>
        <v/>
      </c>
      <c r="D366" s="5">
        <f t="shared" si="7"/>
        <v>147599972.5</v>
      </c>
      <c r="E366" s="8">
        <f t="shared" si="8"/>
        <v>0.0125178135</v>
      </c>
      <c r="F366" s="8" t="str">
        <f t="shared" si="11"/>
        <v/>
      </c>
      <c r="G366" s="6">
        <v>360.398360444482</v>
      </c>
      <c r="H366" s="6"/>
      <c r="I366" s="7">
        <f t="shared" si="1"/>
        <v>4</v>
      </c>
      <c r="J366" s="7">
        <f t="shared" si="2"/>
        <v>9</v>
      </c>
      <c r="K366" s="7">
        <f t="shared" si="3"/>
        <v>4</v>
      </c>
      <c r="L366" s="7" t="str">
        <f t="shared" si="4"/>
        <v/>
      </c>
      <c r="M366" s="7">
        <f t="shared" si="5"/>
        <v>9</v>
      </c>
      <c r="N366" s="7" t="str">
        <f t="shared" si="6"/>
        <v/>
      </c>
    </row>
    <row r="367" ht="14.25" customHeight="1">
      <c r="A367" s="1">
        <v>44449.0</v>
      </c>
      <c r="B367" s="5">
        <v>4152490.497</v>
      </c>
      <c r="C367" s="5" t="str">
        <f t="shared" si="10"/>
        <v/>
      </c>
      <c r="D367" s="5">
        <f t="shared" si="7"/>
        <v>151752463</v>
      </c>
      <c r="E367" s="8">
        <f t="shared" si="8"/>
        <v>0.0281334097</v>
      </c>
      <c r="F367" s="8" t="str">
        <f t="shared" si="11"/>
        <v/>
      </c>
      <c r="G367" s="6">
        <v>348.964166149806</v>
      </c>
      <c r="H367" s="6"/>
      <c r="I367" s="7">
        <f t="shared" si="1"/>
        <v>5</v>
      </c>
      <c r="J367" s="7">
        <f t="shared" si="2"/>
        <v>9</v>
      </c>
      <c r="K367" s="7">
        <f t="shared" si="3"/>
        <v>5</v>
      </c>
      <c r="L367" s="7" t="str">
        <f t="shared" si="4"/>
        <v/>
      </c>
      <c r="M367" s="7">
        <f t="shared" si="5"/>
        <v>9</v>
      </c>
      <c r="N367" s="7" t="str">
        <f t="shared" si="6"/>
        <v/>
      </c>
    </row>
    <row r="368" ht="14.25" customHeight="1">
      <c r="A368" s="1">
        <v>44450.0</v>
      </c>
      <c r="B368" s="5">
        <v>-6898.220603</v>
      </c>
      <c r="C368" s="5" t="str">
        <f t="shared" si="10"/>
        <v/>
      </c>
      <c r="D368" s="5">
        <f t="shared" si="7"/>
        <v>151745564.7</v>
      </c>
      <c r="E368" s="8">
        <f t="shared" si="8"/>
        <v>-0.00004545705861</v>
      </c>
      <c r="F368" s="8" t="str">
        <f t="shared" si="11"/>
        <v/>
      </c>
      <c r="G368" s="6">
        <v>345.770751031995</v>
      </c>
      <c r="H368" s="6"/>
      <c r="I368" s="7">
        <f t="shared" si="1"/>
        <v>6</v>
      </c>
      <c r="J368" s="7">
        <f t="shared" si="2"/>
        <v>9</v>
      </c>
      <c r="K368" s="7" t="str">
        <f t="shared" si="3"/>
        <v/>
      </c>
      <c r="L368" s="7">
        <f t="shared" si="4"/>
        <v>6</v>
      </c>
      <c r="M368" s="7" t="str">
        <f t="shared" si="5"/>
        <v/>
      </c>
      <c r="N368" s="7">
        <f t="shared" si="6"/>
        <v>9</v>
      </c>
    </row>
    <row r="369" ht="14.25" customHeight="1">
      <c r="A369" s="1">
        <v>44451.0</v>
      </c>
      <c r="B369" s="5">
        <v>0.0</v>
      </c>
      <c r="C369" s="5" t="str">
        <f t="shared" si="10"/>
        <v/>
      </c>
      <c r="D369" s="5">
        <f t="shared" si="7"/>
        <v>151745564.7</v>
      </c>
      <c r="E369" s="8">
        <f t="shared" si="8"/>
        <v>0</v>
      </c>
      <c r="F369" s="8" t="str">
        <f t="shared" si="11"/>
        <v/>
      </c>
      <c r="G369" s="6">
        <v>355.718698297404</v>
      </c>
      <c r="H369" s="6"/>
      <c r="I369" s="7">
        <f t="shared" si="1"/>
        <v>7</v>
      </c>
      <c r="J369" s="7">
        <f t="shared" si="2"/>
        <v>9</v>
      </c>
      <c r="K369" s="7" t="str">
        <f t="shared" si="3"/>
        <v/>
      </c>
      <c r="L369" s="7" t="str">
        <f t="shared" si="4"/>
        <v/>
      </c>
      <c r="M369" s="7" t="str">
        <f t="shared" si="5"/>
        <v/>
      </c>
      <c r="N369" s="7" t="str">
        <f t="shared" si="6"/>
        <v/>
      </c>
    </row>
    <row r="370" ht="14.25" customHeight="1">
      <c r="A370" s="1">
        <v>44452.0</v>
      </c>
      <c r="B370" s="5">
        <v>2325732.979</v>
      </c>
      <c r="C370" s="5" t="str">
        <f t="shared" si="10"/>
        <v/>
      </c>
      <c r="D370" s="5">
        <f t="shared" si="7"/>
        <v>154071297.7</v>
      </c>
      <c r="E370" s="8">
        <f t="shared" si="8"/>
        <v>0.01532653019</v>
      </c>
      <c r="F370" s="8" t="str">
        <f t="shared" si="11"/>
        <v/>
      </c>
      <c r="G370" s="6">
        <v>335.155281477545</v>
      </c>
      <c r="H370" s="6"/>
      <c r="I370" s="7">
        <f t="shared" si="1"/>
        <v>1</v>
      </c>
      <c r="J370" s="7">
        <f t="shared" si="2"/>
        <v>9</v>
      </c>
      <c r="K370" s="7">
        <f t="shared" si="3"/>
        <v>1</v>
      </c>
      <c r="L370" s="7" t="str">
        <f t="shared" si="4"/>
        <v/>
      </c>
      <c r="M370" s="7">
        <f t="shared" si="5"/>
        <v>9</v>
      </c>
      <c r="N370" s="7" t="str">
        <f t="shared" si="6"/>
        <v/>
      </c>
    </row>
    <row r="371" ht="14.25" customHeight="1">
      <c r="A371" s="1">
        <v>44453.0</v>
      </c>
      <c r="B371" s="5">
        <v>-659493.3803</v>
      </c>
      <c r="C371" s="5" t="str">
        <f t="shared" si="10"/>
        <v/>
      </c>
      <c r="D371" s="5">
        <f t="shared" si="7"/>
        <v>153411804.3</v>
      </c>
      <c r="E371" s="8">
        <f t="shared" si="8"/>
        <v>-0.004280442821</v>
      </c>
      <c r="F371" s="8" t="str">
        <f t="shared" si="11"/>
        <v/>
      </c>
      <c r="G371" s="6">
        <v>353.022097217439</v>
      </c>
      <c r="H371" s="6"/>
      <c r="I371" s="7">
        <f t="shared" si="1"/>
        <v>2</v>
      </c>
      <c r="J371" s="7">
        <f t="shared" si="2"/>
        <v>9</v>
      </c>
      <c r="K371" s="7" t="str">
        <f t="shared" si="3"/>
        <v/>
      </c>
      <c r="L371" s="7">
        <f t="shared" si="4"/>
        <v>2</v>
      </c>
      <c r="M371" s="7" t="str">
        <f t="shared" si="5"/>
        <v/>
      </c>
      <c r="N371" s="7">
        <f t="shared" si="6"/>
        <v>9</v>
      </c>
    </row>
    <row r="372" ht="14.25" customHeight="1">
      <c r="A372" s="1">
        <v>44454.0</v>
      </c>
      <c r="B372" s="5">
        <v>-1136468.029</v>
      </c>
      <c r="C372" s="5">
        <f t="shared" si="10"/>
        <v>6500150.436</v>
      </c>
      <c r="D372" s="5">
        <f t="shared" si="7"/>
        <v>152275336.3</v>
      </c>
      <c r="E372" s="8">
        <f t="shared" si="8"/>
        <v>-0.007407956864</v>
      </c>
      <c r="F372" s="8">
        <f t="shared" si="11"/>
        <v>0.0445902394</v>
      </c>
      <c r="G372" s="6">
        <v>386.854732730718</v>
      </c>
      <c r="H372" s="6"/>
      <c r="I372" s="7">
        <f t="shared" si="1"/>
        <v>3</v>
      </c>
      <c r="J372" s="7">
        <f t="shared" si="2"/>
        <v>9</v>
      </c>
      <c r="K372" s="7" t="str">
        <f t="shared" si="3"/>
        <v/>
      </c>
      <c r="L372" s="7">
        <f t="shared" si="4"/>
        <v>3</v>
      </c>
      <c r="M372" s="7" t="str">
        <f t="shared" si="5"/>
        <v/>
      </c>
      <c r="N372" s="7">
        <f t="shared" si="6"/>
        <v>9</v>
      </c>
    </row>
    <row r="373" ht="14.25" customHeight="1">
      <c r="A373" s="1">
        <v>44455.0</v>
      </c>
      <c r="B373" s="5">
        <v>1117583.674</v>
      </c>
      <c r="C373" s="5" t="str">
        <f t="shared" si="10"/>
        <v/>
      </c>
      <c r="D373" s="5">
        <f t="shared" si="7"/>
        <v>153392920</v>
      </c>
      <c r="E373" s="8">
        <f t="shared" si="8"/>
        <v>0.007339229721</v>
      </c>
      <c r="F373" s="8" t="str">
        <f t="shared" si="11"/>
        <v/>
      </c>
      <c r="G373" s="6">
        <v>413.559618566467</v>
      </c>
      <c r="H373" s="6"/>
      <c r="I373" s="7">
        <f t="shared" si="1"/>
        <v>4</v>
      </c>
      <c r="J373" s="7">
        <f t="shared" si="2"/>
        <v>9</v>
      </c>
      <c r="K373" s="7">
        <f t="shared" si="3"/>
        <v>4</v>
      </c>
      <c r="L373" s="7" t="str">
        <f t="shared" si="4"/>
        <v/>
      </c>
      <c r="M373" s="7">
        <f t="shared" si="5"/>
        <v>9</v>
      </c>
      <c r="N373" s="7" t="str">
        <f t="shared" si="6"/>
        <v/>
      </c>
    </row>
    <row r="374" ht="14.25" customHeight="1">
      <c r="A374" s="1">
        <v>44456.0</v>
      </c>
      <c r="B374" s="5">
        <v>5773011.167</v>
      </c>
      <c r="C374" s="5" t="str">
        <f t="shared" si="10"/>
        <v/>
      </c>
      <c r="D374" s="5">
        <f t="shared" si="7"/>
        <v>159165931.1</v>
      </c>
      <c r="E374" s="8">
        <f t="shared" si="8"/>
        <v>0.03763544737</v>
      </c>
      <c r="F374" s="8" t="str">
        <f t="shared" si="11"/>
        <v/>
      </c>
      <c r="G374" s="6">
        <v>375.388278592329</v>
      </c>
      <c r="H374" s="6"/>
      <c r="I374" s="7">
        <f t="shared" si="1"/>
        <v>5</v>
      </c>
      <c r="J374" s="7">
        <f t="shared" si="2"/>
        <v>9</v>
      </c>
      <c r="K374" s="7">
        <f t="shared" si="3"/>
        <v>5</v>
      </c>
      <c r="L374" s="7" t="str">
        <f t="shared" si="4"/>
        <v/>
      </c>
      <c r="M374" s="7">
        <f t="shared" si="5"/>
        <v>9</v>
      </c>
      <c r="N374" s="7" t="str">
        <f t="shared" si="6"/>
        <v/>
      </c>
    </row>
    <row r="375" ht="14.25" customHeight="1">
      <c r="A375" s="1">
        <v>44457.0</v>
      </c>
      <c r="B375" s="5">
        <v>-177266.0032</v>
      </c>
      <c r="C375" s="5" t="str">
        <f t="shared" si="10"/>
        <v/>
      </c>
      <c r="D375" s="5">
        <f t="shared" si="7"/>
        <v>158988665.1</v>
      </c>
      <c r="E375" s="8">
        <f t="shared" si="8"/>
        <v>-0.001113718256</v>
      </c>
      <c r="F375" s="8" t="str">
        <f t="shared" si="11"/>
        <v/>
      </c>
      <c r="G375" s="6">
        <v>376.454403834411</v>
      </c>
      <c r="H375" s="6"/>
      <c r="I375" s="7">
        <f t="shared" si="1"/>
        <v>6</v>
      </c>
      <c r="J375" s="7">
        <f t="shared" si="2"/>
        <v>9</v>
      </c>
      <c r="K375" s="7" t="str">
        <f t="shared" si="3"/>
        <v/>
      </c>
      <c r="L375" s="7">
        <f t="shared" si="4"/>
        <v>6</v>
      </c>
      <c r="M375" s="7" t="str">
        <f t="shared" si="5"/>
        <v/>
      </c>
      <c r="N375" s="7">
        <f t="shared" si="6"/>
        <v>9</v>
      </c>
    </row>
    <row r="376" ht="14.25" customHeight="1">
      <c r="A376" s="1">
        <v>44458.0</v>
      </c>
      <c r="B376" s="5">
        <v>3551887.191</v>
      </c>
      <c r="C376" s="5" t="str">
        <f t="shared" si="10"/>
        <v/>
      </c>
      <c r="D376" s="5">
        <f t="shared" si="7"/>
        <v>162540552.3</v>
      </c>
      <c r="E376" s="8">
        <f t="shared" si="8"/>
        <v>0.02234050577</v>
      </c>
      <c r="F376" s="8" t="str">
        <f t="shared" si="11"/>
        <v/>
      </c>
      <c r="G376" s="6">
        <v>365.431603629296</v>
      </c>
      <c r="H376" s="6"/>
      <c r="I376" s="7">
        <f t="shared" si="1"/>
        <v>7</v>
      </c>
      <c r="J376" s="7">
        <f t="shared" si="2"/>
        <v>9</v>
      </c>
      <c r="K376" s="7">
        <f t="shared" si="3"/>
        <v>7</v>
      </c>
      <c r="L376" s="7" t="str">
        <f t="shared" si="4"/>
        <v/>
      </c>
      <c r="M376" s="7">
        <f t="shared" si="5"/>
        <v>9</v>
      </c>
      <c r="N376" s="7" t="str">
        <f t="shared" si="6"/>
        <v/>
      </c>
    </row>
    <row r="377" ht="14.25" customHeight="1">
      <c r="A377" s="1">
        <v>44459.0</v>
      </c>
      <c r="B377" s="5">
        <v>3938618.383</v>
      </c>
      <c r="C377" s="5" t="str">
        <f t="shared" si="10"/>
        <v/>
      </c>
      <c r="D377" s="5">
        <f t="shared" si="7"/>
        <v>166479170.7</v>
      </c>
      <c r="E377" s="8">
        <f t="shared" si="8"/>
        <v>0.02423160452</v>
      </c>
      <c r="F377" s="8" t="str">
        <f t="shared" si="11"/>
        <v/>
      </c>
      <c r="G377" s="6">
        <v>329.867981479565</v>
      </c>
      <c r="H377" s="6"/>
      <c r="I377" s="7">
        <f t="shared" si="1"/>
        <v>1</v>
      </c>
      <c r="J377" s="7">
        <f t="shared" si="2"/>
        <v>9</v>
      </c>
      <c r="K377" s="7">
        <f t="shared" si="3"/>
        <v>1</v>
      </c>
      <c r="L377" s="7" t="str">
        <f t="shared" si="4"/>
        <v/>
      </c>
      <c r="M377" s="7">
        <f t="shared" si="5"/>
        <v>9</v>
      </c>
      <c r="N377" s="7" t="str">
        <f t="shared" si="6"/>
        <v/>
      </c>
    </row>
    <row r="378" ht="14.25" customHeight="1">
      <c r="A378" s="1">
        <v>44460.0</v>
      </c>
      <c r="B378" s="5">
        <v>94564.10527</v>
      </c>
      <c r="C378" s="5" t="str">
        <f t="shared" si="10"/>
        <v/>
      </c>
      <c r="D378" s="5">
        <f t="shared" si="7"/>
        <v>166573734.8</v>
      </c>
      <c r="E378" s="8">
        <f t="shared" si="8"/>
        <v>0.0005680236444</v>
      </c>
      <c r="F378" s="8" t="str">
        <f t="shared" si="11"/>
        <v/>
      </c>
      <c r="G378" s="6">
        <v>316.101202354566</v>
      </c>
      <c r="H378" s="6"/>
      <c r="I378" s="7">
        <f t="shared" si="1"/>
        <v>2</v>
      </c>
      <c r="J378" s="7">
        <f t="shared" si="2"/>
        <v>9</v>
      </c>
      <c r="K378" s="7">
        <f t="shared" si="3"/>
        <v>2</v>
      </c>
      <c r="L378" s="7" t="str">
        <f t="shared" si="4"/>
        <v/>
      </c>
      <c r="M378" s="7">
        <f t="shared" si="5"/>
        <v>9</v>
      </c>
      <c r="N378" s="7" t="str">
        <f t="shared" si="6"/>
        <v/>
      </c>
    </row>
    <row r="379" ht="14.25" customHeight="1">
      <c r="A379" s="1">
        <v>44461.0</v>
      </c>
      <c r="B379" s="5">
        <v>-155626.5134</v>
      </c>
      <c r="C379" s="5">
        <f t="shared" si="10"/>
        <v>14142772</v>
      </c>
      <c r="D379" s="5">
        <f t="shared" si="7"/>
        <v>166418108.3</v>
      </c>
      <c r="E379" s="8">
        <f t="shared" si="8"/>
        <v>-0.0009342800266</v>
      </c>
      <c r="F379" s="8">
        <f t="shared" si="11"/>
        <v>0.09287631436</v>
      </c>
      <c r="G379" s="6">
        <v>303.403166504517</v>
      </c>
      <c r="H379" s="6"/>
      <c r="I379" s="7">
        <f t="shared" si="1"/>
        <v>3</v>
      </c>
      <c r="J379" s="7">
        <f t="shared" si="2"/>
        <v>9</v>
      </c>
      <c r="K379" s="7" t="str">
        <f t="shared" si="3"/>
        <v/>
      </c>
      <c r="L379" s="7">
        <f t="shared" si="4"/>
        <v>3</v>
      </c>
      <c r="M379" s="7" t="str">
        <f t="shared" si="5"/>
        <v/>
      </c>
      <c r="N379" s="7">
        <f t="shared" si="6"/>
        <v>9</v>
      </c>
    </row>
    <row r="380" ht="14.25" customHeight="1">
      <c r="A380" s="1">
        <v>44462.0</v>
      </c>
      <c r="B380" s="5">
        <v>-1093289.474</v>
      </c>
      <c r="C380" s="5" t="str">
        <f t="shared" si="10"/>
        <v/>
      </c>
      <c r="D380" s="5">
        <f t="shared" si="7"/>
        <v>165324818.8</v>
      </c>
      <c r="E380" s="8">
        <f t="shared" si="8"/>
        <v>-0.00656953432</v>
      </c>
      <c r="F380" s="8" t="str">
        <f t="shared" si="11"/>
        <v/>
      </c>
      <c r="G380" s="6">
        <v>320.744964305923</v>
      </c>
      <c r="H380" s="6"/>
      <c r="I380" s="7">
        <f t="shared" si="1"/>
        <v>4</v>
      </c>
      <c r="J380" s="7">
        <f t="shared" si="2"/>
        <v>9</v>
      </c>
      <c r="K380" s="7" t="str">
        <f t="shared" si="3"/>
        <v/>
      </c>
      <c r="L380" s="7">
        <f t="shared" si="4"/>
        <v>4</v>
      </c>
      <c r="M380" s="7" t="str">
        <f t="shared" si="5"/>
        <v/>
      </c>
      <c r="N380" s="7">
        <f t="shared" si="6"/>
        <v>9</v>
      </c>
    </row>
    <row r="381" ht="14.25" customHeight="1">
      <c r="A381" s="1">
        <v>44463.0</v>
      </c>
      <c r="B381" s="5">
        <v>153609.106</v>
      </c>
      <c r="C381" s="5" t="str">
        <f t="shared" si="10"/>
        <v/>
      </c>
      <c r="D381" s="5">
        <f t="shared" si="7"/>
        <v>165478427.9</v>
      </c>
      <c r="E381" s="8">
        <f t="shared" si="8"/>
        <v>0.0009291351842</v>
      </c>
      <c r="F381" s="8" t="str">
        <f t="shared" si="11"/>
        <v/>
      </c>
      <c r="G381" s="6">
        <v>306.692731328994</v>
      </c>
      <c r="H381" s="6"/>
      <c r="I381" s="7">
        <f t="shared" si="1"/>
        <v>5</v>
      </c>
      <c r="J381" s="7">
        <f t="shared" si="2"/>
        <v>9</v>
      </c>
      <c r="K381" s="7">
        <f t="shared" si="3"/>
        <v>5</v>
      </c>
      <c r="L381" s="7" t="str">
        <f t="shared" si="4"/>
        <v/>
      </c>
      <c r="M381" s="7">
        <f t="shared" si="5"/>
        <v>9</v>
      </c>
      <c r="N381" s="7" t="str">
        <f t="shared" si="6"/>
        <v/>
      </c>
    </row>
    <row r="382" ht="14.25" customHeight="1">
      <c r="A382" s="1">
        <v>44464.0</v>
      </c>
      <c r="B382" s="5">
        <v>-2671.730313</v>
      </c>
      <c r="C382" s="5" t="str">
        <f t="shared" si="10"/>
        <v/>
      </c>
      <c r="D382" s="5">
        <f t="shared" si="7"/>
        <v>165475756.2</v>
      </c>
      <c r="E382" s="8">
        <f t="shared" si="8"/>
        <v>-0.00001614549006</v>
      </c>
      <c r="F382" s="8" t="str">
        <f t="shared" si="11"/>
        <v/>
      </c>
      <c r="G382" s="6">
        <v>300.008586502411</v>
      </c>
      <c r="H382" s="6"/>
      <c r="I382" s="7">
        <f t="shared" si="1"/>
        <v>6</v>
      </c>
      <c r="J382" s="7">
        <f t="shared" si="2"/>
        <v>9</v>
      </c>
      <c r="K382" s="7" t="str">
        <f t="shared" si="3"/>
        <v/>
      </c>
      <c r="L382" s="7">
        <f t="shared" si="4"/>
        <v>6</v>
      </c>
      <c r="M382" s="7" t="str">
        <f t="shared" si="5"/>
        <v/>
      </c>
      <c r="N382" s="7">
        <f t="shared" si="6"/>
        <v>9</v>
      </c>
    </row>
    <row r="383" ht="14.25" customHeight="1">
      <c r="A383" s="1">
        <v>44465.0</v>
      </c>
      <c r="B383" s="5">
        <v>-2716497.261</v>
      </c>
      <c r="C383" s="5" t="str">
        <f t="shared" si="10"/>
        <v/>
      </c>
      <c r="D383" s="5">
        <f t="shared" si="7"/>
        <v>162759259</v>
      </c>
      <c r="E383" s="8">
        <f t="shared" si="8"/>
        <v>-0.01641628552</v>
      </c>
      <c r="F383" s="8" t="str">
        <f t="shared" si="11"/>
        <v/>
      </c>
      <c r="G383" s="6">
        <v>301.323076743038</v>
      </c>
      <c r="H383" s="6"/>
      <c r="I383" s="7">
        <f t="shared" si="1"/>
        <v>7</v>
      </c>
      <c r="J383" s="7">
        <f t="shared" si="2"/>
        <v>9</v>
      </c>
      <c r="K383" s="7" t="str">
        <f t="shared" si="3"/>
        <v/>
      </c>
      <c r="L383" s="7">
        <f t="shared" si="4"/>
        <v>7</v>
      </c>
      <c r="M383" s="7" t="str">
        <f t="shared" si="5"/>
        <v/>
      </c>
      <c r="N383" s="7">
        <f t="shared" si="6"/>
        <v>9</v>
      </c>
    </row>
    <row r="384" ht="14.25" customHeight="1">
      <c r="A384" s="1">
        <v>44466.0</v>
      </c>
      <c r="B384" s="5">
        <v>432575.4613</v>
      </c>
      <c r="C384" s="5" t="str">
        <f t="shared" si="10"/>
        <v/>
      </c>
      <c r="D384" s="5">
        <f t="shared" si="7"/>
        <v>163191834.4</v>
      </c>
      <c r="E384" s="8">
        <f t="shared" si="8"/>
        <v>0.002657762539</v>
      </c>
      <c r="F384" s="8" t="str">
        <f t="shared" si="11"/>
        <v/>
      </c>
      <c r="G384" s="6">
        <v>331.01280910673</v>
      </c>
      <c r="H384" s="6"/>
      <c r="I384" s="7">
        <f t="shared" si="1"/>
        <v>1</v>
      </c>
      <c r="J384" s="7">
        <f t="shared" si="2"/>
        <v>9</v>
      </c>
      <c r="K384" s="7">
        <f t="shared" si="3"/>
        <v>1</v>
      </c>
      <c r="L384" s="7" t="str">
        <f t="shared" si="4"/>
        <v/>
      </c>
      <c r="M384" s="7">
        <f t="shared" si="5"/>
        <v>9</v>
      </c>
      <c r="N384" s="7" t="str">
        <f t="shared" si="6"/>
        <v/>
      </c>
    </row>
    <row r="385" ht="14.25" customHeight="1">
      <c r="A385" s="1">
        <v>44467.0</v>
      </c>
      <c r="B385" s="5">
        <v>-323208.3873</v>
      </c>
      <c r="C385" s="5" t="str">
        <f t="shared" si="10"/>
        <v/>
      </c>
      <c r="D385" s="5">
        <f t="shared" si="7"/>
        <v>162868626</v>
      </c>
      <c r="E385" s="8">
        <f t="shared" si="8"/>
        <v>-0.001980542645</v>
      </c>
      <c r="F385" s="8" t="str">
        <f t="shared" si="11"/>
        <v/>
      </c>
      <c r="G385" s="6">
        <v>312.352285615143</v>
      </c>
      <c r="H385" s="6"/>
      <c r="I385" s="7">
        <f t="shared" si="1"/>
        <v>2</v>
      </c>
      <c r="J385" s="7">
        <f t="shared" si="2"/>
        <v>9</v>
      </c>
      <c r="K385" s="7" t="str">
        <f t="shared" si="3"/>
        <v/>
      </c>
      <c r="L385" s="7">
        <f t="shared" si="4"/>
        <v>2</v>
      </c>
      <c r="M385" s="7" t="str">
        <f t="shared" si="5"/>
        <v/>
      </c>
      <c r="N385" s="7">
        <f t="shared" si="6"/>
        <v>9</v>
      </c>
    </row>
    <row r="386" ht="14.25" customHeight="1">
      <c r="A386" s="1">
        <v>44468.0</v>
      </c>
      <c r="B386" s="5">
        <v>308390.6049</v>
      </c>
      <c r="C386" s="5">
        <f t="shared" si="10"/>
        <v>-3241091.68</v>
      </c>
      <c r="D386" s="5">
        <f t="shared" si="7"/>
        <v>163177016.6</v>
      </c>
      <c r="E386" s="8">
        <f t="shared" si="8"/>
        <v>0.00189349301</v>
      </c>
      <c r="F386" s="8">
        <f t="shared" si="11"/>
        <v>-0.01947559501</v>
      </c>
      <c r="G386" s="6">
        <v>310.153889216997</v>
      </c>
      <c r="H386" s="6"/>
      <c r="I386" s="7">
        <f t="shared" si="1"/>
        <v>3</v>
      </c>
      <c r="J386" s="7">
        <f t="shared" si="2"/>
        <v>9</v>
      </c>
      <c r="K386" s="7">
        <f t="shared" si="3"/>
        <v>3</v>
      </c>
      <c r="L386" s="7" t="str">
        <f t="shared" si="4"/>
        <v/>
      </c>
      <c r="M386" s="7">
        <f t="shared" si="5"/>
        <v>9</v>
      </c>
      <c r="N386" s="7" t="str">
        <f t="shared" si="6"/>
        <v/>
      </c>
    </row>
    <row r="387" ht="14.25" customHeight="1">
      <c r="A387" s="1">
        <v>44469.0</v>
      </c>
      <c r="B387" s="5">
        <v>487998.5942</v>
      </c>
      <c r="C387" s="5" t="str">
        <f t="shared" si="10"/>
        <v/>
      </c>
      <c r="D387" s="5">
        <f t="shared" si="7"/>
        <v>163665015.2</v>
      </c>
      <c r="E387" s="8">
        <f t="shared" si="8"/>
        <v>0.00299060863</v>
      </c>
      <c r="F387" s="8" t="str">
        <f t="shared" si="11"/>
        <v/>
      </c>
      <c r="G387" s="6">
        <v>305.373385340943</v>
      </c>
      <c r="H387" s="6"/>
      <c r="I387" s="7">
        <f t="shared" si="1"/>
        <v>4</v>
      </c>
      <c r="J387" s="7">
        <f t="shared" si="2"/>
        <v>9</v>
      </c>
      <c r="K387" s="7">
        <f t="shared" si="3"/>
        <v>4</v>
      </c>
      <c r="L387" s="7" t="str">
        <f t="shared" si="4"/>
        <v/>
      </c>
      <c r="M387" s="7">
        <f t="shared" si="5"/>
        <v>9</v>
      </c>
      <c r="N387" s="7" t="str">
        <f t="shared" si="6"/>
        <v/>
      </c>
    </row>
    <row r="388" ht="14.25" customHeight="1">
      <c r="A388" s="1">
        <v>44470.0</v>
      </c>
      <c r="B388" s="5">
        <v>0.0</v>
      </c>
      <c r="C388" s="5" t="str">
        <f t="shared" si="10"/>
        <v/>
      </c>
      <c r="D388" s="5">
        <f t="shared" si="7"/>
        <v>163665015.2</v>
      </c>
      <c r="E388" s="8">
        <f t="shared" si="8"/>
        <v>0</v>
      </c>
      <c r="F388" s="8" t="str">
        <f t="shared" si="11"/>
        <v/>
      </c>
      <c r="G388" s="6">
        <v>326.61783103462</v>
      </c>
      <c r="H388" s="6"/>
      <c r="I388" s="7">
        <f t="shared" si="1"/>
        <v>5</v>
      </c>
      <c r="J388" s="7">
        <f t="shared" si="2"/>
        <v>10</v>
      </c>
      <c r="K388" s="7" t="str">
        <f t="shared" si="3"/>
        <v/>
      </c>
      <c r="L388" s="7" t="str">
        <f t="shared" si="4"/>
        <v/>
      </c>
      <c r="M388" s="7" t="str">
        <f t="shared" si="5"/>
        <v/>
      </c>
      <c r="N388" s="7" t="str">
        <f t="shared" si="6"/>
        <v/>
      </c>
    </row>
    <row r="389" ht="14.25" customHeight="1">
      <c r="A389" s="1">
        <v>44471.0</v>
      </c>
      <c r="B389" s="5">
        <v>-414828.1795</v>
      </c>
      <c r="C389" s="5" t="str">
        <f t="shared" si="10"/>
        <v/>
      </c>
      <c r="D389" s="5">
        <f t="shared" si="7"/>
        <v>163250187</v>
      </c>
      <c r="E389" s="8">
        <f t="shared" si="8"/>
        <v>-0.002534617303</v>
      </c>
      <c r="F389" s="8" t="str">
        <f t="shared" si="11"/>
        <v/>
      </c>
      <c r="G389" s="6">
        <v>337.769050730189</v>
      </c>
      <c r="H389" s="6"/>
      <c r="I389" s="7">
        <f t="shared" si="1"/>
        <v>6</v>
      </c>
      <c r="J389" s="7">
        <f t="shared" si="2"/>
        <v>10</v>
      </c>
      <c r="K389" s="7" t="str">
        <f t="shared" si="3"/>
        <v/>
      </c>
      <c r="L389" s="7">
        <f t="shared" si="4"/>
        <v>6</v>
      </c>
      <c r="M389" s="7" t="str">
        <f t="shared" si="5"/>
        <v/>
      </c>
      <c r="N389" s="7">
        <f t="shared" si="6"/>
        <v>10</v>
      </c>
    </row>
    <row r="390" ht="14.25" customHeight="1">
      <c r="A390" s="1">
        <v>44472.0</v>
      </c>
      <c r="B390" s="5">
        <v>355019.4495</v>
      </c>
      <c r="C390" s="5" t="str">
        <f t="shared" si="10"/>
        <v/>
      </c>
      <c r="D390" s="5">
        <f t="shared" si="7"/>
        <v>163605206.5</v>
      </c>
      <c r="E390" s="8">
        <f t="shared" si="8"/>
        <v>0.002174695514</v>
      </c>
      <c r="F390" s="8" t="str">
        <f t="shared" si="11"/>
        <v/>
      </c>
      <c r="G390" s="6">
        <v>344.255118336398</v>
      </c>
      <c r="H390" s="6"/>
      <c r="I390" s="7">
        <f t="shared" si="1"/>
        <v>7</v>
      </c>
      <c r="J390" s="7">
        <f t="shared" si="2"/>
        <v>10</v>
      </c>
      <c r="K390" s="7">
        <f t="shared" si="3"/>
        <v>7</v>
      </c>
      <c r="L390" s="7" t="str">
        <f t="shared" si="4"/>
        <v/>
      </c>
      <c r="M390" s="7">
        <f t="shared" si="5"/>
        <v>10</v>
      </c>
      <c r="N390" s="7" t="str">
        <f t="shared" si="6"/>
        <v/>
      </c>
    </row>
    <row r="391" ht="14.25" customHeight="1">
      <c r="A391" s="1">
        <v>44473.0</v>
      </c>
      <c r="B391" s="5">
        <v>0.0</v>
      </c>
      <c r="C391" s="5" t="str">
        <f t="shared" si="10"/>
        <v/>
      </c>
      <c r="D391" s="5">
        <f t="shared" si="7"/>
        <v>163605206.5</v>
      </c>
      <c r="E391" s="8">
        <f t="shared" si="8"/>
        <v>0</v>
      </c>
      <c r="F391" s="8" t="str">
        <f t="shared" si="11"/>
        <v/>
      </c>
      <c r="G391" s="6">
        <v>332.900761237885</v>
      </c>
      <c r="H391" s="6"/>
      <c r="I391" s="7">
        <f t="shared" si="1"/>
        <v>1</v>
      </c>
      <c r="J391" s="7">
        <f t="shared" si="2"/>
        <v>10</v>
      </c>
      <c r="K391" s="7" t="str">
        <f t="shared" si="3"/>
        <v/>
      </c>
      <c r="L391" s="7" t="str">
        <f t="shared" si="4"/>
        <v/>
      </c>
      <c r="M391" s="7" t="str">
        <f t="shared" si="5"/>
        <v/>
      </c>
      <c r="N391" s="7" t="str">
        <f t="shared" si="6"/>
        <v/>
      </c>
    </row>
    <row r="392" ht="14.25" customHeight="1">
      <c r="A392" s="1">
        <v>44474.0</v>
      </c>
      <c r="B392" s="5">
        <v>-172375.39</v>
      </c>
      <c r="C392" s="5" t="str">
        <f t="shared" si="10"/>
        <v/>
      </c>
      <c r="D392" s="5">
        <f t="shared" si="7"/>
        <v>163432831.1</v>
      </c>
      <c r="E392" s="8">
        <f t="shared" si="8"/>
        <v>-0.001053605773</v>
      </c>
      <c r="F392" s="8" t="str">
        <f t="shared" si="11"/>
        <v/>
      </c>
      <c r="G392" s="6">
        <v>331.165124806122</v>
      </c>
      <c r="H392" s="6"/>
      <c r="I392" s="7">
        <f t="shared" si="1"/>
        <v>2</v>
      </c>
      <c r="J392" s="7">
        <f t="shared" si="2"/>
        <v>10</v>
      </c>
      <c r="K392" s="7" t="str">
        <f t="shared" si="3"/>
        <v/>
      </c>
      <c r="L392" s="7">
        <f t="shared" si="4"/>
        <v>2</v>
      </c>
      <c r="M392" s="7" t="str">
        <f t="shared" si="5"/>
        <v/>
      </c>
      <c r="N392" s="7">
        <f t="shared" si="6"/>
        <v>10</v>
      </c>
    </row>
    <row r="393" ht="14.25" customHeight="1">
      <c r="A393" s="1">
        <v>44475.0</v>
      </c>
      <c r="B393" s="5">
        <v>0.0</v>
      </c>
      <c r="C393" s="5">
        <f t="shared" si="10"/>
        <v>255814.4742</v>
      </c>
      <c r="D393" s="5">
        <f t="shared" si="7"/>
        <v>163432831.1</v>
      </c>
      <c r="E393" s="8">
        <f t="shared" si="8"/>
        <v>0</v>
      </c>
      <c r="F393" s="8">
        <f t="shared" si="11"/>
        <v>0.001567711431</v>
      </c>
      <c r="G393" s="6">
        <v>334.689720095267</v>
      </c>
      <c r="H393" s="6"/>
      <c r="I393" s="7">
        <f t="shared" si="1"/>
        <v>3</v>
      </c>
      <c r="J393" s="7">
        <f t="shared" si="2"/>
        <v>10</v>
      </c>
      <c r="K393" s="7" t="str">
        <f t="shared" si="3"/>
        <v/>
      </c>
      <c r="L393" s="7" t="str">
        <f t="shared" si="4"/>
        <v/>
      </c>
      <c r="M393" s="7" t="str">
        <f t="shared" si="5"/>
        <v/>
      </c>
      <c r="N393" s="7" t="str">
        <f t="shared" si="6"/>
        <v/>
      </c>
    </row>
    <row r="394" ht="14.25" customHeight="1">
      <c r="A394" s="1">
        <v>44476.0</v>
      </c>
      <c r="B394" s="5">
        <v>0.0</v>
      </c>
      <c r="C394" s="5" t="str">
        <f t="shared" si="10"/>
        <v/>
      </c>
      <c r="D394" s="5">
        <f t="shared" si="7"/>
        <v>163432831.1</v>
      </c>
      <c r="E394" s="8">
        <f t="shared" si="8"/>
        <v>0</v>
      </c>
      <c r="F394" s="8" t="str">
        <f t="shared" si="11"/>
        <v/>
      </c>
      <c r="G394" s="6">
        <v>335.093773631596</v>
      </c>
      <c r="H394" s="6"/>
      <c r="I394" s="7">
        <f t="shared" si="1"/>
        <v>4</v>
      </c>
      <c r="J394" s="7">
        <f t="shared" si="2"/>
        <v>10</v>
      </c>
      <c r="K394" s="7" t="str">
        <f t="shared" si="3"/>
        <v/>
      </c>
      <c r="L394" s="7" t="str">
        <f t="shared" si="4"/>
        <v/>
      </c>
      <c r="M394" s="7" t="str">
        <f t="shared" si="5"/>
        <v/>
      </c>
      <c r="N394" s="7" t="str">
        <f t="shared" si="6"/>
        <v/>
      </c>
    </row>
    <row r="395" ht="14.25" customHeight="1">
      <c r="A395" s="1">
        <v>44477.0</v>
      </c>
      <c r="B395" s="5">
        <v>0.0</v>
      </c>
      <c r="C395" s="5" t="str">
        <f t="shared" si="10"/>
        <v/>
      </c>
      <c r="D395" s="5">
        <f t="shared" si="7"/>
        <v>163432831.1</v>
      </c>
      <c r="E395" s="8">
        <f t="shared" si="8"/>
        <v>0</v>
      </c>
      <c r="F395" s="8" t="str">
        <f t="shared" si="11"/>
        <v/>
      </c>
      <c r="G395" s="6">
        <v>342.451885627916</v>
      </c>
      <c r="H395" s="6"/>
      <c r="I395" s="7">
        <f t="shared" si="1"/>
        <v>5</v>
      </c>
      <c r="J395" s="7">
        <f t="shared" si="2"/>
        <v>10</v>
      </c>
      <c r="K395" s="7" t="str">
        <f t="shared" si="3"/>
        <v/>
      </c>
      <c r="L395" s="7" t="str">
        <f t="shared" si="4"/>
        <v/>
      </c>
      <c r="M395" s="7" t="str">
        <f t="shared" si="5"/>
        <v/>
      </c>
      <c r="N395" s="7" t="str">
        <f t="shared" si="6"/>
        <v/>
      </c>
    </row>
    <row r="396" ht="14.25" customHeight="1">
      <c r="A396" s="1">
        <v>44478.0</v>
      </c>
      <c r="B396" s="5">
        <v>0.0</v>
      </c>
      <c r="C396" s="5" t="str">
        <f t="shared" si="10"/>
        <v/>
      </c>
      <c r="D396" s="5">
        <f t="shared" si="7"/>
        <v>163432831.1</v>
      </c>
      <c r="E396" s="8">
        <f t="shared" si="8"/>
        <v>0</v>
      </c>
      <c r="F396" s="8" t="str">
        <f t="shared" si="11"/>
        <v/>
      </c>
      <c r="G396" s="6">
        <v>337.555662357096</v>
      </c>
      <c r="H396" s="6"/>
      <c r="I396" s="7">
        <f t="shared" si="1"/>
        <v>6</v>
      </c>
      <c r="J396" s="7">
        <f t="shared" si="2"/>
        <v>10</v>
      </c>
      <c r="K396" s="7" t="str">
        <f t="shared" si="3"/>
        <v/>
      </c>
      <c r="L396" s="7" t="str">
        <f t="shared" si="4"/>
        <v/>
      </c>
      <c r="M396" s="7" t="str">
        <f t="shared" si="5"/>
        <v/>
      </c>
      <c r="N396" s="7" t="str">
        <f t="shared" si="6"/>
        <v/>
      </c>
    </row>
    <row r="397" ht="14.25" customHeight="1">
      <c r="A397" s="1">
        <v>44479.0</v>
      </c>
      <c r="B397" s="5">
        <v>0.0</v>
      </c>
      <c r="C397" s="5" t="str">
        <f t="shared" si="10"/>
        <v/>
      </c>
      <c r="D397" s="5">
        <f t="shared" si="7"/>
        <v>163432831.1</v>
      </c>
      <c r="E397" s="8">
        <f t="shared" si="8"/>
        <v>0</v>
      </c>
      <c r="F397" s="8" t="str">
        <f t="shared" si="11"/>
        <v/>
      </c>
      <c r="G397" s="6">
        <v>336.1837439475</v>
      </c>
      <c r="H397" s="6"/>
      <c r="I397" s="7">
        <f t="shared" si="1"/>
        <v>7</v>
      </c>
      <c r="J397" s="7">
        <f t="shared" si="2"/>
        <v>10</v>
      </c>
      <c r="K397" s="7" t="str">
        <f t="shared" si="3"/>
        <v/>
      </c>
      <c r="L397" s="7" t="str">
        <f t="shared" si="4"/>
        <v/>
      </c>
      <c r="M397" s="7" t="str">
        <f t="shared" si="5"/>
        <v/>
      </c>
      <c r="N397" s="7" t="str">
        <f t="shared" si="6"/>
        <v/>
      </c>
    </row>
    <row r="398" ht="14.25" customHeight="1">
      <c r="A398" s="1">
        <v>44480.0</v>
      </c>
      <c r="B398" s="5">
        <v>0.0</v>
      </c>
      <c r="C398" s="5" t="str">
        <f t="shared" si="10"/>
        <v/>
      </c>
      <c r="D398" s="5">
        <f t="shared" si="7"/>
        <v>163432831.1</v>
      </c>
      <c r="E398" s="8">
        <f t="shared" si="8"/>
        <v>0</v>
      </c>
      <c r="F398" s="8" t="str">
        <f t="shared" si="11"/>
        <v/>
      </c>
      <c r="G398" s="6">
        <v>329.976590676076</v>
      </c>
      <c r="H398" s="6"/>
      <c r="I398" s="7">
        <f t="shared" si="1"/>
        <v>1</v>
      </c>
      <c r="J398" s="7">
        <f t="shared" si="2"/>
        <v>10</v>
      </c>
      <c r="K398" s="7" t="str">
        <f t="shared" si="3"/>
        <v/>
      </c>
      <c r="L398" s="7" t="str">
        <f t="shared" si="4"/>
        <v/>
      </c>
      <c r="M398" s="7" t="str">
        <f t="shared" si="5"/>
        <v/>
      </c>
      <c r="N398" s="7" t="str">
        <f t="shared" si="6"/>
        <v/>
      </c>
    </row>
    <row r="399" ht="14.25" customHeight="1">
      <c r="A399" s="1">
        <v>44481.0</v>
      </c>
      <c r="B399" s="5">
        <v>0.0</v>
      </c>
      <c r="C399" s="5" t="str">
        <f t="shared" si="10"/>
        <v/>
      </c>
      <c r="D399" s="5">
        <f t="shared" si="7"/>
        <v>163432831.1</v>
      </c>
      <c r="E399" s="8">
        <f t="shared" si="8"/>
        <v>0</v>
      </c>
      <c r="F399" s="8" t="str">
        <f t="shared" si="11"/>
        <v/>
      </c>
      <c r="G399" s="6">
        <v>313.971735726709</v>
      </c>
      <c r="H399" s="6"/>
      <c r="I399" s="7">
        <f t="shared" si="1"/>
        <v>2</v>
      </c>
      <c r="J399" s="7">
        <f t="shared" si="2"/>
        <v>10</v>
      </c>
      <c r="K399" s="7" t="str">
        <f t="shared" si="3"/>
        <v/>
      </c>
      <c r="L399" s="7" t="str">
        <f t="shared" si="4"/>
        <v/>
      </c>
      <c r="M399" s="7" t="str">
        <f t="shared" si="5"/>
        <v/>
      </c>
      <c r="N399" s="7" t="str">
        <f t="shared" si="6"/>
        <v/>
      </c>
    </row>
    <row r="400" ht="14.25" customHeight="1">
      <c r="A400" s="1">
        <v>44482.0</v>
      </c>
      <c r="B400" s="5">
        <v>0.0</v>
      </c>
      <c r="C400" s="5">
        <f t="shared" si="10"/>
        <v>0</v>
      </c>
      <c r="D400" s="5">
        <f t="shared" si="7"/>
        <v>163432831.1</v>
      </c>
      <c r="E400" s="8">
        <f t="shared" si="8"/>
        <v>0</v>
      </c>
      <c r="F400" s="8">
        <f t="shared" si="11"/>
        <v>0</v>
      </c>
      <c r="G400" s="6">
        <v>320.91298732132</v>
      </c>
      <c r="H400" s="6"/>
      <c r="I400" s="7">
        <f t="shared" si="1"/>
        <v>3</v>
      </c>
      <c r="J400" s="7">
        <f t="shared" si="2"/>
        <v>10</v>
      </c>
      <c r="K400" s="7" t="str">
        <f t="shared" si="3"/>
        <v/>
      </c>
      <c r="L400" s="7" t="str">
        <f t="shared" si="4"/>
        <v/>
      </c>
      <c r="M400" s="7" t="str">
        <f t="shared" si="5"/>
        <v/>
      </c>
      <c r="N400" s="7" t="str">
        <f t="shared" si="6"/>
        <v/>
      </c>
    </row>
    <row r="401" ht="14.25" customHeight="1">
      <c r="A401" s="1">
        <v>44483.0</v>
      </c>
      <c r="B401" s="5">
        <v>0.0</v>
      </c>
      <c r="C401" s="5" t="str">
        <f t="shared" si="10"/>
        <v/>
      </c>
      <c r="D401" s="5">
        <f t="shared" si="7"/>
        <v>163432831.1</v>
      </c>
      <c r="E401" s="8">
        <f t="shared" si="8"/>
        <v>0</v>
      </c>
      <c r="F401" s="8" t="str">
        <f t="shared" si="11"/>
        <v/>
      </c>
      <c r="G401" s="6">
        <v>333.18370623918</v>
      </c>
      <c r="H401" s="6"/>
      <c r="I401" s="7">
        <f t="shared" si="1"/>
        <v>4</v>
      </c>
      <c r="J401" s="7">
        <f t="shared" si="2"/>
        <v>10</v>
      </c>
      <c r="K401" s="7" t="str">
        <f t="shared" si="3"/>
        <v/>
      </c>
      <c r="L401" s="7" t="str">
        <f t="shared" si="4"/>
        <v/>
      </c>
      <c r="M401" s="7" t="str">
        <f t="shared" si="5"/>
        <v/>
      </c>
      <c r="N401" s="7" t="str">
        <f t="shared" si="6"/>
        <v/>
      </c>
    </row>
    <row r="402" ht="14.25" customHeight="1">
      <c r="A402" s="1">
        <v>44484.0</v>
      </c>
      <c r="B402" s="5">
        <v>0.0</v>
      </c>
      <c r="C402" s="5" t="str">
        <f t="shared" si="10"/>
        <v/>
      </c>
      <c r="D402" s="5">
        <f t="shared" si="7"/>
        <v>163432831.1</v>
      </c>
      <c r="E402" s="8">
        <f t="shared" si="8"/>
        <v>0</v>
      </c>
      <c r="F402" s="8" t="str">
        <f t="shared" si="11"/>
        <v/>
      </c>
      <c r="G402" s="6">
        <v>339.253691313564</v>
      </c>
      <c r="H402" s="6"/>
      <c r="I402" s="7">
        <f t="shared" si="1"/>
        <v>5</v>
      </c>
      <c r="J402" s="7">
        <f t="shared" si="2"/>
        <v>10</v>
      </c>
      <c r="K402" s="7" t="str">
        <f t="shared" si="3"/>
        <v/>
      </c>
      <c r="L402" s="7" t="str">
        <f t="shared" si="4"/>
        <v/>
      </c>
      <c r="M402" s="7" t="str">
        <f t="shared" si="5"/>
        <v/>
      </c>
      <c r="N402" s="7" t="str">
        <f t="shared" si="6"/>
        <v/>
      </c>
    </row>
    <row r="403" ht="14.25" customHeight="1">
      <c r="A403" s="1">
        <v>44485.0</v>
      </c>
      <c r="B403" s="5">
        <v>0.0</v>
      </c>
      <c r="C403" s="5" t="str">
        <f t="shared" si="10"/>
        <v/>
      </c>
      <c r="D403" s="5">
        <f t="shared" si="7"/>
        <v>163432831.1</v>
      </c>
      <c r="E403" s="8">
        <f t="shared" si="8"/>
        <v>0</v>
      </c>
      <c r="F403" s="8" t="str">
        <f t="shared" si="11"/>
        <v/>
      </c>
      <c r="G403" s="6">
        <v>343.164876833879</v>
      </c>
      <c r="H403" s="6"/>
      <c r="I403" s="7">
        <f t="shared" si="1"/>
        <v>6</v>
      </c>
      <c r="J403" s="7">
        <f t="shared" si="2"/>
        <v>10</v>
      </c>
      <c r="K403" s="7" t="str">
        <f t="shared" si="3"/>
        <v/>
      </c>
      <c r="L403" s="7" t="str">
        <f t="shared" si="4"/>
        <v/>
      </c>
      <c r="M403" s="7" t="str">
        <f t="shared" si="5"/>
        <v/>
      </c>
      <c r="N403" s="7" t="str">
        <f t="shared" si="6"/>
        <v/>
      </c>
    </row>
    <row r="404" ht="14.25" customHeight="1">
      <c r="A404" s="1">
        <v>44486.0</v>
      </c>
      <c r="B404" s="5">
        <v>-68220.53552</v>
      </c>
      <c r="C404" s="5" t="str">
        <f t="shared" si="10"/>
        <v/>
      </c>
      <c r="D404" s="5">
        <f t="shared" si="7"/>
        <v>163364610.6</v>
      </c>
      <c r="E404" s="8">
        <f t="shared" si="8"/>
        <v>-0.0004174224668</v>
      </c>
      <c r="F404" s="8" t="str">
        <f t="shared" si="11"/>
        <v/>
      </c>
      <c r="G404" s="6">
        <v>342.520618923516</v>
      </c>
      <c r="H404" s="6"/>
      <c r="I404" s="7">
        <f t="shared" si="1"/>
        <v>7</v>
      </c>
      <c r="J404" s="7">
        <f t="shared" si="2"/>
        <v>10</v>
      </c>
      <c r="K404" s="7" t="str">
        <f t="shared" si="3"/>
        <v/>
      </c>
      <c r="L404" s="7">
        <f t="shared" si="4"/>
        <v>7</v>
      </c>
      <c r="M404" s="7" t="str">
        <f t="shared" si="5"/>
        <v/>
      </c>
      <c r="N404" s="7">
        <f t="shared" si="6"/>
        <v>10</v>
      </c>
    </row>
    <row r="405" ht="14.25" customHeight="1">
      <c r="A405" s="1">
        <v>44487.0</v>
      </c>
      <c r="B405" s="5">
        <v>0.0</v>
      </c>
      <c r="C405" s="5" t="str">
        <f t="shared" si="10"/>
        <v/>
      </c>
      <c r="D405" s="5">
        <f t="shared" si="7"/>
        <v>163364610.6</v>
      </c>
      <c r="E405" s="8">
        <f t="shared" si="8"/>
        <v>0</v>
      </c>
      <c r="F405" s="8" t="str">
        <f t="shared" si="11"/>
        <v/>
      </c>
      <c r="G405" s="6">
        <v>330.986015185303</v>
      </c>
      <c r="H405" s="6"/>
      <c r="I405" s="7">
        <f t="shared" si="1"/>
        <v>1</v>
      </c>
      <c r="J405" s="7">
        <f t="shared" si="2"/>
        <v>10</v>
      </c>
      <c r="K405" s="7" t="str">
        <f t="shared" si="3"/>
        <v/>
      </c>
      <c r="L405" s="7" t="str">
        <f t="shared" si="4"/>
        <v/>
      </c>
      <c r="M405" s="7" t="str">
        <f t="shared" si="5"/>
        <v/>
      </c>
      <c r="N405" s="7" t="str">
        <f t="shared" si="6"/>
        <v/>
      </c>
    </row>
    <row r="406" ht="14.25" customHeight="1">
      <c r="A406" s="1">
        <v>44488.0</v>
      </c>
      <c r="B406" s="5">
        <v>-354377.2806</v>
      </c>
      <c r="C406" s="5" t="str">
        <f t="shared" si="10"/>
        <v/>
      </c>
      <c r="D406" s="5">
        <f t="shared" si="7"/>
        <v>163010233.3</v>
      </c>
      <c r="E406" s="8">
        <f t="shared" si="8"/>
        <v>-0.002169241425</v>
      </c>
      <c r="F406" s="8" t="str">
        <f t="shared" si="11"/>
        <v/>
      </c>
      <c r="G406" s="6">
        <v>332.383564799993</v>
      </c>
      <c r="H406" s="6"/>
      <c r="I406" s="7">
        <f t="shared" si="1"/>
        <v>2</v>
      </c>
      <c r="J406" s="7">
        <f t="shared" si="2"/>
        <v>10</v>
      </c>
      <c r="K406" s="7" t="str">
        <f t="shared" si="3"/>
        <v/>
      </c>
      <c r="L406" s="7">
        <f t="shared" si="4"/>
        <v>2</v>
      </c>
      <c r="M406" s="7" t="str">
        <f t="shared" si="5"/>
        <v/>
      </c>
      <c r="N406" s="7">
        <f t="shared" si="6"/>
        <v>10</v>
      </c>
    </row>
    <row r="407" ht="14.25" customHeight="1">
      <c r="A407" s="1">
        <v>44489.0</v>
      </c>
      <c r="B407" s="5">
        <v>-862279.1779</v>
      </c>
      <c r="C407" s="5">
        <f t="shared" si="10"/>
        <v>-1284876.994</v>
      </c>
      <c r="D407" s="5">
        <f t="shared" si="7"/>
        <v>162147954.1</v>
      </c>
      <c r="E407" s="8">
        <f t="shared" si="8"/>
        <v>-0.005289724212</v>
      </c>
      <c r="F407" s="8">
        <f t="shared" si="11"/>
        <v>-0.007861804665</v>
      </c>
      <c r="G407" s="6">
        <v>332.79806626002</v>
      </c>
      <c r="H407" s="6"/>
      <c r="I407" s="7">
        <f t="shared" si="1"/>
        <v>3</v>
      </c>
      <c r="J407" s="7">
        <f t="shared" si="2"/>
        <v>10</v>
      </c>
      <c r="K407" s="7" t="str">
        <f t="shared" si="3"/>
        <v/>
      </c>
      <c r="L407" s="7">
        <f t="shared" si="4"/>
        <v>3</v>
      </c>
      <c r="M407" s="7" t="str">
        <f t="shared" si="5"/>
        <v/>
      </c>
      <c r="N407" s="7">
        <f t="shared" si="6"/>
        <v>10</v>
      </c>
    </row>
    <row r="408" ht="14.25" customHeight="1">
      <c r="A408" s="1">
        <v>44490.0</v>
      </c>
      <c r="B408" s="5">
        <v>-808598.2578</v>
      </c>
      <c r="C408" s="5" t="str">
        <f t="shared" si="10"/>
        <v/>
      </c>
      <c r="D408" s="5">
        <f t="shared" si="7"/>
        <v>161339355.9</v>
      </c>
      <c r="E408" s="8">
        <f t="shared" si="8"/>
        <v>-0.004986792847</v>
      </c>
      <c r="F408" s="8" t="str">
        <f t="shared" si="11"/>
        <v/>
      </c>
      <c r="G408" s="6">
        <v>346.769395155726</v>
      </c>
      <c r="H408" s="6"/>
      <c r="I408" s="7">
        <f t="shared" si="1"/>
        <v>4</v>
      </c>
      <c r="J408" s="7">
        <f t="shared" si="2"/>
        <v>10</v>
      </c>
      <c r="K408" s="7" t="str">
        <f t="shared" si="3"/>
        <v/>
      </c>
      <c r="L408" s="7">
        <f t="shared" si="4"/>
        <v>4</v>
      </c>
      <c r="M408" s="7" t="str">
        <f t="shared" si="5"/>
        <v/>
      </c>
      <c r="N408" s="7">
        <f t="shared" si="6"/>
        <v>10</v>
      </c>
    </row>
    <row r="409" ht="14.25" customHeight="1">
      <c r="A409" s="1">
        <v>44491.0</v>
      </c>
      <c r="B409" s="5">
        <v>-355109.2865</v>
      </c>
      <c r="C409" s="5" t="str">
        <f t="shared" si="10"/>
        <v/>
      </c>
      <c r="D409" s="5">
        <f t="shared" si="7"/>
        <v>160984246.6</v>
      </c>
      <c r="E409" s="8">
        <f t="shared" si="8"/>
        <v>-0.002201008456</v>
      </c>
      <c r="F409" s="8" t="str">
        <f t="shared" si="11"/>
        <v/>
      </c>
      <c r="G409" s="6">
        <v>344.439718403113</v>
      </c>
      <c r="H409" s="6"/>
      <c r="I409" s="7">
        <f t="shared" si="1"/>
        <v>5</v>
      </c>
      <c r="J409" s="7">
        <f t="shared" si="2"/>
        <v>10</v>
      </c>
      <c r="K409" s="7" t="str">
        <f t="shared" si="3"/>
        <v/>
      </c>
      <c r="L409" s="7">
        <f t="shared" si="4"/>
        <v>5</v>
      </c>
      <c r="M409" s="7" t="str">
        <f t="shared" si="5"/>
        <v/>
      </c>
      <c r="N409" s="7">
        <f t="shared" si="6"/>
        <v>10</v>
      </c>
    </row>
    <row r="410" ht="14.25" customHeight="1">
      <c r="A410" s="1">
        <v>44492.0</v>
      </c>
      <c r="B410" s="5">
        <v>0.0</v>
      </c>
      <c r="C410" s="5" t="str">
        <f t="shared" si="10"/>
        <v/>
      </c>
      <c r="D410" s="5">
        <f t="shared" si="7"/>
        <v>160984246.6</v>
      </c>
      <c r="E410" s="8">
        <f t="shared" si="8"/>
        <v>0</v>
      </c>
      <c r="F410" s="8" t="str">
        <f t="shared" si="11"/>
        <v/>
      </c>
      <c r="G410" s="6">
        <v>339.349070238044</v>
      </c>
      <c r="H410" s="6"/>
      <c r="I410" s="7">
        <f t="shared" si="1"/>
        <v>6</v>
      </c>
      <c r="J410" s="7">
        <f t="shared" si="2"/>
        <v>10</v>
      </c>
      <c r="K410" s="7" t="str">
        <f t="shared" si="3"/>
        <v/>
      </c>
      <c r="L410" s="7" t="str">
        <f t="shared" si="4"/>
        <v/>
      </c>
      <c r="M410" s="7" t="str">
        <f t="shared" si="5"/>
        <v/>
      </c>
      <c r="N410" s="7" t="str">
        <f t="shared" si="6"/>
        <v/>
      </c>
    </row>
    <row r="411" ht="14.25" customHeight="1">
      <c r="A411" s="1">
        <v>44493.0</v>
      </c>
      <c r="B411" s="5">
        <v>-1108138.599</v>
      </c>
      <c r="C411" s="5" t="str">
        <f t="shared" si="10"/>
        <v/>
      </c>
      <c r="D411" s="5">
        <f t="shared" si="7"/>
        <v>159876108</v>
      </c>
      <c r="E411" s="8">
        <f t="shared" si="8"/>
        <v>-0.006883521976</v>
      </c>
      <c r="F411" s="8" t="str">
        <f t="shared" si="11"/>
        <v/>
      </c>
      <c r="G411" s="6">
        <v>342.704559821418</v>
      </c>
      <c r="H411" s="6"/>
      <c r="I411" s="7">
        <f t="shared" si="1"/>
        <v>7</v>
      </c>
      <c r="J411" s="7">
        <f t="shared" si="2"/>
        <v>10</v>
      </c>
      <c r="K411" s="7" t="str">
        <f t="shared" si="3"/>
        <v/>
      </c>
      <c r="L411" s="7">
        <f t="shared" si="4"/>
        <v>7</v>
      </c>
      <c r="M411" s="7" t="str">
        <f t="shared" si="5"/>
        <v/>
      </c>
      <c r="N411" s="7">
        <f t="shared" si="6"/>
        <v>10</v>
      </c>
    </row>
    <row r="412" ht="14.25" customHeight="1">
      <c r="A412" s="1">
        <v>44494.0</v>
      </c>
      <c r="B412" s="5">
        <v>0.0</v>
      </c>
      <c r="C412" s="5" t="str">
        <f t="shared" si="10"/>
        <v/>
      </c>
      <c r="D412" s="5">
        <f t="shared" si="7"/>
        <v>159876108</v>
      </c>
      <c r="E412" s="8">
        <f t="shared" si="8"/>
        <v>0</v>
      </c>
      <c r="F412" s="8" t="str">
        <f t="shared" si="11"/>
        <v/>
      </c>
      <c r="G412" s="6">
        <v>337.832591679099</v>
      </c>
      <c r="H412" s="6"/>
      <c r="I412" s="7">
        <f t="shared" si="1"/>
        <v>1</v>
      </c>
      <c r="J412" s="7">
        <f t="shared" si="2"/>
        <v>10</v>
      </c>
      <c r="K412" s="7" t="str">
        <f t="shared" si="3"/>
        <v/>
      </c>
      <c r="L412" s="7" t="str">
        <f t="shared" si="4"/>
        <v/>
      </c>
      <c r="M412" s="7" t="str">
        <f t="shared" si="5"/>
        <v/>
      </c>
      <c r="N412" s="7" t="str">
        <f t="shared" si="6"/>
        <v/>
      </c>
    </row>
    <row r="413" ht="14.25" customHeight="1">
      <c r="A413" s="1">
        <v>44495.0</v>
      </c>
      <c r="B413" s="5">
        <v>-306006.5155</v>
      </c>
      <c r="C413" s="5" t="str">
        <f t="shared" si="10"/>
        <v/>
      </c>
      <c r="D413" s="5">
        <f t="shared" si="7"/>
        <v>159570101.5</v>
      </c>
      <c r="E413" s="8">
        <f t="shared" si="8"/>
        <v>-0.001914022798</v>
      </c>
      <c r="F413" s="8" t="str">
        <f t="shared" si="11"/>
        <v/>
      </c>
      <c r="G413" s="6">
        <v>360.915965827747</v>
      </c>
      <c r="H413" s="6"/>
      <c r="I413" s="7">
        <f t="shared" si="1"/>
        <v>2</v>
      </c>
      <c r="J413" s="7">
        <f t="shared" si="2"/>
        <v>10</v>
      </c>
      <c r="K413" s="7" t="str">
        <f t="shared" si="3"/>
        <v/>
      </c>
      <c r="L413" s="7">
        <f t="shared" si="4"/>
        <v>2</v>
      </c>
      <c r="M413" s="7" t="str">
        <f t="shared" si="5"/>
        <v/>
      </c>
      <c r="N413" s="7">
        <f t="shared" si="6"/>
        <v>10</v>
      </c>
    </row>
    <row r="414" ht="14.25" customHeight="1">
      <c r="A414" s="1">
        <v>44496.0</v>
      </c>
      <c r="B414" s="5">
        <v>-4886374.088</v>
      </c>
      <c r="C414" s="5">
        <f t="shared" si="10"/>
        <v>-7464226.747</v>
      </c>
      <c r="D414" s="5">
        <f t="shared" si="7"/>
        <v>154683727.4</v>
      </c>
      <c r="E414" s="8">
        <f t="shared" si="8"/>
        <v>-0.03062211557</v>
      </c>
      <c r="F414" s="8">
        <f t="shared" si="11"/>
        <v>-0.04603343155</v>
      </c>
      <c r="G414" s="6">
        <v>352.72883524952</v>
      </c>
      <c r="H414" s="6"/>
      <c r="I414" s="7">
        <f t="shared" si="1"/>
        <v>3</v>
      </c>
      <c r="J414" s="7">
        <f t="shared" si="2"/>
        <v>10</v>
      </c>
      <c r="K414" s="7" t="str">
        <f t="shared" si="3"/>
        <v/>
      </c>
      <c r="L414" s="7">
        <f t="shared" si="4"/>
        <v>3</v>
      </c>
      <c r="M414" s="7" t="str">
        <f t="shared" si="5"/>
        <v/>
      </c>
      <c r="N414" s="7">
        <f t="shared" si="6"/>
        <v>10</v>
      </c>
    </row>
    <row r="415" ht="14.25" customHeight="1">
      <c r="A415" s="1">
        <v>44497.0</v>
      </c>
      <c r="B415" s="5">
        <v>0.0</v>
      </c>
      <c r="C415" s="5" t="str">
        <f t="shared" si="10"/>
        <v/>
      </c>
      <c r="D415" s="5">
        <f t="shared" si="7"/>
        <v>154683727.4</v>
      </c>
      <c r="E415" s="8">
        <f t="shared" si="8"/>
        <v>0</v>
      </c>
      <c r="F415" s="8" t="str">
        <f t="shared" si="11"/>
        <v/>
      </c>
      <c r="G415" s="6">
        <v>335.992197634314</v>
      </c>
      <c r="H415" s="6"/>
      <c r="I415" s="7">
        <f t="shared" si="1"/>
        <v>4</v>
      </c>
      <c r="J415" s="7">
        <f t="shared" si="2"/>
        <v>10</v>
      </c>
      <c r="K415" s="7" t="str">
        <f t="shared" si="3"/>
        <v/>
      </c>
      <c r="L415" s="7" t="str">
        <f t="shared" si="4"/>
        <v/>
      </c>
      <c r="M415" s="7" t="str">
        <f t="shared" si="5"/>
        <v/>
      </c>
      <c r="N415" s="7" t="str">
        <f t="shared" si="6"/>
        <v/>
      </c>
    </row>
    <row r="416" ht="14.25" customHeight="1">
      <c r="A416" s="1">
        <v>44498.0</v>
      </c>
      <c r="B416" s="5">
        <v>-399034.3091</v>
      </c>
      <c r="C416" s="5" t="str">
        <f t="shared" si="10"/>
        <v/>
      </c>
      <c r="D416" s="5">
        <f t="shared" si="7"/>
        <v>154284693.1</v>
      </c>
      <c r="E416" s="8">
        <f t="shared" si="8"/>
        <v>-0.002579678651</v>
      </c>
      <c r="F416" s="8" t="str">
        <f t="shared" si="11"/>
        <v/>
      </c>
      <c r="G416" s="6">
        <v>345.159171373155</v>
      </c>
      <c r="H416" s="6"/>
      <c r="I416" s="7">
        <f t="shared" si="1"/>
        <v>5</v>
      </c>
      <c r="J416" s="7">
        <f t="shared" si="2"/>
        <v>10</v>
      </c>
      <c r="K416" s="7" t="str">
        <f t="shared" si="3"/>
        <v/>
      </c>
      <c r="L416" s="7">
        <f t="shared" si="4"/>
        <v>5</v>
      </c>
      <c r="M416" s="7" t="str">
        <f t="shared" si="5"/>
        <v/>
      </c>
      <c r="N416" s="7">
        <f t="shared" si="6"/>
        <v>10</v>
      </c>
    </row>
    <row r="417" ht="14.25" customHeight="1">
      <c r="A417" s="1">
        <v>44499.0</v>
      </c>
      <c r="B417" s="5">
        <v>0.0</v>
      </c>
      <c r="C417" s="5" t="str">
        <f t="shared" si="10"/>
        <v/>
      </c>
      <c r="D417" s="5">
        <f t="shared" si="7"/>
        <v>154284693.1</v>
      </c>
      <c r="E417" s="8">
        <f t="shared" si="8"/>
        <v>0</v>
      </c>
      <c r="F417" s="8" t="str">
        <f t="shared" si="11"/>
        <v/>
      </c>
      <c r="G417" s="6">
        <v>341.896311126287</v>
      </c>
      <c r="H417" s="6"/>
      <c r="I417" s="7">
        <f t="shared" si="1"/>
        <v>6</v>
      </c>
      <c r="J417" s="7">
        <f t="shared" si="2"/>
        <v>10</v>
      </c>
      <c r="K417" s="7" t="str">
        <f t="shared" si="3"/>
        <v/>
      </c>
      <c r="L417" s="7" t="str">
        <f t="shared" si="4"/>
        <v/>
      </c>
      <c r="M417" s="7" t="str">
        <f t="shared" si="5"/>
        <v/>
      </c>
      <c r="N417" s="7" t="str">
        <f t="shared" si="6"/>
        <v/>
      </c>
    </row>
    <row r="418" ht="14.25" customHeight="1">
      <c r="A418" s="1">
        <v>44500.0</v>
      </c>
      <c r="B418" s="5">
        <v>-340633.3524</v>
      </c>
      <c r="C418" s="5" t="str">
        <f t="shared" si="10"/>
        <v/>
      </c>
      <c r="D418" s="5">
        <f t="shared" si="7"/>
        <v>153944059.7</v>
      </c>
      <c r="E418" s="8">
        <f t="shared" si="8"/>
        <v>-0.002207823379</v>
      </c>
      <c r="F418" s="8" t="str">
        <f t="shared" si="11"/>
        <v/>
      </c>
      <c r="G418" s="6">
        <v>335.414527693948</v>
      </c>
      <c r="H418" s="6"/>
      <c r="I418" s="7">
        <f t="shared" si="1"/>
        <v>7</v>
      </c>
      <c r="J418" s="7">
        <f t="shared" si="2"/>
        <v>10</v>
      </c>
      <c r="K418" s="7" t="str">
        <f t="shared" si="3"/>
        <v/>
      </c>
      <c r="L418" s="7">
        <f t="shared" si="4"/>
        <v>7</v>
      </c>
      <c r="M418" s="7" t="str">
        <f t="shared" si="5"/>
        <v/>
      </c>
      <c r="N418" s="7">
        <f t="shared" si="6"/>
        <v>10</v>
      </c>
    </row>
    <row r="419" ht="14.25" customHeight="1">
      <c r="A419" s="1">
        <v>44501.0</v>
      </c>
      <c r="B419" s="5">
        <v>-3071200.822</v>
      </c>
      <c r="C419" s="5" t="str">
        <f t="shared" si="10"/>
        <v/>
      </c>
      <c r="D419" s="5">
        <f t="shared" si="7"/>
        <v>150872858.9</v>
      </c>
      <c r="E419" s="8">
        <f t="shared" si="8"/>
        <v>-0.01995010933</v>
      </c>
      <c r="F419" s="8" t="str">
        <f t="shared" si="11"/>
        <v/>
      </c>
      <c r="G419" s="6">
        <v>352.118414432225</v>
      </c>
      <c r="H419" s="6"/>
      <c r="I419" s="7">
        <f t="shared" si="1"/>
        <v>1</v>
      </c>
      <c r="J419" s="7">
        <f t="shared" si="2"/>
        <v>11</v>
      </c>
      <c r="K419" s="7" t="str">
        <f t="shared" si="3"/>
        <v/>
      </c>
      <c r="L419" s="7">
        <f t="shared" si="4"/>
        <v>1</v>
      </c>
      <c r="M419" s="7" t="str">
        <f t="shared" si="5"/>
        <v/>
      </c>
      <c r="N419" s="7">
        <f t="shared" si="6"/>
        <v>11</v>
      </c>
    </row>
    <row r="420" ht="14.25" customHeight="1">
      <c r="A420" s="1">
        <v>44502.0</v>
      </c>
      <c r="B420" s="5">
        <v>-391037.1047</v>
      </c>
      <c r="C420" s="5" t="str">
        <f t="shared" si="10"/>
        <v/>
      </c>
      <c r="D420" s="5">
        <f t="shared" si="7"/>
        <v>150481821.8</v>
      </c>
      <c r="E420" s="8">
        <f t="shared" si="8"/>
        <v>-0.002591832007</v>
      </c>
      <c r="F420" s="8" t="str">
        <f t="shared" si="11"/>
        <v/>
      </c>
      <c r="G420" s="6">
        <v>371.130729336128</v>
      </c>
      <c r="H420" s="6"/>
      <c r="I420" s="7">
        <f t="shared" si="1"/>
        <v>2</v>
      </c>
      <c r="J420" s="7">
        <f t="shared" si="2"/>
        <v>11</v>
      </c>
      <c r="K420" s="7" t="str">
        <f t="shared" si="3"/>
        <v/>
      </c>
      <c r="L420" s="7">
        <f t="shared" si="4"/>
        <v>2</v>
      </c>
      <c r="M420" s="7" t="str">
        <f t="shared" si="5"/>
        <v/>
      </c>
      <c r="N420" s="7">
        <f t="shared" si="6"/>
        <v>11</v>
      </c>
    </row>
    <row r="421" ht="14.25" customHeight="1">
      <c r="A421" s="1">
        <v>44503.0</v>
      </c>
      <c r="B421" s="5">
        <v>-394737.9058</v>
      </c>
      <c r="C421" s="5">
        <f t="shared" si="10"/>
        <v>-4596643.494</v>
      </c>
      <c r="D421" s="5">
        <f t="shared" si="7"/>
        <v>150087083.9</v>
      </c>
      <c r="E421" s="8">
        <f t="shared" si="8"/>
        <v>-0.002623160068</v>
      </c>
      <c r="F421" s="8">
        <f t="shared" si="11"/>
        <v>-0.02971639986</v>
      </c>
      <c r="G421" s="6">
        <v>385.383596003193</v>
      </c>
      <c r="H421" s="6"/>
      <c r="I421" s="7">
        <f t="shared" si="1"/>
        <v>3</v>
      </c>
      <c r="J421" s="7">
        <f t="shared" si="2"/>
        <v>11</v>
      </c>
      <c r="K421" s="7" t="str">
        <f t="shared" si="3"/>
        <v/>
      </c>
      <c r="L421" s="7">
        <f t="shared" si="4"/>
        <v>3</v>
      </c>
      <c r="M421" s="7" t="str">
        <f t="shared" si="5"/>
        <v/>
      </c>
      <c r="N421" s="7">
        <f t="shared" si="6"/>
        <v>11</v>
      </c>
    </row>
    <row r="422" ht="14.25" customHeight="1">
      <c r="A422" s="1">
        <v>44504.0</v>
      </c>
      <c r="B422" s="5">
        <v>0.0</v>
      </c>
      <c r="C422" s="5" t="str">
        <f t="shared" si="10"/>
        <v/>
      </c>
      <c r="D422" s="5">
        <f t="shared" si="7"/>
        <v>150087083.9</v>
      </c>
      <c r="E422" s="8">
        <f t="shared" si="8"/>
        <v>0</v>
      </c>
      <c r="F422" s="8" t="str">
        <f t="shared" si="11"/>
        <v/>
      </c>
      <c r="G422" s="6">
        <v>384.291874707438</v>
      </c>
      <c r="H422" s="6"/>
      <c r="I422" s="7">
        <f t="shared" si="1"/>
        <v>4</v>
      </c>
      <c r="J422" s="7">
        <f t="shared" si="2"/>
        <v>11</v>
      </c>
      <c r="K422" s="7" t="str">
        <f t="shared" si="3"/>
        <v/>
      </c>
      <c r="L422" s="7" t="str">
        <f t="shared" si="4"/>
        <v/>
      </c>
      <c r="M422" s="7" t="str">
        <f t="shared" si="5"/>
        <v/>
      </c>
      <c r="N422" s="7" t="str">
        <f t="shared" si="6"/>
        <v/>
      </c>
    </row>
    <row r="423" ht="14.25" customHeight="1">
      <c r="A423" s="1">
        <v>44505.0</v>
      </c>
      <c r="B423" s="5">
        <v>-1102299.987</v>
      </c>
      <c r="C423" s="5" t="str">
        <f t="shared" si="10"/>
        <v/>
      </c>
      <c r="D423" s="5">
        <f t="shared" si="7"/>
        <v>148984783.9</v>
      </c>
      <c r="E423" s="8">
        <f t="shared" si="8"/>
        <v>-0.00734440272</v>
      </c>
      <c r="F423" s="8" t="str">
        <f t="shared" si="11"/>
        <v/>
      </c>
      <c r="G423" s="6">
        <v>376.804257088541</v>
      </c>
      <c r="H423" s="6"/>
      <c r="I423" s="7">
        <f t="shared" si="1"/>
        <v>5</v>
      </c>
      <c r="J423" s="7">
        <f t="shared" si="2"/>
        <v>11</v>
      </c>
      <c r="K423" s="7" t="str">
        <f t="shared" si="3"/>
        <v/>
      </c>
      <c r="L423" s="7">
        <f t="shared" si="4"/>
        <v>5</v>
      </c>
      <c r="M423" s="7" t="str">
        <f t="shared" si="5"/>
        <v/>
      </c>
      <c r="N423" s="7">
        <f t="shared" si="6"/>
        <v>11</v>
      </c>
    </row>
    <row r="424" ht="14.25" customHeight="1">
      <c r="A424" s="1">
        <v>44506.0</v>
      </c>
      <c r="B424" s="5">
        <v>-33190.04916</v>
      </c>
      <c r="C424" s="5" t="str">
        <f t="shared" si="10"/>
        <v/>
      </c>
      <c r="D424" s="5">
        <f t="shared" si="7"/>
        <v>148951593.8</v>
      </c>
      <c r="E424" s="8">
        <f t="shared" si="8"/>
        <v>-0.0002227747579</v>
      </c>
      <c r="F424" s="8" t="str">
        <f t="shared" si="11"/>
        <v/>
      </c>
      <c r="G424" s="6">
        <v>369.319102871265</v>
      </c>
      <c r="H424" s="6"/>
      <c r="I424" s="7">
        <f t="shared" si="1"/>
        <v>6</v>
      </c>
      <c r="J424" s="7">
        <f t="shared" si="2"/>
        <v>11</v>
      </c>
      <c r="K424" s="7" t="str">
        <f t="shared" si="3"/>
        <v/>
      </c>
      <c r="L424" s="7">
        <f t="shared" si="4"/>
        <v>6</v>
      </c>
      <c r="M424" s="7" t="str">
        <f t="shared" si="5"/>
        <v/>
      </c>
      <c r="N424" s="7">
        <f t="shared" si="6"/>
        <v>11</v>
      </c>
    </row>
    <row r="425" ht="14.25" customHeight="1">
      <c r="A425" s="1">
        <v>44507.0</v>
      </c>
      <c r="B425" s="5">
        <v>0.0</v>
      </c>
      <c r="C425" s="5" t="str">
        <f t="shared" si="10"/>
        <v/>
      </c>
      <c r="D425" s="5">
        <f t="shared" si="7"/>
        <v>148951593.8</v>
      </c>
      <c r="E425" s="8">
        <f t="shared" si="8"/>
        <v>0</v>
      </c>
      <c r="F425" s="8" t="str">
        <f t="shared" si="11"/>
        <v/>
      </c>
      <c r="G425" s="6">
        <v>371.522498766515</v>
      </c>
      <c r="H425" s="6"/>
      <c r="I425" s="7">
        <f t="shared" si="1"/>
        <v>7</v>
      </c>
      <c r="J425" s="7">
        <f t="shared" si="2"/>
        <v>11</v>
      </c>
      <c r="K425" s="7" t="str">
        <f t="shared" si="3"/>
        <v/>
      </c>
      <c r="L425" s="7" t="str">
        <f t="shared" si="4"/>
        <v/>
      </c>
      <c r="M425" s="7" t="str">
        <f t="shared" si="5"/>
        <v/>
      </c>
      <c r="N425" s="7" t="str">
        <f t="shared" si="6"/>
        <v/>
      </c>
    </row>
    <row r="426" ht="14.25" customHeight="1">
      <c r="A426" s="1">
        <v>44508.0</v>
      </c>
      <c r="B426" s="5">
        <v>-843218.5122</v>
      </c>
      <c r="C426" s="5" t="str">
        <f t="shared" si="10"/>
        <v/>
      </c>
      <c r="D426" s="5">
        <f t="shared" si="7"/>
        <v>148108375.3</v>
      </c>
      <c r="E426" s="8">
        <f t="shared" si="8"/>
        <v>-0.005661023763</v>
      </c>
      <c r="F426" s="8" t="str">
        <f t="shared" si="11"/>
        <v/>
      </c>
      <c r="G426" s="6">
        <v>386.335103158793</v>
      </c>
      <c r="H426" s="6"/>
      <c r="I426" s="7">
        <f t="shared" si="1"/>
        <v>1</v>
      </c>
      <c r="J426" s="7">
        <f t="shared" si="2"/>
        <v>11</v>
      </c>
      <c r="K426" s="7" t="str">
        <f t="shared" si="3"/>
        <v/>
      </c>
      <c r="L426" s="7">
        <f t="shared" si="4"/>
        <v>1</v>
      </c>
      <c r="M426" s="7" t="str">
        <f t="shared" si="5"/>
        <v/>
      </c>
      <c r="N426" s="7">
        <f t="shared" si="6"/>
        <v>11</v>
      </c>
    </row>
    <row r="427" ht="14.25" customHeight="1">
      <c r="A427" s="1">
        <v>44509.0</v>
      </c>
      <c r="B427" s="5">
        <v>-846939.8658</v>
      </c>
      <c r="C427" s="5" t="str">
        <f t="shared" si="10"/>
        <v/>
      </c>
      <c r="D427" s="5">
        <f t="shared" si="7"/>
        <v>147261435.5</v>
      </c>
      <c r="E427" s="8">
        <f t="shared" si="8"/>
        <v>-0.005718379288</v>
      </c>
      <c r="F427" s="8" t="str">
        <f t="shared" si="11"/>
        <v/>
      </c>
      <c r="G427" s="6">
        <v>409.225963140421</v>
      </c>
      <c r="H427" s="6"/>
      <c r="I427" s="7">
        <f t="shared" si="1"/>
        <v>2</v>
      </c>
      <c r="J427" s="7">
        <f t="shared" si="2"/>
        <v>11</v>
      </c>
      <c r="K427" s="7" t="str">
        <f t="shared" si="3"/>
        <v/>
      </c>
      <c r="L427" s="7">
        <f t="shared" si="4"/>
        <v>2</v>
      </c>
      <c r="M427" s="7" t="str">
        <f t="shared" si="5"/>
        <v/>
      </c>
      <c r="N427" s="7">
        <f t="shared" si="6"/>
        <v>11</v>
      </c>
    </row>
    <row r="428" ht="14.25" customHeight="1">
      <c r="A428" s="1">
        <v>44510.0</v>
      </c>
      <c r="B428" s="5">
        <v>-67508.19381</v>
      </c>
      <c r="C428" s="5">
        <f t="shared" si="10"/>
        <v>-2893156.608</v>
      </c>
      <c r="D428" s="5">
        <f t="shared" si="7"/>
        <v>147193927.3</v>
      </c>
      <c r="E428" s="8">
        <f t="shared" si="8"/>
        <v>-0.000458424119</v>
      </c>
      <c r="F428" s="8">
        <f t="shared" si="11"/>
        <v>-0.01927651956</v>
      </c>
      <c r="G428" s="6">
        <v>417.893067813833</v>
      </c>
      <c r="H428" s="6"/>
      <c r="I428" s="7">
        <f t="shared" si="1"/>
        <v>3</v>
      </c>
      <c r="J428" s="7">
        <f t="shared" si="2"/>
        <v>11</v>
      </c>
      <c r="K428" s="7" t="str">
        <f t="shared" si="3"/>
        <v/>
      </c>
      <c r="L428" s="7">
        <f t="shared" si="4"/>
        <v>3</v>
      </c>
      <c r="M428" s="7" t="str">
        <f t="shared" si="5"/>
        <v/>
      </c>
      <c r="N428" s="7">
        <f t="shared" si="6"/>
        <v>11</v>
      </c>
    </row>
    <row r="429" ht="14.25" customHeight="1">
      <c r="A429" s="1">
        <v>44511.0</v>
      </c>
      <c r="B429" s="5">
        <v>0.0</v>
      </c>
      <c r="C429" s="5" t="str">
        <f t="shared" si="10"/>
        <v/>
      </c>
      <c r="D429" s="5">
        <f t="shared" si="7"/>
        <v>147193927.3</v>
      </c>
      <c r="E429" s="8">
        <f t="shared" si="8"/>
        <v>0</v>
      </c>
      <c r="F429" s="8" t="str">
        <f t="shared" si="11"/>
        <v/>
      </c>
      <c r="G429" s="6">
        <v>405.528733117376</v>
      </c>
      <c r="H429" s="6"/>
      <c r="I429" s="7">
        <f t="shared" si="1"/>
        <v>4</v>
      </c>
      <c r="J429" s="7">
        <f t="shared" si="2"/>
        <v>11</v>
      </c>
      <c r="K429" s="7" t="str">
        <f t="shared" si="3"/>
        <v/>
      </c>
      <c r="L429" s="7" t="str">
        <f t="shared" si="4"/>
        <v/>
      </c>
      <c r="M429" s="7" t="str">
        <f t="shared" si="5"/>
        <v/>
      </c>
      <c r="N429" s="7" t="str">
        <f t="shared" si="6"/>
        <v/>
      </c>
    </row>
    <row r="430" ht="14.25" customHeight="1">
      <c r="A430" s="1">
        <v>44512.0</v>
      </c>
      <c r="B430" s="5">
        <v>439560.733</v>
      </c>
      <c r="C430" s="5" t="str">
        <f t="shared" si="10"/>
        <v/>
      </c>
      <c r="D430" s="5">
        <f t="shared" si="7"/>
        <v>147633488</v>
      </c>
      <c r="E430" s="8">
        <f t="shared" si="8"/>
        <v>0.002986269483</v>
      </c>
      <c r="F430" s="8" t="str">
        <f t="shared" si="11"/>
        <v/>
      </c>
      <c r="G430" s="6">
        <v>390.405844921719</v>
      </c>
      <c r="H430" s="6"/>
      <c r="I430" s="7">
        <f t="shared" si="1"/>
        <v>5</v>
      </c>
      <c r="J430" s="7">
        <f t="shared" si="2"/>
        <v>11</v>
      </c>
      <c r="K430" s="7">
        <f t="shared" si="3"/>
        <v>5</v>
      </c>
      <c r="L430" s="7" t="str">
        <f t="shared" si="4"/>
        <v/>
      </c>
      <c r="M430" s="7">
        <f t="shared" si="5"/>
        <v>11</v>
      </c>
      <c r="N430" s="7" t="str">
        <f t="shared" si="6"/>
        <v/>
      </c>
    </row>
    <row r="431" ht="14.25" customHeight="1">
      <c r="A431" s="1">
        <v>44513.0</v>
      </c>
      <c r="B431" s="5">
        <v>0.0</v>
      </c>
      <c r="C431" s="5" t="str">
        <f t="shared" si="10"/>
        <v/>
      </c>
      <c r="D431" s="5">
        <f t="shared" si="7"/>
        <v>147633488</v>
      </c>
      <c r="E431" s="8">
        <f t="shared" si="8"/>
        <v>0</v>
      </c>
      <c r="F431" s="8" t="str">
        <f t="shared" si="11"/>
        <v/>
      </c>
      <c r="G431" s="6">
        <v>386.672381356834</v>
      </c>
      <c r="H431" s="6"/>
      <c r="I431" s="7">
        <f t="shared" si="1"/>
        <v>6</v>
      </c>
      <c r="J431" s="7">
        <f t="shared" si="2"/>
        <v>11</v>
      </c>
      <c r="K431" s="7" t="str">
        <f t="shared" si="3"/>
        <v/>
      </c>
      <c r="L431" s="7" t="str">
        <f t="shared" si="4"/>
        <v/>
      </c>
      <c r="M431" s="7" t="str">
        <f t="shared" si="5"/>
        <v/>
      </c>
      <c r="N431" s="7" t="str">
        <f t="shared" si="6"/>
        <v/>
      </c>
    </row>
    <row r="432" ht="14.25" customHeight="1">
      <c r="A432" s="1">
        <v>44514.0</v>
      </c>
      <c r="B432" s="5">
        <v>-397507.842</v>
      </c>
      <c r="C432" s="5" t="str">
        <f t="shared" si="10"/>
        <v/>
      </c>
      <c r="D432" s="5">
        <f t="shared" si="7"/>
        <v>147235980.2</v>
      </c>
      <c r="E432" s="8">
        <f t="shared" si="8"/>
        <v>-0.00269253167</v>
      </c>
      <c r="F432" s="8" t="str">
        <f t="shared" si="11"/>
        <v/>
      </c>
      <c r="G432" s="6">
        <v>397.14263673772</v>
      </c>
      <c r="H432" s="6"/>
      <c r="I432" s="7">
        <f t="shared" si="1"/>
        <v>7</v>
      </c>
      <c r="J432" s="7">
        <f t="shared" si="2"/>
        <v>11</v>
      </c>
      <c r="K432" s="7" t="str">
        <f t="shared" si="3"/>
        <v/>
      </c>
      <c r="L432" s="7">
        <f t="shared" si="4"/>
        <v>7</v>
      </c>
      <c r="M432" s="7" t="str">
        <f t="shared" si="5"/>
        <v/>
      </c>
      <c r="N432" s="7">
        <f t="shared" si="6"/>
        <v>11</v>
      </c>
    </row>
    <row r="433" ht="14.25" customHeight="1">
      <c r="A433" s="1">
        <v>44515.0</v>
      </c>
      <c r="B433" s="5">
        <v>0.0</v>
      </c>
      <c r="C433" s="5" t="str">
        <f t="shared" si="10"/>
        <v/>
      </c>
      <c r="D433" s="5">
        <f t="shared" si="7"/>
        <v>147235980.2</v>
      </c>
      <c r="E433" s="8">
        <f t="shared" si="8"/>
        <v>0</v>
      </c>
      <c r="F433" s="8" t="str">
        <f t="shared" si="11"/>
        <v/>
      </c>
      <c r="G433" s="6">
        <v>395.535580312345</v>
      </c>
      <c r="H433" s="6"/>
      <c r="I433" s="7">
        <f t="shared" si="1"/>
        <v>1</v>
      </c>
      <c r="J433" s="7">
        <f t="shared" si="2"/>
        <v>11</v>
      </c>
      <c r="K433" s="7" t="str">
        <f t="shared" si="3"/>
        <v/>
      </c>
      <c r="L433" s="7" t="str">
        <f t="shared" si="4"/>
        <v/>
      </c>
      <c r="M433" s="7" t="str">
        <f t="shared" si="5"/>
        <v/>
      </c>
      <c r="N433" s="7" t="str">
        <f t="shared" si="6"/>
        <v/>
      </c>
    </row>
    <row r="434" ht="14.25" customHeight="1">
      <c r="A434" s="1">
        <v>44516.0</v>
      </c>
      <c r="B434" s="5">
        <v>220023.3121</v>
      </c>
      <c r="C434" s="5" t="str">
        <f t="shared" si="10"/>
        <v/>
      </c>
      <c r="D434" s="5">
        <f t="shared" si="7"/>
        <v>147456003.5</v>
      </c>
      <c r="E434" s="8">
        <f t="shared" si="8"/>
        <v>0.001494358321</v>
      </c>
      <c r="F434" s="8" t="str">
        <f t="shared" si="11"/>
        <v/>
      </c>
      <c r="G434" s="6">
        <v>354.568468052073</v>
      </c>
      <c r="H434" s="6"/>
      <c r="I434" s="7">
        <f t="shared" si="1"/>
        <v>2</v>
      </c>
      <c r="J434" s="7">
        <f t="shared" si="2"/>
        <v>11</v>
      </c>
      <c r="K434" s="7">
        <f t="shared" si="3"/>
        <v>2</v>
      </c>
      <c r="L434" s="7" t="str">
        <f t="shared" si="4"/>
        <v/>
      </c>
      <c r="M434" s="7">
        <f t="shared" si="5"/>
        <v>11</v>
      </c>
      <c r="N434" s="7" t="str">
        <f t="shared" si="6"/>
        <v/>
      </c>
    </row>
    <row r="435" ht="14.25" customHeight="1">
      <c r="A435" s="1">
        <v>44517.0</v>
      </c>
      <c r="B435" s="5">
        <v>-1156867.005</v>
      </c>
      <c r="C435" s="5">
        <f t="shared" si="10"/>
        <v>-894790.8019</v>
      </c>
      <c r="D435" s="5">
        <f t="shared" si="7"/>
        <v>146299136.5</v>
      </c>
      <c r="E435" s="8">
        <f t="shared" si="8"/>
        <v>-0.007845506306</v>
      </c>
      <c r="F435" s="8">
        <f t="shared" si="11"/>
        <v>-0.00607899265</v>
      </c>
      <c r="G435" s="6">
        <v>352.806160872682</v>
      </c>
      <c r="H435" s="6"/>
      <c r="I435" s="7">
        <f t="shared" si="1"/>
        <v>3</v>
      </c>
      <c r="J435" s="7">
        <f t="shared" si="2"/>
        <v>11</v>
      </c>
      <c r="K435" s="7" t="str">
        <f t="shared" si="3"/>
        <v/>
      </c>
      <c r="L435" s="7">
        <f t="shared" si="4"/>
        <v>3</v>
      </c>
      <c r="M435" s="7" t="str">
        <f t="shared" si="5"/>
        <v/>
      </c>
      <c r="N435" s="7">
        <f t="shared" si="6"/>
        <v>11</v>
      </c>
    </row>
    <row r="436" ht="14.25" customHeight="1">
      <c r="A436" s="1">
        <v>44518.0</v>
      </c>
      <c r="B436" s="5">
        <v>345685.0415</v>
      </c>
      <c r="C436" s="5" t="str">
        <f t="shared" si="10"/>
        <v/>
      </c>
      <c r="D436" s="5">
        <f t="shared" si="7"/>
        <v>146644821.5</v>
      </c>
      <c r="E436" s="8">
        <f t="shared" si="8"/>
        <v>0.002362864538</v>
      </c>
      <c r="F436" s="8" t="str">
        <f t="shared" si="11"/>
        <v/>
      </c>
      <c r="G436" s="6">
        <v>339.934696042461</v>
      </c>
      <c r="H436" s="6"/>
      <c r="I436" s="7">
        <f t="shared" si="1"/>
        <v>4</v>
      </c>
      <c r="J436" s="7">
        <f t="shared" si="2"/>
        <v>11</v>
      </c>
      <c r="K436" s="7">
        <f t="shared" si="3"/>
        <v>4</v>
      </c>
      <c r="L436" s="7" t="str">
        <f t="shared" si="4"/>
        <v/>
      </c>
      <c r="M436" s="7">
        <f t="shared" si="5"/>
        <v>11</v>
      </c>
      <c r="N436" s="7" t="str">
        <f t="shared" si="6"/>
        <v/>
      </c>
    </row>
    <row r="437" ht="14.25" customHeight="1">
      <c r="A437" s="1">
        <v>44519.0</v>
      </c>
      <c r="B437" s="5">
        <v>-344074.6304</v>
      </c>
      <c r="C437" s="5" t="str">
        <f t="shared" si="10"/>
        <v/>
      </c>
      <c r="D437" s="5">
        <f t="shared" si="7"/>
        <v>146300746.9</v>
      </c>
      <c r="E437" s="8">
        <f t="shared" si="8"/>
        <v>-0.002346312859</v>
      </c>
      <c r="F437" s="8" t="str">
        <f t="shared" si="11"/>
        <v/>
      </c>
      <c r="G437" s="6">
        <v>339.289043679618</v>
      </c>
      <c r="H437" s="6"/>
      <c r="I437" s="7">
        <f t="shared" si="1"/>
        <v>5</v>
      </c>
      <c r="J437" s="7">
        <f t="shared" si="2"/>
        <v>11</v>
      </c>
      <c r="K437" s="7" t="str">
        <f t="shared" si="3"/>
        <v/>
      </c>
      <c r="L437" s="7">
        <f t="shared" si="4"/>
        <v>5</v>
      </c>
      <c r="M437" s="7" t="str">
        <f t="shared" si="5"/>
        <v/>
      </c>
      <c r="N437" s="7">
        <f t="shared" si="6"/>
        <v>11</v>
      </c>
    </row>
    <row r="438" ht="14.25" customHeight="1">
      <c r="A438" s="1">
        <v>44520.0</v>
      </c>
      <c r="B438" s="5">
        <v>0.0</v>
      </c>
      <c r="C438" s="5" t="str">
        <f t="shared" si="10"/>
        <v/>
      </c>
      <c r="D438" s="5">
        <f t="shared" si="7"/>
        <v>146300746.9</v>
      </c>
      <c r="E438" s="8">
        <f t="shared" si="8"/>
        <v>0</v>
      </c>
      <c r="F438" s="8" t="str">
        <f t="shared" si="11"/>
        <v/>
      </c>
      <c r="G438" s="6">
        <v>349.111825962772</v>
      </c>
      <c r="H438" s="6"/>
      <c r="I438" s="7">
        <f t="shared" si="1"/>
        <v>6</v>
      </c>
      <c r="J438" s="7">
        <f t="shared" si="2"/>
        <v>11</v>
      </c>
      <c r="K438" s="7" t="str">
        <f t="shared" si="3"/>
        <v/>
      </c>
      <c r="L438" s="7" t="str">
        <f t="shared" si="4"/>
        <v/>
      </c>
      <c r="M438" s="7" t="str">
        <f t="shared" si="5"/>
        <v/>
      </c>
      <c r="N438" s="7" t="str">
        <f t="shared" si="6"/>
        <v/>
      </c>
    </row>
    <row r="439" ht="14.25" customHeight="1">
      <c r="A439" s="1">
        <v>44521.0</v>
      </c>
      <c r="B439" s="5">
        <v>0.0</v>
      </c>
      <c r="C439" s="5" t="str">
        <f t="shared" si="10"/>
        <v/>
      </c>
      <c r="D439" s="5">
        <f t="shared" si="7"/>
        <v>146300746.9</v>
      </c>
      <c r="E439" s="8">
        <f t="shared" si="8"/>
        <v>0</v>
      </c>
      <c r="F439" s="8" t="str">
        <f t="shared" si="11"/>
        <v/>
      </c>
      <c r="G439" s="6">
        <v>347.049436393923</v>
      </c>
      <c r="H439" s="6"/>
      <c r="I439" s="7">
        <f t="shared" si="1"/>
        <v>7</v>
      </c>
      <c r="J439" s="7">
        <f t="shared" si="2"/>
        <v>11</v>
      </c>
      <c r="K439" s="7" t="str">
        <f t="shared" si="3"/>
        <v/>
      </c>
      <c r="L439" s="7" t="str">
        <f t="shared" si="4"/>
        <v/>
      </c>
      <c r="M439" s="7" t="str">
        <f t="shared" si="5"/>
        <v/>
      </c>
      <c r="N439" s="7" t="str">
        <f t="shared" si="6"/>
        <v/>
      </c>
    </row>
    <row r="440" ht="14.25" customHeight="1">
      <c r="A440" s="1">
        <v>44522.0</v>
      </c>
      <c r="B440" s="5">
        <v>-342704.8163</v>
      </c>
      <c r="C440" s="5" t="str">
        <f t="shared" si="10"/>
        <v/>
      </c>
      <c r="D440" s="5">
        <f t="shared" si="7"/>
        <v>145958042.1</v>
      </c>
      <c r="E440" s="8">
        <f t="shared" si="8"/>
        <v>-0.002342467989</v>
      </c>
      <c r="F440" s="8" t="str">
        <f t="shared" si="11"/>
        <v/>
      </c>
      <c r="G440" s="6">
        <v>337.759266208183</v>
      </c>
      <c r="H440" s="6"/>
      <c r="I440" s="7">
        <f t="shared" si="1"/>
        <v>1</v>
      </c>
      <c r="J440" s="7">
        <f t="shared" si="2"/>
        <v>11</v>
      </c>
      <c r="K440" s="7" t="str">
        <f t="shared" si="3"/>
        <v/>
      </c>
      <c r="L440" s="7">
        <f t="shared" si="4"/>
        <v>1</v>
      </c>
      <c r="M440" s="7" t="str">
        <f t="shared" si="5"/>
        <v/>
      </c>
      <c r="N440" s="7">
        <f t="shared" si="6"/>
        <v>11</v>
      </c>
    </row>
    <row r="441" ht="14.25" customHeight="1">
      <c r="A441" s="1">
        <v>44523.0</v>
      </c>
      <c r="B441" s="5">
        <v>-734937.5779</v>
      </c>
      <c r="C441" s="5" t="str">
        <f t="shared" si="10"/>
        <v/>
      </c>
      <c r="D441" s="5">
        <f t="shared" si="7"/>
        <v>145223104.5</v>
      </c>
      <c r="E441" s="8">
        <f t="shared" si="8"/>
        <v>-0.005035266077</v>
      </c>
      <c r="F441" s="8" t="str">
        <f t="shared" si="11"/>
        <v/>
      </c>
      <c r="G441" s="6">
        <v>347.337911419266</v>
      </c>
      <c r="H441" s="6"/>
      <c r="I441" s="7">
        <f t="shared" si="1"/>
        <v>2</v>
      </c>
      <c r="J441" s="7">
        <f t="shared" si="2"/>
        <v>11</v>
      </c>
      <c r="K441" s="7" t="str">
        <f t="shared" si="3"/>
        <v/>
      </c>
      <c r="L441" s="7">
        <f t="shared" si="4"/>
        <v>2</v>
      </c>
      <c r="M441" s="7" t="str">
        <f t="shared" si="5"/>
        <v/>
      </c>
      <c r="N441" s="7">
        <f t="shared" si="6"/>
        <v>11</v>
      </c>
    </row>
    <row r="442" ht="14.25" customHeight="1">
      <c r="A442" s="1">
        <v>44524.0</v>
      </c>
      <c r="B442" s="5">
        <v>0.0</v>
      </c>
      <c r="C442" s="5">
        <f t="shared" si="10"/>
        <v>-1076031.983</v>
      </c>
      <c r="D442" s="5">
        <f t="shared" si="7"/>
        <v>145223104.5</v>
      </c>
      <c r="E442" s="8">
        <f t="shared" si="8"/>
        <v>0</v>
      </c>
      <c r="F442" s="8">
        <f t="shared" si="11"/>
        <v>-0.007355012539</v>
      </c>
      <c r="G442" s="6">
        <v>350.79270821156</v>
      </c>
      <c r="H442" s="6"/>
      <c r="I442" s="7">
        <f t="shared" si="1"/>
        <v>3</v>
      </c>
      <c r="J442" s="7">
        <f t="shared" si="2"/>
        <v>11</v>
      </c>
      <c r="K442" s="7" t="str">
        <f t="shared" si="3"/>
        <v/>
      </c>
      <c r="L442" s="7" t="str">
        <f t="shared" si="4"/>
        <v/>
      </c>
      <c r="M442" s="7" t="str">
        <f t="shared" si="5"/>
        <v/>
      </c>
      <c r="N442" s="7" t="str">
        <f t="shared" si="6"/>
        <v/>
      </c>
    </row>
    <row r="443" ht="14.25" customHeight="1">
      <c r="A443" s="1">
        <v>44525.0</v>
      </c>
      <c r="B443" s="5">
        <v>0.0</v>
      </c>
      <c r="C443" s="5" t="str">
        <f t="shared" si="10"/>
        <v/>
      </c>
      <c r="D443" s="5">
        <f t="shared" si="7"/>
        <v>145223104.5</v>
      </c>
      <c r="E443" s="8">
        <f t="shared" si="8"/>
        <v>0</v>
      </c>
      <c r="F443" s="8" t="str">
        <f t="shared" si="11"/>
        <v/>
      </c>
      <c r="G443" s="6">
        <v>359.638573109718</v>
      </c>
      <c r="H443" s="6"/>
      <c r="I443" s="7">
        <f t="shared" si="1"/>
        <v>4</v>
      </c>
      <c r="J443" s="7">
        <f t="shared" si="2"/>
        <v>11</v>
      </c>
      <c r="K443" s="7" t="str">
        <f t="shared" si="3"/>
        <v/>
      </c>
      <c r="L443" s="7" t="str">
        <f t="shared" si="4"/>
        <v/>
      </c>
      <c r="M443" s="7" t="str">
        <f t="shared" si="5"/>
        <v/>
      </c>
      <c r="N443" s="7" t="str">
        <f t="shared" si="6"/>
        <v/>
      </c>
    </row>
    <row r="444" ht="14.25" customHeight="1">
      <c r="A444" s="1">
        <v>44526.0</v>
      </c>
      <c r="B444" s="5">
        <v>860760.6606</v>
      </c>
      <c r="C444" s="5" t="str">
        <f t="shared" si="10"/>
        <v/>
      </c>
      <c r="D444" s="5">
        <f t="shared" si="7"/>
        <v>146083865.1</v>
      </c>
      <c r="E444" s="8">
        <f t="shared" si="8"/>
        <v>0.005927160583</v>
      </c>
      <c r="F444" s="8" t="str">
        <f t="shared" si="11"/>
        <v/>
      </c>
      <c r="G444" s="6">
        <v>328.908839219194</v>
      </c>
      <c r="H444" s="6"/>
      <c r="I444" s="7">
        <f t="shared" si="1"/>
        <v>5</v>
      </c>
      <c r="J444" s="7">
        <f t="shared" si="2"/>
        <v>11</v>
      </c>
      <c r="K444" s="7">
        <f t="shared" si="3"/>
        <v>5</v>
      </c>
      <c r="L444" s="7" t="str">
        <f t="shared" si="4"/>
        <v/>
      </c>
      <c r="M444" s="7">
        <f t="shared" si="5"/>
        <v>11</v>
      </c>
      <c r="N444" s="7" t="str">
        <f t="shared" si="6"/>
        <v/>
      </c>
    </row>
    <row r="445" ht="14.25" customHeight="1">
      <c r="A445" s="1">
        <v>44527.0</v>
      </c>
      <c r="B445" s="5">
        <v>-371096.5232</v>
      </c>
      <c r="C445" s="5" t="str">
        <f t="shared" si="10"/>
        <v/>
      </c>
      <c r="D445" s="5">
        <f t="shared" si="7"/>
        <v>145712768.6</v>
      </c>
      <c r="E445" s="8">
        <f t="shared" si="8"/>
        <v>-0.002540297813</v>
      </c>
      <c r="F445" s="8" t="str">
        <f t="shared" si="11"/>
        <v/>
      </c>
      <c r="G445" s="6">
        <v>334.875863420835</v>
      </c>
      <c r="H445" s="6"/>
      <c r="I445" s="7">
        <f t="shared" si="1"/>
        <v>6</v>
      </c>
      <c r="J445" s="7">
        <f t="shared" si="2"/>
        <v>11</v>
      </c>
      <c r="K445" s="7" t="str">
        <f t="shared" si="3"/>
        <v/>
      </c>
      <c r="L445" s="7">
        <f t="shared" si="4"/>
        <v>6</v>
      </c>
      <c r="M445" s="7" t="str">
        <f t="shared" si="5"/>
        <v/>
      </c>
      <c r="N445" s="7">
        <f t="shared" si="6"/>
        <v>11</v>
      </c>
    </row>
    <row r="446" ht="14.25" customHeight="1">
      <c r="A446" s="1">
        <v>44528.0</v>
      </c>
      <c r="B446" s="5">
        <v>0.0</v>
      </c>
      <c r="C446" s="5" t="str">
        <f t="shared" si="10"/>
        <v/>
      </c>
      <c r="D446" s="5">
        <f t="shared" si="7"/>
        <v>145712768.6</v>
      </c>
      <c r="E446" s="8">
        <f t="shared" si="8"/>
        <v>0</v>
      </c>
      <c r="F446" s="8" t="str">
        <f t="shared" si="11"/>
        <v/>
      </c>
      <c r="G446" s="6">
        <v>319.205668520079</v>
      </c>
      <c r="H446" s="6"/>
      <c r="I446" s="7">
        <f t="shared" si="1"/>
        <v>7</v>
      </c>
      <c r="J446" s="7">
        <f t="shared" si="2"/>
        <v>11</v>
      </c>
      <c r="K446" s="7" t="str">
        <f t="shared" si="3"/>
        <v/>
      </c>
      <c r="L446" s="7" t="str">
        <f t="shared" si="4"/>
        <v/>
      </c>
      <c r="M446" s="7" t="str">
        <f t="shared" si="5"/>
        <v/>
      </c>
      <c r="N446" s="7" t="str">
        <f t="shared" si="6"/>
        <v/>
      </c>
    </row>
    <row r="447" ht="14.25" customHeight="1">
      <c r="A447" s="1">
        <v>44529.0</v>
      </c>
      <c r="B447" s="5">
        <v>0.0</v>
      </c>
      <c r="C447" s="5" t="str">
        <f t="shared" si="10"/>
        <v/>
      </c>
      <c r="D447" s="5">
        <f t="shared" si="7"/>
        <v>145712768.6</v>
      </c>
      <c r="E447" s="8">
        <f t="shared" si="8"/>
        <v>0</v>
      </c>
      <c r="F447" s="8" t="str">
        <f t="shared" si="11"/>
        <v/>
      </c>
      <c r="G447" s="6">
        <v>337.988758272052</v>
      </c>
      <c r="H447" s="6"/>
      <c r="I447" s="7">
        <f t="shared" si="1"/>
        <v>1</v>
      </c>
      <c r="J447" s="7">
        <f t="shared" si="2"/>
        <v>11</v>
      </c>
      <c r="K447" s="7" t="str">
        <f t="shared" si="3"/>
        <v/>
      </c>
      <c r="L447" s="7" t="str">
        <f t="shared" si="4"/>
        <v/>
      </c>
      <c r="M447" s="7" t="str">
        <f t="shared" si="5"/>
        <v/>
      </c>
      <c r="N447" s="7" t="str">
        <f t="shared" si="6"/>
        <v/>
      </c>
    </row>
    <row r="448" ht="14.25" customHeight="1">
      <c r="A448" s="1">
        <v>44530.0</v>
      </c>
      <c r="B448" s="5">
        <v>-339766.0503</v>
      </c>
      <c r="C448" s="5" t="str">
        <f t="shared" si="10"/>
        <v/>
      </c>
      <c r="D448" s="5">
        <f t="shared" si="7"/>
        <v>145373002.6</v>
      </c>
      <c r="E448" s="8">
        <f t="shared" si="8"/>
        <v>-0.002331752073</v>
      </c>
      <c r="F448" s="8" t="str">
        <f t="shared" si="11"/>
        <v/>
      </c>
      <c r="G448" s="6">
        <v>339.358697717001</v>
      </c>
      <c r="H448" s="6"/>
      <c r="I448" s="7">
        <f t="shared" si="1"/>
        <v>2</v>
      </c>
      <c r="J448" s="7">
        <f t="shared" si="2"/>
        <v>11</v>
      </c>
      <c r="K448" s="7" t="str">
        <f t="shared" si="3"/>
        <v/>
      </c>
      <c r="L448" s="7">
        <f t="shared" si="4"/>
        <v>2</v>
      </c>
      <c r="M448" s="7" t="str">
        <f t="shared" si="5"/>
        <v/>
      </c>
      <c r="N448" s="7">
        <f t="shared" si="6"/>
        <v>11</v>
      </c>
    </row>
    <row r="449" ht="14.25" customHeight="1">
      <c r="A449" s="1">
        <v>44531.0</v>
      </c>
      <c r="B449" s="5">
        <v>0.0</v>
      </c>
      <c r="C449" s="5">
        <f t="shared" si="10"/>
        <v>149898.0871</v>
      </c>
      <c r="D449" s="5">
        <f t="shared" si="7"/>
        <v>145373002.6</v>
      </c>
      <c r="E449" s="8">
        <f t="shared" si="8"/>
        <v>0</v>
      </c>
      <c r="F449" s="8">
        <f t="shared" si="11"/>
        <v>0.001032191728</v>
      </c>
      <c r="G449" s="6">
        <v>343.389096378442</v>
      </c>
      <c r="H449" s="6"/>
      <c r="I449" s="7">
        <f t="shared" si="1"/>
        <v>3</v>
      </c>
      <c r="J449" s="7">
        <f t="shared" si="2"/>
        <v>12</v>
      </c>
      <c r="K449" s="7" t="str">
        <f t="shared" si="3"/>
        <v/>
      </c>
      <c r="L449" s="7" t="str">
        <f t="shared" si="4"/>
        <v/>
      </c>
      <c r="M449" s="7" t="str">
        <f t="shared" si="5"/>
        <v/>
      </c>
      <c r="N449" s="7" t="str">
        <f t="shared" si="6"/>
        <v/>
      </c>
    </row>
    <row r="450" ht="14.25" customHeight="1">
      <c r="A450" s="1">
        <v>44532.0</v>
      </c>
      <c r="B450" s="5">
        <v>-473003.9718</v>
      </c>
      <c r="C450" s="5" t="str">
        <f t="shared" si="10"/>
        <v/>
      </c>
      <c r="D450" s="5">
        <f t="shared" si="7"/>
        <v>144899998.6</v>
      </c>
      <c r="E450" s="8">
        <f t="shared" si="8"/>
        <v>-0.003253726369</v>
      </c>
      <c r="F450" s="8" t="str">
        <f t="shared" si="11"/>
        <v/>
      </c>
      <c r="G450" s="6">
        <v>331.913796967466</v>
      </c>
      <c r="H450" s="6"/>
      <c r="I450" s="7">
        <f t="shared" si="1"/>
        <v>4</v>
      </c>
      <c r="J450" s="7">
        <f t="shared" si="2"/>
        <v>12</v>
      </c>
      <c r="K450" s="7" t="str">
        <f t="shared" si="3"/>
        <v/>
      </c>
      <c r="L450" s="7">
        <f t="shared" si="4"/>
        <v>4</v>
      </c>
      <c r="M450" s="7" t="str">
        <f t="shared" si="5"/>
        <v/>
      </c>
      <c r="N450" s="7">
        <f t="shared" si="6"/>
        <v>12</v>
      </c>
    </row>
    <row r="451" ht="14.25" customHeight="1">
      <c r="A451" s="1">
        <v>44533.0</v>
      </c>
      <c r="B451" s="5">
        <v>0.0</v>
      </c>
      <c r="C451" s="5" t="str">
        <f t="shared" si="10"/>
        <v/>
      </c>
      <c r="D451" s="5">
        <f t="shared" si="7"/>
        <v>144899998.6</v>
      </c>
      <c r="E451" s="8">
        <f t="shared" si="8"/>
        <v>0</v>
      </c>
      <c r="F451" s="8" t="str">
        <f t="shared" si="11"/>
        <v/>
      </c>
      <c r="G451" s="6">
        <v>328.899380294884</v>
      </c>
      <c r="H451" s="6"/>
      <c r="I451" s="7">
        <f t="shared" si="1"/>
        <v>5</v>
      </c>
      <c r="J451" s="7">
        <f t="shared" si="2"/>
        <v>12</v>
      </c>
      <c r="K451" s="7" t="str">
        <f t="shared" si="3"/>
        <v/>
      </c>
      <c r="L451" s="7" t="str">
        <f t="shared" si="4"/>
        <v/>
      </c>
      <c r="M451" s="7" t="str">
        <f t="shared" si="5"/>
        <v/>
      </c>
      <c r="N451" s="7" t="str">
        <f t="shared" si="6"/>
        <v/>
      </c>
    </row>
    <row r="452" ht="14.25" customHeight="1">
      <c r="A452" s="1">
        <v>44534.0</v>
      </c>
      <c r="B452" s="5">
        <v>1748562.335</v>
      </c>
      <c r="C452" s="5" t="str">
        <f t="shared" si="10"/>
        <v/>
      </c>
      <c r="D452" s="5">
        <f t="shared" si="7"/>
        <v>146648560.9</v>
      </c>
      <c r="E452" s="8">
        <f t="shared" si="8"/>
        <v>0.01206737303</v>
      </c>
      <c r="F452" s="8" t="str">
        <f t="shared" si="11"/>
        <v/>
      </c>
      <c r="G452" s="6">
        <v>266.350833735041</v>
      </c>
      <c r="H452" s="6"/>
      <c r="I452" s="7">
        <f t="shared" si="1"/>
        <v>6</v>
      </c>
      <c r="J452" s="7">
        <f t="shared" si="2"/>
        <v>12</v>
      </c>
      <c r="K452" s="7">
        <f t="shared" si="3"/>
        <v>6</v>
      </c>
      <c r="L452" s="7" t="str">
        <f t="shared" si="4"/>
        <v/>
      </c>
      <c r="M452" s="7">
        <f t="shared" si="5"/>
        <v>12</v>
      </c>
      <c r="N452" s="7" t="str">
        <f t="shared" si="6"/>
        <v/>
      </c>
    </row>
    <row r="453" ht="14.25" customHeight="1">
      <c r="A453" s="1">
        <v>44535.0</v>
      </c>
      <c r="B453" s="5">
        <v>-56830.31185</v>
      </c>
      <c r="C453" s="5" t="str">
        <f t="shared" si="10"/>
        <v/>
      </c>
      <c r="D453" s="5">
        <f t="shared" si="7"/>
        <v>146591730.6</v>
      </c>
      <c r="E453" s="8">
        <f t="shared" si="8"/>
        <v>-0.0003875272385</v>
      </c>
      <c r="F453" s="8" t="str">
        <f t="shared" si="11"/>
        <v/>
      </c>
      <c r="G453" s="6">
        <v>267.106096986511</v>
      </c>
      <c r="H453" s="6"/>
      <c r="I453" s="7">
        <f t="shared" si="1"/>
        <v>7</v>
      </c>
      <c r="J453" s="7">
        <f t="shared" si="2"/>
        <v>12</v>
      </c>
      <c r="K453" s="7" t="str">
        <f t="shared" si="3"/>
        <v/>
      </c>
      <c r="L453" s="7">
        <f t="shared" si="4"/>
        <v>7</v>
      </c>
      <c r="M453" s="7" t="str">
        <f t="shared" si="5"/>
        <v/>
      </c>
      <c r="N453" s="7">
        <f t="shared" si="6"/>
        <v>12</v>
      </c>
    </row>
    <row r="454" ht="14.25" customHeight="1">
      <c r="A454" s="1">
        <v>44536.0</v>
      </c>
      <c r="B454" s="5">
        <v>-396689.5741</v>
      </c>
      <c r="C454" s="5" t="str">
        <f t="shared" si="10"/>
        <v/>
      </c>
      <c r="D454" s="5">
        <f t="shared" si="7"/>
        <v>146195041</v>
      </c>
      <c r="E454" s="8">
        <f t="shared" si="8"/>
        <v>-0.002706084255</v>
      </c>
      <c r="F454" s="8" t="str">
        <f t="shared" si="11"/>
        <v/>
      </c>
      <c r="G454" s="6">
        <v>253.193444457086</v>
      </c>
      <c r="H454" s="6"/>
      <c r="I454" s="7">
        <f t="shared" si="1"/>
        <v>1</v>
      </c>
      <c r="J454" s="7">
        <f t="shared" si="2"/>
        <v>12</v>
      </c>
      <c r="K454" s="7" t="str">
        <f t="shared" si="3"/>
        <v/>
      </c>
      <c r="L454" s="7">
        <f t="shared" si="4"/>
        <v>1</v>
      </c>
      <c r="M454" s="7" t="str">
        <f t="shared" si="5"/>
        <v/>
      </c>
      <c r="N454" s="7">
        <f t="shared" si="6"/>
        <v>12</v>
      </c>
    </row>
    <row r="455" ht="14.25" customHeight="1">
      <c r="A455" s="1">
        <v>44537.0</v>
      </c>
      <c r="B455" s="5">
        <v>-295413.0813</v>
      </c>
      <c r="C455" s="5" t="str">
        <f t="shared" si="10"/>
        <v/>
      </c>
      <c r="D455" s="5">
        <f t="shared" si="7"/>
        <v>145899628</v>
      </c>
      <c r="E455" s="8">
        <f t="shared" si="8"/>
        <v>-0.002020677851</v>
      </c>
      <c r="F455" s="8" t="str">
        <f t="shared" si="11"/>
        <v/>
      </c>
      <c r="G455" s="6">
        <v>274.406264191078</v>
      </c>
      <c r="H455" s="6"/>
      <c r="I455" s="7">
        <f t="shared" si="1"/>
        <v>2</v>
      </c>
      <c r="J455" s="7">
        <f t="shared" si="2"/>
        <v>12</v>
      </c>
      <c r="K455" s="7" t="str">
        <f t="shared" si="3"/>
        <v/>
      </c>
      <c r="L455" s="7">
        <f t="shared" si="4"/>
        <v>2</v>
      </c>
      <c r="M455" s="7" t="str">
        <f t="shared" si="5"/>
        <v/>
      </c>
      <c r="N455" s="7">
        <f t="shared" si="6"/>
        <v>12</v>
      </c>
    </row>
    <row r="456" ht="14.25" customHeight="1">
      <c r="A456" s="1">
        <v>44538.0</v>
      </c>
      <c r="B456" s="5">
        <v>-274787.4827</v>
      </c>
      <c r="C456" s="5">
        <f t="shared" si="10"/>
        <v>251837.9133</v>
      </c>
      <c r="D456" s="5">
        <f t="shared" si="7"/>
        <v>145624840.5</v>
      </c>
      <c r="E456" s="8">
        <f t="shared" si="8"/>
        <v>-0.001883400846</v>
      </c>
      <c r="F456" s="8">
        <f t="shared" si="11"/>
        <v>0.001732356826</v>
      </c>
      <c r="G456" s="6">
        <v>275.184652409274</v>
      </c>
      <c r="H456" s="6"/>
      <c r="I456" s="7">
        <f t="shared" si="1"/>
        <v>3</v>
      </c>
      <c r="J456" s="7">
        <f t="shared" si="2"/>
        <v>12</v>
      </c>
      <c r="K456" s="7" t="str">
        <f t="shared" si="3"/>
        <v/>
      </c>
      <c r="L456" s="7">
        <f t="shared" si="4"/>
        <v>3</v>
      </c>
      <c r="M456" s="7" t="str">
        <f t="shared" si="5"/>
        <v/>
      </c>
      <c r="N456" s="7">
        <f t="shared" si="6"/>
        <v>12</v>
      </c>
    </row>
    <row r="457" ht="14.25" customHeight="1">
      <c r="A457" s="1">
        <v>44539.0</v>
      </c>
      <c r="B457" s="5">
        <v>274134.0176</v>
      </c>
      <c r="C457" s="5" t="str">
        <f t="shared" si="10"/>
        <v/>
      </c>
      <c r="D457" s="5">
        <f t="shared" si="7"/>
        <v>145898974.5</v>
      </c>
      <c r="E457" s="8">
        <f t="shared" si="8"/>
        <v>0.001882467419</v>
      </c>
      <c r="F457" s="8" t="str">
        <f t="shared" si="11"/>
        <v/>
      </c>
      <c r="G457" s="6">
        <v>272.495007559255</v>
      </c>
      <c r="H457" s="6"/>
      <c r="I457" s="7">
        <f t="shared" si="1"/>
        <v>4</v>
      </c>
      <c r="J457" s="7">
        <f t="shared" si="2"/>
        <v>12</v>
      </c>
      <c r="K457" s="7">
        <f t="shared" si="3"/>
        <v>4</v>
      </c>
      <c r="L457" s="7" t="str">
        <f t="shared" si="4"/>
        <v/>
      </c>
      <c r="M457" s="7">
        <f t="shared" si="5"/>
        <v>12</v>
      </c>
      <c r="N457" s="7" t="str">
        <f t="shared" si="6"/>
        <v/>
      </c>
    </row>
    <row r="458" ht="14.25" customHeight="1">
      <c r="A458" s="1">
        <v>44540.0</v>
      </c>
      <c r="B458" s="5">
        <v>319711.3343</v>
      </c>
      <c r="C458" s="5" t="str">
        <f t="shared" si="10"/>
        <v/>
      </c>
      <c r="D458" s="5">
        <f t="shared" si="7"/>
        <v>146218685.8</v>
      </c>
      <c r="E458" s="8">
        <f t="shared" si="8"/>
        <v>0.002191319955</v>
      </c>
      <c r="F458" s="8" t="str">
        <f t="shared" si="11"/>
        <v/>
      </c>
      <c r="G458" s="6">
        <v>257.75660538427</v>
      </c>
      <c r="H458" s="6"/>
      <c r="I458" s="7">
        <f t="shared" si="1"/>
        <v>5</v>
      </c>
      <c r="J458" s="7">
        <f t="shared" si="2"/>
        <v>12</v>
      </c>
      <c r="K458" s="7">
        <f t="shared" si="3"/>
        <v>5</v>
      </c>
      <c r="L458" s="7" t="str">
        <f t="shared" si="4"/>
        <v/>
      </c>
      <c r="M458" s="7">
        <f t="shared" si="5"/>
        <v>12</v>
      </c>
      <c r="N458" s="7" t="str">
        <f t="shared" si="6"/>
        <v/>
      </c>
    </row>
    <row r="459" ht="14.25" customHeight="1">
      <c r="A459" s="1">
        <v>44541.0</v>
      </c>
      <c r="B459" s="5">
        <v>0.0</v>
      </c>
      <c r="C459" s="5" t="str">
        <f t="shared" si="10"/>
        <v/>
      </c>
      <c r="D459" s="5">
        <f t="shared" si="7"/>
        <v>146218685.8</v>
      </c>
      <c r="E459" s="8">
        <f t="shared" si="8"/>
        <v>0</v>
      </c>
      <c r="F459" s="8" t="str">
        <f t="shared" si="11"/>
        <v/>
      </c>
      <c r="G459" s="6">
        <v>253.386980542321</v>
      </c>
      <c r="H459" s="6"/>
      <c r="I459" s="7">
        <f t="shared" si="1"/>
        <v>6</v>
      </c>
      <c r="J459" s="7">
        <f t="shared" si="2"/>
        <v>12</v>
      </c>
      <c r="K459" s="7" t="str">
        <f t="shared" si="3"/>
        <v/>
      </c>
      <c r="L459" s="7" t="str">
        <f t="shared" si="4"/>
        <v/>
      </c>
      <c r="M459" s="7" t="str">
        <f t="shared" si="5"/>
        <v/>
      </c>
      <c r="N459" s="7" t="str">
        <f t="shared" si="6"/>
        <v/>
      </c>
    </row>
    <row r="460" ht="14.25" customHeight="1">
      <c r="A460" s="1">
        <v>44542.0</v>
      </c>
      <c r="B460" s="5">
        <v>0.0</v>
      </c>
      <c r="C460" s="5" t="str">
        <f t="shared" si="10"/>
        <v/>
      </c>
      <c r="D460" s="5">
        <f t="shared" si="7"/>
        <v>146218685.8</v>
      </c>
      <c r="E460" s="8">
        <f t="shared" si="8"/>
        <v>0</v>
      </c>
      <c r="F460" s="8" t="str">
        <f t="shared" si="11"/>
        <v/>
      </c>
      <c r="G460" s="6">
        <v>254.633141542439</v>
      </c>
      <c r="H460" s="6"/>
      <c r="I460" s="7">
        <f t="shared" si="1"/>
        <v>7</v>
      </c>
      <c r="J460" s="7">
        <f t="shared" si="2"/>
        <v>12</v>
      </c>
      <c r="K460" s="7" t="str">
        <f t="shared" si="3"/>
        <v/>
      </c>
      <c r="L460" s="7" t="str">
        <f t="shared" si="4"/>
        <v/>
      </c>
      <c r="M460" s="7" t="str">
        <f t="shared" si="5"/>
        <v/>
      </c>
      <c r="N460" s="7" t="str">
        <f t="shared" si="6"/>
        <v/>
      </c>
    </row>
    <row r="461" ht="14.25" customHeight="1">
      <c r="A461" s="1">
        <v>44543.0</v>
      </c>
      <c r="B461" s="5">
        <v>0.0</v>
      </c>
      <c r="C461" s="5" t="str">
        <f t="shared" si="10"/>
        <v/>
      </c>
      <c r="D461" s="5">
        <f t="shared" si="7"/>
        <v>146218685.8</v>
      </c>
      <c r="E461" s="8">
        <f t="shared" si="8"/>
        <v>0</v>
      </c>
      <c r="F461" s="8" t="str">
        <f t="shared" si="11"/>
        <v/>
      </c>
      <c r="G461" s="6">
        <v>247.946936738932</v>
      </c>
      <c r="H461" s="6"/>
      <c r="I461" s="7">
        <f t="shared" si="1"/>
        <v>1</v>
      </c>
      <c r="J461" s="7">
        <f t="shared" si="2"/>
        <v>12</v>
      </c>
      <c r="K461" s="7" t="str">
        <f t="shared" si="3"/>
        <v/>
      </c>
      <c r="L461" s="7" t="str">
        <f t="shared" si="4"/>
        <v/>
      </c>
      <c r="M461" s="7" t="str">
        <f t="shared" si="5"/>
        <v/>
      </c>
      <c r="N461" s="7" t="str">
        <f t="shared" si="6"/>
        <v/>
      </c>
    </row>
    <row r="462" ht="14.25" customHeight="1">
      <c r="A462" s="1">
        <v>44544.0</v>
      </c>
      <c r="B462" s="5">
        <v>0.0</v>
      </c>
      <c r="C462" s="5" t="str">
        <f t="shared" si="10"/>
        <v/>
      </c>
      <c r="D462" s="5">
        <f t="shared" si="7"/>
        <v>146218685.8</v>
      </c>
      <c r="E462" s="8">
        <f t="shared" si="8"/>
        <v>0</v>
      </c>
      <c r="F462" s="8" t="str">
        <f t="shared" si="11"/>
        <v/>
      </c>
      <c r="G462" s="6">
        <v>234.202271252185</v>
      </c>
      <c r="H462" s="6"/>
      <c r="I462" s="7">
        <f t="shared" si="1"/>
        <v>2</v>
      </c>
      <c r="J462" s="7">
        <f t="shared" si="2"/>
        <v>12</v>
      </c>
      <c r="K462" s="7" t="str">
        <f t="shared" si="3"/>
        <v/>
      </c>
      <c r="L462" s="7" t="str">
        <f t="shared" si="4"/>
        <v/>
      </c>
      <c r="M462" s="7" t="str">
        <f t="shared" si="5"/>
        <v/>
      </c>
      <c r="N462" s="7" t="str">
        <f t="shared" si="6"/>
        <v/>
      </c>
    </row>
    <row r="463" ht="14.25" customHeight="1">
      <c r="A463" s="1">
        <v>44545.0</v>
      </c>
      <c r="B463" s="5">
        <v>-281957.1216</v>
      </c>
      <c r="C463" s="5">
        <f t="shared" si="10"/>
        <v>311888.2303</v>
      </c>
      <c r="D463" s="5">
        <f t="shared" si="7"/>
        <v>145936728.7</v>
      </c>
      <c r="E463" s="8">
        <f t="shared" si="8"/>
        <v>-0.001928324824</v>
      </c>
      <c r="F463" s="8">
        <f t="shared" si="11"/>
        <v>0.002141724099</v>
      </c>
      <c r="G463" s="6">
        <v>237.969510192548</v>
      </c>
      <c r="H463" s="6"/>
      <c r="I463" s="7">
        <f t="shared" si="1"/>
        <v>3</v>
      </c>
      <c r="J463" s="7">
        <f t="shared" si="2"/>
        <v>12</v>
      </c>
      <c r="K463" s="7" t="str">
        <f t="shared" si="3"/>
        <v/>
      </c>
      <c r="L463" s="7">
        <f t="shared" si="4"/>
        <v>3</v>
      </c>
      <c r="M463" s="7" t="str">
        <f t="shared" si="5"/>
        <v/>
      </c>
      <c r="N463" s="7">
        <f t="shared" si="6"/>
        <v>12</v>
      </c>
    </row>
    <row r="464" ht="14.25" customHeight="1">
      <c r="A464" s="1">
        <v>44546.0</v>
      </c>
      <c r="B464" s="5">
        <v>-311698.599</v>
      </c>
      <c r="C464" s="5" t="str">
        <f t="shared" si="10"/>
        <v/>
      </c>
      <c r="D464" s="5">
        <f t="shared" si="7"/>
        <v>145625030.1</v>
      </c>
      <c r="E464" s="8">
        <f t="shared" si="8"/>
        <v>-0.002135847513</v>
      </c>
      <c r="F464" s="8" t="str">
        <f t="shared" si="11"/>
        <v/>
      </c>
      <c r="G464" s="6">
        <v>246.181821768809</v>
      </c>
      <c r="H464" s="6"/>
      <c r="I464" s="7">
        <f t="shared" si="1"/>
        <v>4</v>
      </c>
      <c r="J464" s="7">
        <f t="shared" si="2"/>
        <v>12</v>
      </c>
      <c r="K464" s="7" t="str">
        <f t="shared" si="3"/>
        <v/>
      </c>
      <c r="L464" s="7">
        <f t="shared" si="4"/>
        <v>4</v>
      </c>
      <c r="M464" s="7" t="str">
        <f t="shared" si="5"/>
        <v/>
      </c>
      <c r="N464" s="7">
        <f t="shared" si="6"/>
        <v>12</v>
      </c>
    </row>
    <row r="465" ht="14.25" customHeight="1">
      <c r="A465" s="1">
        <v>44547.0</v>
      </c>
      <c r="B465" s="5">
        <v>0.0</v>
      </c>
      <c r="C465" s="5" t="str">
        <f t="shared" si="10"/>
        <v/>
      </c>
      <c r="D465" s="5">
        <f t="shared" si="7"/>
        <v>145625030.1</v>
      </c>
      <c r="E465" s="8">
        <f t="shared" si="8"/>
        <v>0</v>
      </c>
      <c r="F465" s="8" t="str">
        <f t="shared" si="11"/>
        <v/>
      </c>
      <c r="G465" s="6">
        <v>240.857819810382</v>
      </c>
      <c r="H465" s="6"/>
      <c r="I465" s="7">
        <f t="shared" si="1"/>
        <v>5</v>
      </c>
      <c r="J465" s="7">
        <f t="shared" si="2"/>
        <v>12</v>
      </c>
      <c r="K465" s="7" t="str">
        <f t="shared" si="3"/>
        <v/>
      </c>
      <c r="L465" s="7" t="str">
        <f t="shared" si="4"/>
        <v/>
      </c>
      <c r="M465" s="7" t="str">
        <f t="shared" si="5"/>
        <v/>
      </c>
      <c r="N465" s="7" t="str">
        <f t="shared" si="6"/>
        <v/>
      </c>
    </row>
    <row r="466" ht="14.25" customHeight="1">
      <c r="A466" s="1">
        <v>44548.0</v>
      </c>
      <c r="B466" s="5">
        <v>-255161.5664</v>
      </c>
      <c r="C466" s="5" t="str">
        <f t="shared" si="10"/>
        <v/>
      </c>
      <c r="D466" s="5">
        <f t="shared" si="7"/>
        <v>145369868.5</v>
      </c>
      <c r="E466" s="8">
        <f t="shared" si="8"/>
        <v>-0.001752182068</v>
      </c>
      <c r="F466" s="8" t="str">
        <f t="shared" si="11"/>
        <v/>
      </c>
      <c r="G466" s="6">
        <v>254.399902963595</v>
      </c>
      <c r="H466" s="6"/>
      <c r="I466" s="7">
        <f t="shared" si="1"/>
        <v>6</v>
      </c>
      <c r="J466" s="7">
        <f t="shared" si="2"/>
        <v>12</v>
      </c>
      <c r="K466" s="7" t="str">
        <f t="shared" si="3"/>
        <v/>
      </c>
      <c r="L466" s="7">
        <f t="shared" si="4"/>
        <v>6</v>
      </c>
      <c r="M466" s="7" t="str">
        <f t="shared" si="5"/>
        <v/>
      </c>
      <c r="N466" s="7">
        <f t="shared" si="6"/>
        <v>12</v>
      </c>
    </row>
    <row r="467" ht="14.25" customHeight="1">
      <c r="A467" s="1">
        <v>44549.0</v>
      </c>
      <c r="B467" s="5">
        <v>-73871.93424</v>
      </c>
      <c r="C467" s="5" t="str">
        <f t="shared" si="10"/>
        <v/>
      </c>
      <c r="D467" s="5">
        <f t="shared" si="7"/>
        <v>145295996.6</v>
      </c>
      <c r="E467" s="8">
        <f t="shared" si="8"/>
        <v>-0.0005081653783</v>
      </c>
      <c r="F467" s="8" t="str">
        <f t="shared" si="11"/>
        <v/>
      </c>
      <c r="G467" s="6">
        <v>252.391846640672</v>
      </c>
      <c r="H467" s="6"/>
      <c r="I467" s="7">
        <f t="shared" si="1"/>
        <v>7</v>
      </c>
      <c r="J467" s="7">
        <f t="shared" si="2"/>
        <v>12</v>
      </c>
      <c r="K467" s="7" t="str">
        <f t="shared" si="3"/>
        <v/>
      </c>
      <c r="L467" s="7">
        <f t="shared" si="4"/>
        <v>7</v>
      </c>
      <c r="M467" s="7" t="str">
        <f t="shared" si="5"/>
        <v/>
      </c>
      <c r="N467" s="7">
        <f t="shared" si="6"/>
        <v>12</v>
      </c>
    </row>
    <row r="468" ht="14.25" customHeight="1">
      <c r="A468" s="1">
        <v>44550.0</v>
      </c>
      <c r="B468" s="5">
        <v>-1505173.765</v>
      </c>
      <c r="C468" s="5" t="str">
        <f t="shared" si="10"/>
        <v/>
      </c>
      <c r="D468" s="5">
        <f t="shared" si="7"/>
        <v>143790822.8</v>
      </c>
      <c r="E468" s="8">
        <f t="shared" si="8"/>
        <v>-0.01035936158</v>
      </c>
      <c r="F468" s="8" t="str">
        <f t="shared" si="11"/>
        <v/>
      </c>
      <c r="G468" s="6">
        <v>242.488638629424</v>
      </c>
      <c r="H468" s="6"/>
      <c r="I468" s="7">
        <f t="shared" si="1"/>
        <v>1</v>
      </c>
      <c r="J468" s="7">
        <f t="shared" si="2"/>
        <v>12</v>
      </c>
      <c r="K468" s="7" t="str">
        <f t="shared" si="3"/>
        <v/>
      </c>
      <c r="L468" s="7">
        <f t="shared" si="4"/>
        <v>1</v>
      </c>
      <c r="M468" s="7" t="str">
        <f t="shared" si="5"/>
        <v/>
      </c>
      <c r="N468" s="7">
        <f t="shared" si="6"/>
        <v>12</v>
      </c>
    </row>
    <row r="469" ht="14.25" customHeight="1">
      <c r="A469" s="1">
        <v>44551.0</v>
      </c>
      <c r="B469" s="5">
        <v>-5820.918761</v>
      </c>
      <c r="C469" s="5" t="str">
        <f t="shared" si="10"/>
        <v/>
      </c>
      <c r="D469" s="5">
        <f t="shared" si="7"/>
        <v>143785001.9</v>
      </c>
      <c r="E469" s="8">
        <f t="shared" si="8"/>
        <v>-0.00004048185166</v>
      </c>
      <c r="F469" s="8" t="str">
        <f t="shared" si="11"/>
        <v/>
      </c>
      <c r="G469" s="6">
        <v>247.163759940546</v>
      </c>
      <c r="H469" s="6"/>
      <c r="I469" s="7">
        <f t="shared" si="1"/>
        <v>2</v>
      </c>
      <c r="J469" s="7">
        <f t="shared" si="2"/>
        <v>12</v>
      </c>
      <c r="K469" s="7" t="str">
        <f t="shared" si="3"/>
        <v/>
      </c>
      <c r="L469" s="7">
        <f t="shared" si="4"/>
        <v>2</v>
      </c>
      <c r="M469" s="7" t="str">
        <f t="shared" si="5"/>
        <v/>
      </c>
      <c r="N469" s="7">
        <f t="shared" si="6"/>
        <v>12</v>
      </c>
    </row>
    <row r="470" ht="14.25" customHeight="1">
      <c r="A470" s="1">
        <v>44552.0</v>
      </c>
      <c r="B470" s="5">
        <v>0.0</v>
      </c>
      <c r="C470" s="5">
        <f t="shared" si="10"/>
        <v>-2151726.783</v>
      </c>
      <c r="D470" s="5">
        <f t="shared" si="7"/>
        <v>143785001.9</v>
      </c>
      <c r="E470" s="8">
        <f t="shared" si="8"/>
        <v>0</v>
      </c>
      <c r="F470" s="8">
        <f t="shared" si="11"/>
        <v>-0.01474424432</v>
      </c>
      <c r="G470" s="6">
        <v>245.385238183292</v>
      </c>
      <c r="H470" s="6"/>
      <c r="I470" s="7">
        <f t="shared" si="1"/>
        <v>3</v>
      </c>
      <c r="J470" s="7">
        <f t="shared" si="2"/>
        <v>12</v>
      </c>
      <c r="K470" s="7" t="str">
        <f t="shared" si="3"/>
        <v/>
      </c>
      <c r="L470" s="7" t="str">
        <f t="shared" si="4"/>
        <v/>
      </c>
      <c r="M470" s="7" t="str">
        <f t="shared" si="5"/>
        <v/>
      </c>
      <c r="N470" s="7" t="str">
        <f t="shared" si="6"/>
        <v/>
      </c>
    </row>
    <row r="471" ht="14.25" customHeight="1">
      <c r="A471" s="1">
        <v>44553.0</v>
      </c>
      <c r="B471" s="5">
        <v>-2014285.203</v>
      </c>
      <c r="C471" s="5" t="str">
        <f t="shared" si="10"/>
        <v/>
      </c>
      <c r="D471" s="5">
        <f t="shared" si="7"/>
        <v>141770716.7</v>
      </c>
      <c r="E471" s="8">
        <f t="shared" si="8"/>
        <v>-0.01400900773</v>
      </c>
      <c r="F471" s="8" t="str">
        <f t="shared" si="11"/>
        <v/>
      </c>
      <c r="G471" s="6">
        <v>272.314966937676</v>
      </c>
      <c r="H471" s="6"/>
      <c r="I471" s="7">
        <f t="shared" si="1"/>
        <v>4</v>
      </c>
      <c r="J471" s="7">
        <f t="shared" si="2"/>
        <v>12</v>
      </c>
      <c r="K471" s="7" t="str">
        <f t="shared" si="3"/>
        <v/>
      </c>
      <c r="L471" s="7">
        <f t="shared" si="4"/>
        <v>4</v>
      </c>
      <c r="M471" s="7" t="str">
        <f t="shared" si="5"/>
        <v/>
      </c>
      <c r="N471" s="7">
        <f t="shared" si="6"/>
        <v>12</v>
      </c>
    </row>
    <row r="472" ht="14.25" customHeight="1">
      <c r="A472" s="1">
        <v>44554.0</v>
      </c>
      <c r="B472" s="5">
        <v>1458999.777</v>
      </c>
      <c r="C472" s="5" t="str">
        <f t="shared" si="10"/>
        <v/>
      </c>
      <c r="D472" s="5">
        <f t="shared" si="7"/>
        <v>143229716.5</v>
      </c>
      <c r="E472" s="8">
        <f t="shared" si="8"/>
        <v>0.01029126332</v>
      </c>
      <c r="F472" s="8" t="str">
        <f t="shared" si="11"/>
        <v/>
      </c>
      <c r="G472" s="6">
        <v>294.061421765156</v>
      </c>
      <c r="H472" s="6"/>
      <c r="I472" s="7">
        <f t="shared" si="1"/>
        <v>5</v>
      </c>
      <c r="J472" s="7">
        <f t="shared" si="2"/>
        <v>12</v>
      </c>
      <c r="K472" s="7">
        <f t="shared" si="3"/>
        <v>5</v>
      </c>
      <c r="L472" s="7" t="str">
        <f t="shared" si="4"/>
        <v/>
      </c>
      <c r="M472" s="7">
        <f t="shared" si="5"/>
        <v>12</v>
      </c>
      <c r="N472" s="7" t="str">
        <f t="shared" si="6"/>
        <v/>
      </c>
    </row>
    <row r="473" ht="14.25" customHeight="1">
      <c r="A473" s="1">
        <v>44555.0</v>
      </c>
      <c r="B473" s="5">
        <v>0.0</v>
      </c>
      <c r="C473" s="5" t="str">
        <f t="shared" si="10"/>
        <v/>
      </c>
      <c r="D473" s="5">
        <f t="shared" si="7"/>
        <v>143229716.5</v>
      </c>
      <c r="E473" s="8">
        <f t="shared" si="8"/>
        <v>0</v>
      </c>
      <c r="F473" s="8" t="str">
        <f t="shared" si="11"/>
        <v/>
      </c>
      <c r="G473" s="6">
        <v>295.180170613275</v>
      </c>
      <c r="H473" s="6"/>
      <c r="I473" s="7">
        <f t="shared" si="1"/>
        <v>6</v>
      </c>
      <c r="J473" s="7">
        <f t="shared" si="2"/>
        <v>12</v>
      </c>
      <c r="K473" s="7" t="str">
        <f t="shared" si="3"/>
        <v/>
      </c>
      <c r="L473" s="7" t="str">
        <f t="shared" si="4"/>
        <v/>
      </c>
      <c r="M473" s="7" t="str">
        <f t="shared" si="5"/>
        <v/>
      </c>
      <c r="N473" s="7" t="str">
        <f t="shared" si="6"/>
        <v/>
      </c>
    </row>
    <row r="474" ht="14.25" customHeight="1">
      <c r="A474" s="1">
        <v>44556.0</v>
      </c>
      <c r="B474" s="5">
        <v>-64286.78791</v>
      </c>
      <c r="C474" s="5" t="str">
        <f t="shared" si="10"/>
        <v/>
      </c>
      <c r="D474" s="5">
        <f t="shared" si="7"/>
        <v>143165429.7</v>
      </c>
      <c r="E474" s="8">
        <f t="shared" si="8"/>
        <v>-0.0004488369417</v>
      </c>
      <c r="F474" s="8" t="str">
        <f t="shared" si="11"/>
        <v/>
      </c>
      <c r="G474" s="6">
        <v>293.318085367998</v>
      </c>
      <c r="H474" s="6"/>
      <c r="I474" s="7">
        <f t="shared" si="1"/>
        <v>7</v>
      </c>
      <c r="J474" s="7">
        <f t="shared" si="2"/>
        <v>12</v>
      </c>
      <c r="K474" s="7" t="str">
        <f t="shared" si="3"/>
        <v/>
      </c>
      <c r="L474" s="7">
        <f t="shared" si="4"/>
        <v>7</v>
      </c>
      <c r="M474" s="7" t="str">
        <f t="shared" si="5"/>
        <v/>
      </c>
      <c r="N474" s="7">
        <f t="shared" si="6"/>
        <v>12</v>
      </c>
    </row>
    <row r="475" ht="14.25" customHeight="1">
      <c r="A475" s="1">
        <v>44557.0</v>
      </c>
      <c r="B475" s="5">
        <v>-458294.0163</v>
      </c>
      <c r="C475" s="5" t="str">
        <f t="shared" si="10"/>
        <v/>
      </c>
      <c r="D475" s="5">
        <f t="shared" si="7"/>
        <v>142707135.7</v>
      </c>
      <c r="E475" s="8">
        <f t="shared" si="8"/>
        <v>-0.003201150007</v>
      </c>
      <c r="F475" s="8" t="str">
        <f t="shared" si="11"/>
        <v/>
      </c>
      <c r="G475" s="6">
        <v>310.109789948867</v>
      </c>
      <c r="H475" s="6"/>
      <c r="I475" s="7">
        <f t="shared" si="1"/>
        <v>1</v>
      </c>
      <c r="J475" s="7">
        <f t="shared" si="2"/>
        <v>12</v>
      </c>
      <c r="K475" s="7" t="str">
        <f t="shared" si="3"/>
        <v/>
      </c>
      <c r="L475" s="7">
        <f t="shared" si="4"/>
        <v>1</v>
      </c>
      <c r="M475" s="7" t="str">
        <f t="shared" si="5"/>
        <v/>
      </c>
      <c r="N475" s="7">
        <f t="shared" si="6"/>
        <v>12</v>
      </c>
    </row>
    <row r="476" ht="14.25" customHeight="1">
      <c r="A476" s="1">
        <v>44558.0</v>
      </c>
      <c r="B476" s="5">
        <v>2911334.226</v>
      </c>
      <c r="C476" s="5" t="str">
        <f t="shared" si="10"/>
        <v/>
      </c>
      <c r="D476" s="5">
        <f t="shared" si="7"/>
        <v>145618469.9</v>
      </c>
      <c r="E476" s="8">
        <f t="shared" si="8"/>
        <v>0.0204007614</v>
      </c>
      <c r="F476" s="8" t="str">
        <f t="shared" si="11"/>
        <v/>
      </c>
      <c r="G476" s="6">
        <v>302.390190239931</v>
      </c>
      <c r="H476" s="6"/>
      <c r="I476" s="7">
        <f t="shared" si="1"/>
        <v>2</v>
      </c>
      <c r="J476" s="7">
        <f t="shared" si="2"/>
        <v>12</v>
      </c>
      <c r="K476" s="7">
        <f t="shared" si="3"/>
        <v>2</v>
      </c>
      <c r="L476" s="7" t="str">
        <f t="shared" si="4"/>
        <v/>
      </c>
      <c r="M476" s="7">
        <f t="shared" si="5"/>
        <v>12</v>
      </c>
      <c r="N476" s="7" t="str">
        <f t="shared" si="6"/>
        <v/>
      </c>
    </row>
    <row r="477" ht="14.25" customHeight="1">
      <c r="A477" s="1">
        <v>44559.0</v>
      </c>
      <c r="B477" s="5">
        <v>0.0</v>
      </c>
      <c r="C477" s="5">
        <f t="shared" si="10"/>
        <v>1833467.996</v>
      </c>
      <c r="D477" s="5">
        <f t="shared" si="7"/>
        <v>145618469.9</v>
      </c>
      <c r="E477" s="8">
        <f t="shared" si="8"/>
        <v>0</v>
      </c>
      <c r="F477" s="8">
        <f t="shared" si="11"/>
        <v>0.0127514551</v>
      </c>
      <c r="G477" s="6">
        <v>289.165107832392</v>
      </c>
      <c r="H477" s="6"/>
      <c r="I477" s="7">
        <f t="shared" si="1"/>
        <v>3</v>
      </c>
      <c r="J477" s="7">
        <f t="shared" si="2"/>
        <v>12</v>
      </c>
      <c r="K477" s="7" t="str">
        <f t="shared" si="3"/>
        <v/>
      </c>
      <c r="L477" s="7" t="str">
        <f t="shared" si="4"/>
        <v/>
      </c>
      <c r="M477" s="7" t="str">
        <f t="shared" si="5"/>
        <v/>
      </c>
      <c r="N477" s="7" t="str">
        <f t="shared" si="6"/>
        <v/>
      </c>
    </row>
    <row r="478" ht="14.25" customHeight="1">
      <c r="A478" s="1">
        <v>44560.0</v>
      </c>
      <c r="B478" s="5">
        <v>-330107.5432</v>
      </c>
      <c r="C478" s="5" t="str">
        <f t="shared" si="10"/>
        <v/>
      </c>
      <c r="D478" s="5">
        <f t="shared" si="7"/>
        <v>145288362.4</v>
      </c>
      <c r="E478" s="8">
        <f t="shared" si="8"/>
        <v>-0.002266934568</v>
      </c>
      <c r="F478" s="8" t="str">
        <f t="shared" si="11"/>
        <v/>
      </c>
      <c r="G478" s="6">
        <v>279.686974181029</v>
      </c>
      <c r="H478" s="6"/>
      <c r="I478" s="7">
        <f t="shared" si="1"/>
        <v>4</v>
      </c>
      <c r="J478" s="7">
        <f t="shared" si="2"/>
        <v>12</v>
      </c>
      <c r="K478" s="7" t="str">
        <f t="shared" si="3"/>
        <v/>
      </c>
      <c r="L478" s="7">
        <f t="shared" si="4"/>
        <v>4</v>
      </c>
      <c r="M478" s="7" t="str">
        <f t="shared" si="5"/>
        <v/>
      </c>
      <c r="N478" s="7">
        <f t="shared" si="6"/>
        <v>12</v>
      </c>
    </row>
    <row r="479" ht="14.25" customHeight="1">
      <c r="A479" s="1">
        <v>44561.0</v>
      </c>
      <c r="B479" s="5">
        <v>-711906.5457</v>
      </c>
      <c r="C479" s="5" t="str">
        <f t="shared" si="10"/>
        <v/>
      </c>
      <c r="D479" s="5">
        <f t="shared" si="7"/>
        <v>144576455.8</v>
      </c>
      <c r="E479" s="8">
        <f t="shared" si="8"/>
        <v>-0.004899955744</v>
      </c>
      <c r="F479" s="8" t="str">
        <f t="shared" si="11"/>
        <v/>
      </c>
      <c r="G479" s="6">
        <v>293.169324976034</v>
      </c>
      <c r="H479" s="6"/>
      <c r="I479" s="7">
        <f t="shared" si="1"/>
        <v>5</v>
      </c>
      <c r="J479" s="7">
        <f t="shared" si="2"/>
        <v>12</v>
      </c>
      <c r="K479" s="7" t="str">
        <f t="shared" si="3"/>
        <v/>
      </c>
      <c r="L479" s="7">
        <f t="shared" si="4"/>
        <v>5</v>
      </c>
      <c r="M479" s="7" t="str">
        <f t="shared" si="5"/>
        <v/>
      </c>
      <c r="N479" s="7">
        <f t="shared" si="6"/>
        <v>12</v>
      </c>
    </row>
    <row r="480" ht="14.25" customHeight="1">
      <c r="A480" s="1">
        <v>44562.0</v>
      </c>
      <c r="B480" s="5">
        <v>297974.0943</v>
      </c>
      <c r="C480" s="5" t="str">
        <f t="shared" si="10"/>
        <v/>
      </c>
      <c r="D480" s="5">
        <f t="shared" si="7"/>
        <v>144874429.9</v>
      </c>
      <c r="E480" s="8">
        <f t="shared" si="8"/>
        <v>0.002061013964</v>
      </c>
      <c r="F480" s="8" t="str">
        <f t="shared" si="11"/>
        <v/>
      </c>
      <c r="G480" s="6">
        <v>288.405950923688</v>
      </c>
      <c r="H480" s="6"/>
      <c r="I480" s="7">
        <f t="shared" si="1"/>
        <v>6</v>
      </c>
      <c r="J480" s="7">
        <f t="shared" si="2"/>
        <v>1</v>
      </c>
      <c r="K480" s="7">
        <f t="shared" si="3"/>
        <v>6</v>
      </c>
      <c r="L480" s="7" t="str">
        <f t="shared" si="4"/>
        <v/>
      </c>
      <c r="M480" s="7">
        <f t="shared" si="5"/>
        <v>1</v>
      </c>
      <c r="N480" s="7" t="str">
        <f t="shared" si="6"/>
        <v/>
      </c>
    </row>
    <row r="481" ht="14.25" customHeight="1">
      <c r="A481" s="1">
        <v>44563.0</v>
      </c>
      <c r="B481" s="5">
        <v>0.0</v>
      </c>
      <c r="C481" s="5" t="str">
        <f t="shared" si="10"/>
        <v/>
      </c>
      <c r="D481" s="5">
        <f t="shared" si="7"/>
        <v>144874429.9</v>
      </c>
      <c r="E481" s="8">
        <f t="shared" si="8"/>
        <v>0</v>
      </c>
      <c r="F481" s="8" t="str">
        <f t="shared" si="11"/>
        <v/>
      </c>
      <c r="G481" s="6">
        <v>292.370447990553</v>
      </c>
      <c r="H481" s="6"/>
      <c r="I481" s="7">
        <f t="shared" si="1"/>
        <v>7</v>
      </c>
      <c r="J481" s="7">
        <f t="shared" si="2"/>
        <v>1</v>
      </c>
      <c r="K481" s="7" t="str">
        <f t="shared" si="3"/>
        <v/>
      </c>
      <c r="L481" s="7" t="str">
        <f t="shared" si="4"/>
        <v/>
      </c>
      <c r="M481" s="7" t="str">
        <f t="shared" si="5"/>
        <v/>
      </c>
      <c r="N481" s="7" t="str">
        <f t="shared" si="6"/>
        <v/>
      </c>
    </row>
    <row r="482" ht="14.25" customHeight="1">
      <c r="A482" s="1">
        <v>44564.0</v>
      </c>
      <c r="B482" s="5">
        <v>-302418.3151</v>
      </c>
      <c r="C482" s="5" t="str">
        <f t="shared" si="10"/>
        <v/>
      </c>
      <c r="D482" s="5">
        <f t="shared" si="7"/>
        <v>144572011.6</v>
      </c>
      <c r="E482" s="8">
        <f t="shared" si="8"/>
        <v>-0.002087451286</v>
      </c>
      <c r="F482" s="8" t="str">
        <f t="shared" si="11"/>
        <v/>
      </c>
      <c r="G482" s="6">
        <v>302.059374333407</v>
      </c>
      <c r="H482" s="6"/>
      <c r="I482" s="7">
        <f t="shared" si="1"/>
        <v>1</v>
      </c>
      <c r="J482" s="7">
        <f t="shared" si="2"/>
        <v>1</v>
      </c>
      <c r="K482" s="7" t="str">
        <f t="shared" si="3"/>
        <v/>
      </c>
      <c r="L482" s="7">
        <f t="shared" si="4"/>
        <v>1</v>
      </c>
      <c r="M482" s="7" t="str">
        <f t="shared" si="5"/>
        <v/>
      </c>
      <c r="N482" s="7">
        <f t="shared" si="6"/>
        <v>1</v>
      </c>
    </row>
    <row r="483" ht="14.25" customHeight="1">
      <c r="A483" s="1">
        <v>44565.0</v>
      </c>
      <c r="B483" s="5">
        <v>0.0</v>
      </c>
      <c r="C483" s="5" t="str">
        <f t="shared" si="10"/>
        <v/>
      </c>
      <c r="D483" s="5">
        <f t="shared" si="7"/>
        <v>144572011.6</v>
      </c>
      <c r="E483" s="8">
        <f t="shared" si="8"/>
        <v>0</v>
      </c>
      <c r="F483" s="8" t="str">
        <f t="shared" si="11"/>
        <v/>
      </c>
      <c r="G483" s="6">
        <v>297.54293465921</v>
      </c>
      <c r="H483" s="6"/>
      <c r="I483" s="7">
        <f t="shared" si="1"/>
        <v>2</v>
      </c>
      <c r="J483" s="7">
        <f t="shared" si="2"/>
        <v>1</v>
      </c>
      <c r="K483" s="7" t="str">
        <f t="shared" si="3"/>
        <v/>
      </c>
      <c r="L483" s="7" t="str">
        <f t="shared" si="4"/>
        <v/>
      </c>
      <c r="M483" s="7" t="str">
        <f t="shared" si="5"/>
        <v/>
      </c>
      <c r="N483" s="7" t="str">
        <f t="shared" si="6"/>
        <v/>
      </c>
    </row>
    <row r="484" ht="14.25" customHeight="1">
      <c r="A484" s="1">
        <v>44566.0</v>
      </c>
      <c r="B484" s="5">
        <v>-10716.13915</v>
      </c>
      <c r="C484" s="5">
        <f t="shared" si="10"/>
        <v>-1057174.449</v>
      </c>
      <c r="D484" s="5">
        <f t="shared" si="7"/>
        <v>144561295.5</v>
      </c>
      <c r="E484" s="8">
        <f t="shared" si="8"/>
        <v>-0.00007412319321</v>
      </c>
      <c r="F484" s="8">
        <f t="shared" si="11"/>
        <v>-0.007259892577</v>
      </c>
      <c r="G484" s="6">
        <v>290.832879765927</v>
      </c>
      <c r="H484" s="6"/>
      <c r="I484" s="7">
        <f t="shared" si="1"/>
        <v>3</v>
      </c>
      <c r="J484" s="7">
        <f t="shared" si="2"/>
        <v>1</v>
      </c>
      <c r="K484" s="7" t="str">
        <f t="shared" si="3"/>
        <v/>
      </c>
      <c r="L484" s="7">
        <f t="shared" si="4"/>
        <v>3</v>
      </c>
      <c r="M484" s="7" t="str">
        <f t="shared" si="5"/>
        <v/>
      </c>
      <c r="N484" s="7">
        <f t="shared" si="6"/>
        <v>1</v>
      </c>
    </row>
    <row r="485" ht="14.25" customHeight="1">
      <c r="A485" s="1">
        <v>44567.0</v>
      </c>
      <c r="B485" s="5">
        <v>-268228.0483</v>
      </c>
      <c r="C485" s="5" t="str">
        <f t="shared" si="10"/>
        <v/>
      </c>
      <c r="D485" s="5">
        <f t="shared" si="7"/>
        <v>144293067.4</v>
      </c>
      <c r="E485" s="8">
        <f t="shared" si="8"/>
        <v>-0.0018554624</v>
      </c>
      <c r="F485" s="8" t="str">
        <f t="shared" si="11"/>
        <v/>
      </c>
      <c r="G485" s="6">
        <v>264.378125797038</v>
      </c>
      <c r="H485" s="6"/>
      <c r="I485" s="7">
        <f t="shared" si="1"/>
        <v>4</v>
      </c>
      <c r="J485" s="7">
        <f t="shared" si="2"/>
        <v>1</v>
      </c>
      <c r="K485" s="7" t="str">
        <f t="shared" si="3"/>
        <v/>
      </c>
      <c r="L485" s="7">
        <f t="shared" si="4"/>
        <v>4</v>
      </c>
      <c r="M485" s="7" t="str">
        <f t="shared" si="5"/>
        <v/>
      </c>
      <c r="N485" s="7">
        <f t="shared" si="6"/>
        <v>1</v>
      </c>
    </row>
    <row r="486" ht="14.25" customHeight="1">
      <c r="A486" s="1">
        <v>44568.0</v>
      </c>
      <c r="B486" s="5">
        <v>0.0</v>
      </c>
      <c r="C486" s="5" t="str">
        <f t="shared" si="10"/>
        <v/>
      </c>
      <c r="D486" s="5">
        <f t="shared" si="7"/>
        <v>144293067.4</v>
      </c>
      <c r="E486" s="8">
        <f t="shared" si="8"/>
        <v>0</v>
      </c>
      <c r="F486" s="8" t="str">
        <f t="shared" si="11"/>
        <v/>
      </c>
      <c r="G486" s="6">
        <v>252.81080764461</v>
      </c>
      <c r="H486" s="6"/>
      <c r="I486" s="7">
        <f t="shared" si="1"/>
        <v>5</v>
      </c>
      <c r="J486" s="7">
        <f t="shared" si="2"/>
        <v>1</v>
      </c>
      <c r="K486" s="7" t="str">
        <f t="shared" si="3"/>
        <v/>
      </c>
      <c r="L486" s="7" t="str">
        <f t="shared" si="4"/>
        <v/>
      </c>
      <c r="M486" s="7" t="str">
        <f t="shared" si="5"/>
        <v/>
      </c>
      <c r="N486" s="7" t="str">
        <f t="shared" si="6"/>
        <v/>
      </c>
    </row>
    <row r="487" ht="14.25" customHeight="1">
      <c r="A487" s="1">
        <v>44569.0</v>
      </c>
      <c r="B487" s="5">
        <v>0.0</v>
      </c>
      <c r="C487" s="5" t="str">
        <f t="shared" si="10"/>
        <v/>
      </c>
      <c r="D487" s="5">
        <f t="shared" si="7"/>
        <v>144293067.4</v>
      </c>
      <c r="E487" s="8">
        <f t="shared" si="8"/>
        <v>0</v>
      </c>
      <c r="F487" s="8" t="str">
        <f t="shared" si="11"/>
        <v/>
      </c>
      <c r="G487" s="6">
        <v>253.382453819339</v>
      </c>
      <c r="H487" s="6"/>
      <c r="I487" s="7">
        <f t="shared" si="1"/>
        <v>6</v>
      </c>
      <c r="J487" s="7">
        <f t="shared" si="2"/>
        <v>1</v>
      </c>
      <c r="K487" s="7" t="str">
        <f t="shared" si="3"/>
        <v/>
      </c>
      <c r="L487" s="7" t="str">
        <f t="shared" si="4"/>
        <v/>
      </c>
      <c r="M487" s="7" t="str">
        <f t="shared" si="5"/>
        <v/>
      </c>
      <c r="N487" s="7" t="str">
        <f t="shared" si="6"/>
        <v/>
      </c>
    </row>
    <row r="488" ht="14.25" customHeight="1">
      <c r="A488" s="1">
        <v>44570.0</v>
      </c>
      <c r="B488" s="5">
        <v>0.0</v>
      </c>
      <c r="C488" s="5" t="str">
        <f t="shared" si="10"/>
        <v/>
      </c>
      <c r="D488" s="5">
        <f t="shared" si="7"/>
        <v>144293067.4</v>
      </c>
      <c r="E488" s="8">
        <f t="shared" si="8"/>
        <v>0</v>
      </c>
      <c r="F488" s="8" t="str">
        <f t="shared" si="11"/>
        <v/>
      </c>
      <c r="G488" s="6">
        <v>244.884136106164</v>
      </c>
      <c r="H488" s="6"/>
      <c r="I488" s="7">
        <f t="shared" si="1"/>
        <v>7</v>
      </c>
      <c r="J488" s="7">
        <f t="shared" si="2"/>
        <v>1</v>
      </c>
      <c r="K488" s="7" t="str">
        <f t="shared" si="3"/>
        <v/>
      </c>
      <c r="L488" s="7" t="str">
        <f t="shared" si="4"/>
        <v/>
      </c>
      <c r="M488" s="7" t="str">
        <f t="shared" si="5"/>
        <v/>
      </c>
      <c r="N488" s="7" t="str">
        <f t="shared" si="6"/>
        <v/>
      </c>
    </row>
    <row r="489" ht="14.25" customHeight="1">
      <c r="A489" s="1">
        <v>44571.0</v>
      </c>
      <c r="B489" s="5">
        <v>33168.41358</v>
      </c>
      <c r="C489" s="5" t="str">
        <f t="shared" si="10"/>
        <v/>
      </c>
      <c r="D489" s="5">
        <f t="shared" si="7"/>
        <v>144326235.8</v>
      </c>
      <c r="E489" s="8">
        <f t="shared" si="8"/>
        <v>0.0002298683795</v>
      </c>
      <c r="F489" s="8" t="str">
        <f t="shared" si="11"/>
        <v/>
      </c>
      <c r="G489" s="6">
        <v>240.262195472338</v>
      </c>
      <c r="H489" s="6"/>
      <c r="I489" s="7">
        <f t="shared" si="1"/>
        <v>1</v>
      </c>
      <c r="J489" s="7">
        <f t="shared" si="2"/>
        <v>1</v>
      </c>
      <c r="K489" s="7">
        <f t="shared" si="3"/>
        <v>1</v>
      </c>
      <c r="L489" s="7" t="str">
        <f t="shared" si="4"/>
        <v/>
      </c>
      <c r="M489" s="7">
        <f t="shared" si="5"/>
        <v>1</v>
      </c>
      <c r="N489" s="7" t="str">
        <f t="shared" si="6"/>
        <v/>
      </c>
    </row>
    <row r="490" ht="14.25" customHeight="1">
      <c r="A490" s="1">
        <v>44572.0</v>
      </c>
      <c r="B490" s="5">
        <v>-237183.7114</v>
      </c>
      <c r="C490" s="5" t="str">
        <f t="shared" si="10"/>
        <v/>
      </c>
      <c r="D490" s="5">
        <f t="shared" si="7"/>
        <v>144089052.1</v>
      </c>
      <c r="E490" s="8">
        <f t="shared" si="8"/>
        <v>-0.001643385972</v>
      </c>
      <c r="F490" s="8" t="str">
        <f t="shared" si="11"/>
        <v/>
      </c>
      <c r="G490" s="6">
        <v>238.731386411513</v>
      </c>
      <c r="H490" s="6"/>
      <c r="I490" s="7">
        <f t="shared" si="1"/>
        <v>2</v>
      </c>
      <c r="J490" s="7">
        <f t="shared" si="2"/>
        <v>1</v>
      </c>
      <c r="K490" s="7" t="str">
        <f t="shared" si="3"/>
        <v/>
      </c>
      <c r="L490" s="7">
        <f t="shared" si="4"/>
        <v>2</v>
      </c>
      <c r="M490" s="7" t="str">
        <f t="shared" si="5"/>
        <v/>
      </c>
      <c r="N490" s="7">
        <f t="shared" si="6"/>
        <v>1</v>
      </c>
    </row>
    <row r="491" ht="14.25" customHeight="1">
      <c r="A491" s="1">
        <v>44573.0</v>
      </c>
      <c r="B491" s="5">
        <v>-250097.6019</v>
      </c>
      <c r="C491" s="5">
        <f t="shared" si="10"/>
        <v>-722340.948</v>
      </c>
      <c r="D491" s="5">
        <f t="shared" si="7"/>
        <v>143838954.5</v>
      </c>
      <c r="E491" s="8">
        <f t="shared" si="8"/>
        <v>-0.001735715505</v>
      </c>
      <c r="F491" s="8">
        <f t="shared" si="11"/>
        <v>-0.00499677971</v>
      </c>
      <c r="G491" s="6">
        <v>251.071166773052</v>
      </c>
      <c r="H491" s="6"/>
      <c r="I491" s="7">
        <f t="shared" si="1"/>
        <v>3</v>
      </c>
      <c r="J491" s="7">
        <f t="shared" si="2"/>
        <v>1</v>
      </c>
      <c r="K491" s="7" t="str">
        <f t="shared" si="3"/>
        <v/>
      </c>
      <c r="L491" s="7">
        <f t="shared" si="4"/>
        <v>3</v>
      </c>
      <c r="M491" s="7" t="str">
        <f t="shared" si="5"/>
        <v/>
      </c>
      <c r="N491" s="7">
        <f t="shared" si="6"/>
        <v>1</v>
      </c>
    </row>
    <row r="492" ht="14.25" customHeight="1">
      <c r="A492" s="1">
        <v>44574.0</v>
      </c>
      <c r="B492" s="5">
        <v>0.0</v>
      </c>
      <c r="C492" s="5" t="str">
        <f t="shared" si="10"/>
        <v/>
      </c>
      <c r="D492" s="5">
        <f t="shared" si="7"/>
        <v>143838954.5</v>
      </c>
      <c r="E492" s="8">
        <f t="shared" si="8"/>
        <v>0</v>
      </c>
      <c r="F492" s="8" t="str">
        <f t="shared" si="11"/>
        <v/>
      </c>
      <c r="G492" s="6">
        <v>253.928872652491</v>
      </c>
      <c r="H492" s="6"/>
      <c r="I492" s="7">
        <f t="shared" si="1"/>
        <v>4</v>
      </c>
      <c r="J492" s="7">
        <f t="shared" si="2"/>
        <v>1</v>
      </c>
      <c r="K492" s="7" t="str">
        <f t="shared" si="3"/>
        <v/>
      </c>
      <c r="L492" s="7" t="str">
        <f t="shared" si="4"/>
        <v/>
      </c>
      <c r="M492" s="7" t="str">
        <f t="shared" si="5"/>
        <v/>
      </c>
      <c r="N492" s="7" t="str">
        <f t="shared" si="6"/>
        <v/>
      </c>
    </row>
    <row r="493" ht="14.25" customHeight="1">
      <c r="A493" s="1">
        <v>44575.0</v>
      </c>
      <c r="B493" s="5">
        <v>500572.7584</v>
      </c>
      <c r="C493" s="5" t="str">
        <f t="shared" si="10"/>
        <v/>
      </c>
      <c r="D493" s="5">
        <f t="shared" si="7"/>
        <v>144339527.3</v>
      </c>
      <c r="E493" s="8">
        <f t="shared" si="8"/>
        <v>0.003480091746</v>
      </c>
      <c r="F493" s="8" t="str">
        <f t="shared" si="11"/>
        <v/>
      </c>
      <c r="G493" s="6">
        <v>246.74134989041</v>
      </c>
      <c r="H493" s="6"/>
      <c r="I493" s="7">
        <f t="shared" si="1"/>
        <v>5</v>
      </c>
      <c r="J493" s="7">
        <f t="shared" si="2"/>
        <v>1</v>
      </c>
      <c r="K493" s="7">
        <f t="shared" si="3"/>
        <v>5</v>
      </c>
      <c r="L493" s="7" t="str">
        <f t="shared" si="4"/>
        <v/>
      </c>
      <c r="M493" s="7">
        <f t="shared" si="5"/>
        <v>1</v>
      </c>
      <c r="N493" s="7" t="str">
        <f t="shared" si="6"/>
        <v/>
      </c>
    </row>
    <row r="494" ht="14.25" customHeight="1">
      <c r="A494" s="1">
        <v>44576.0</v>
      </c>
      <c r="B494" s="5">
        <v>0.0</v>
      </c>
      <c r="C494" s="5" t="str">
        <f t="shared" si="10"/>
        <v/>
      </c>
      <c r="D494" s="5">
        <f t="shared" si="7"/>
        <v>144339527.3</v>
      </c>
      <c r="E494" s="8">
        <f t="shared" si="8"/>
        <v>0</v>
      </c>
      <c r="F494" s="8" t="str">
        <f t="shared" si="11"/>
        <v/>
      </c>
      <c r="G494" s="6">
        <v>256.112924909621</v>
      </c>
      <c r="H494" s="6"/>
      <c r="I494" s="7">
        <f t="shared" si="1"/>
        <v>6</v>
      </c>
      <c r="J494" s="7">
        <f t="shared" si="2"/>
        <v>1</v>
      </c>
      <c r="K494" s="7" t="str">
        <f t="shared" si="3"/>
        <v/>
      </c>
      <c r="L494" s="7" t="str">
        <f t="shared" si="4"/>
        <v/>
      </c>
      <c r="M494" s="7" t="str">
        <f t="shared" si="5"/>
        <v/>
      </c>
      <c r="N494" s="7" t="str">
        <f t="shared" si="6"/>
        <v/>
      </c>
    </row>
    <row r="495" ht="14.25" customHeight="1">
      <c r="A495" s="1">
        <v>44577.0</v>
      </c>
      <c r="B495" s="5">
        <v>0.0</v>
      </c>
      <c r="C495" s="5" t="str">
        <f t="shared" si="10"/>
        <v/>
      </c>
      <c r="D495" s="5">
        <f t="shared" si="7"/>
        <v>144339527.3</v>
      </c>
      <c r="E495" s="8">
        <f t="shared" si="8"/>
        <v>0</v>
      </c>
      <c r="F495" s="8" t="str">
        <f t="shared" si="11"/>
        <v/>
      </c>
      <c r="G495" s="6">
        <v>257.218822246348</v>
      </c>
      <c r="H495" s="6"/>
      <c r="I495" s="7">
        <f t="shared" si="1"/>
        <v>7</v>
      </c>
      <c r="J495" s="7">
        <f t="shared" si="2"/>
        <v>1</v>
      </c>
      <c r="K495" s="7" t="str">
        <f t="shared" si="3"/>
        <v/>
      </c>
      <c r="L495" s="7" t="str">
        <f t="shared" si="4"/>
        <v/>
      </c>
      <c r="M495" s="7" t="str">
        <f t="shared" si="5"/>
        <v/>
      </c>
      <c r="N495" s="7" t="str">
        <f t="shared" si="6"/>
        <v/>
      </c>
    </row>
    <row r="496" ht="14.25" customHeight="1">
      <c r="A496" s="1">
        <v>44578.0</v>
      </c>
      <c r="B496" s="5">
        <v>0.0</v>
      </c>
      <c r="C496" s="5" t="str">
        <f t="shared" si="10"/>
        <v/>
      </c>
      <c r="D496" s="5">
        <f t="shared" si="7"/>
        <v>144339527.3</v>
      </c>
      <c r="E496" s="8">
        <f t="shared" si="8"/>
        <v>0</v>
      </c>
      <c r="F496" s="8" t="str">
        <f t="shared" si="11"/>
        <v/>
      </c>
      <c r="G496" s="6">
        <v>250.967538403825</v>
      </c>
      <c r="H496" s="6"/>
      <c r="I496" s="7">
        <f t="shared" si="1"/>
        <v>1</v>
      </c>
      <c r="J496" s="7">
        <f t="shared" si="2"/>
        <v>1</v>
      </c>
      <c r="K496" s="7" t="str">
        <f t="shared" si="3"/>
        <v/>
      </c>
      <c r="L496" s="7" t="str">
        <f t="shared" si="4"/>
        <v/>
      </c>
      <c r="M496" s="7" t="str">
        <f t="shared" si="5"/>
        <v/>
      </c>
      <c r="N496" s="7" t="str">
        <f t="shared" si="6"/>
        <v/>
      </c>
    </row>
    <row r="497" ht="14.25" customHeight="1">
      <c r="A497" s="1">
        <v>44579.0</v>
      </c>
      <c r="B497" s="5">
        <v>0.0</v>
      </c>
      <c r="C497" s="5" t="str">
        <f t="shared" si="10"/>
        <v/>
      </c>
      <c r="D497" s="5">
        <f t="shared" si="7"/>
        <v>144339527.3</v>
      </c>
      <c r="E497" s="8">
        <f t="shared" si="8"/>
        <v>0</v>
      </c>
      <c r="F497" s="8" t="str">
        <f t="shared" si="11"/>
        <v/>
      </c>
      <c r="G497" s="6">
        <v>242.055025370277</v>
      </c>
      <c r="H497" s="6"/>
      <c r="I497" s="7">
        <f t="shared" si="1"/>
        <v>2</v>
      </c>
      <c r="J497" s="7">
        <f t="shared" si="2"/>
        <v>1</v>
      </c>
      <c r="K497" s="7" t="str">
        <f t="shared" si="3"/>
        <v/>
      </c>
      <c r="L497" s="7" t="str">
        <f t="shared" si="4"/>
        <v/>
      </c>
      <c r="M497" s="7" t="str">
        <f t="shared" si="5"/>
        <v/>
      </c>
      <c r="N497" s="7" t="str">
        <f t="shared" si="6"/>
        <v/>
      </c>
    </row>
    <row r="498" ht="14.25" customHeight="1">
      <c r="A498" s="1">
        <v>44580.0</v>
      </c>
      <c r="B498" s="5">
        <v>0.0</v>
      </c>
      <c r="C498" s="5">
        <f t="shared" si="10"/>
        <v>500572.7584</v>
      </c>
      <c r="D498" s="5">
        <f t="shared" si="7"/>
        <v>144339527.3</v>
      </c>
      <c r="E498" s="8">
        <f t="shared" si="8"/>
        <v>0</v>
      </c>
      <c r="F498" s="8">
        <f t="shared" si="11"/>
        <v>0.003480091746</v>
      </c>
      <c r="G498" s="6">
        <v>235.322095186133</v>
      </c>
      <c r="H498" s="6"/>
      <c r="I498" s="7">
        <f t="shared" si="1"/>
        <v>3</v>
      </c>
      <c r="J498" s="7">
        <f t="shared" si="2"/>
        <v>1</v>
      </c>
      <c r="K498" s="7" t="str">
        <f t="shared" si="3"/>
        <v/>
      </c>
      <c r="L498" s="7" t="str">
        <f t="shared" si="4"/>
        <v/>
      </c>
      <c r="M498" s="7" t="str">
        <f t="shared" si="5"/>
        <v/>
      </c>
      <c r="N498" s="7" t="str">
        <f t="shared" si="6"/>
        <v/>
      </c>
    </row>
    <row r="499" ht="14.25" customHeight="1">
      <c r="A499" s="1">
        <v>44581.0</v>
      </c>
      <c r="B499" s="5">
        <v>-76458.56805</v>
      </c>
      <c r="C499" s="5" t="str">
        <f t="shared" si="10"/>
        <v/>
      </c>
      <c r="D499" s="5">
        <f t="shared" si="7"/>
        <v>144263068.7</v>
      </c>
      <c r="E499" s="8">
        <f t="shared" si="8"/>
        <v>-0.0005297133051</v>
      </c>
      <c r="F499" s="8" t="str">
        <f t="shared" si="11"/>
        <v/>
      </c>
      <c r="G499" s="6">
        <v>232.973387154833</v>
      </c>
      <c r="H499" s="6"/>
      <c r="I499" s="7">
        <f t="shared" si="1"/>
        <v>4</v>
      </c>
      <c r="J499" s="7">
        <f t="shared" si="2"/>
        <v>1</v>
      </c>
      <c r="K499" s="7" t="str">
        <f t="shared" si="3"/>
        <v/>
      </c>
      <c r="L499" s="7">
        <f t="shared" si="4"/>
        <v>4</v>
      </c>
      <c r="M499" s="7" t="str">
        <f t="shared" si="5"/>
        <v/>
      </c>
      <c r="N499" s="7">
        <f t="shared" si="6"/>
        <v>1</v>
      </c>
    </row>
    <row r="500" ht="14.25" customHeight="1">
      <c r="A500" s="1">
        <v>44582.0</v>
      </c>
      <c r="B500" s="5">
        <v>-62872.61387</v>
      </c>
      <c r="C500" s="5" t="str">
        <f t="shared" si="10"/>
        <v/>
      </c>
      <c r="D500" s="5">
        <f t="shared" si="7"/>
        <v>144200196.1</v>
      </c>
      <c r="E500" s="8">
        <f t="shared" si="8"/>
        <v>-0.0004358191908</v>
      </c>
      <c r="F500" s="8" t="str">
        <f t="shared" si="11"/>
        <v/>
      </c>
      <c r="G500" s="6">
        <v>205.596046578272</v>
      </c>
      <c r="H500" s="6"/>
      <c r="I500" s="7">
        <f t="shared" si="1"/>
        <v>5</v>
      </c>
      <c r="J500" s="7">
        <f t="shared" si="2"/>
        <v>1</v>
      </c>
      <c r="K500" s="7" t="str">
        <f t="shared" si="3"/>
        <v/>
      </c>
      <c r="L500" s="7">
        <f t="shared" si="4"/>
        <v>5</v>
      </c>
      <c r="M500" s="7" t="str">
        <f t="shared" si="5"/>
        <v/>
      </c>
      <c r="N500" s="7">
        <f t="shared" si="6"/>
        <v>1</v>
      </c>
    </row>
    <row r="501" ht="14.25" customHeight="1">
      <c r="A501" s="1">
        <v>44583.0</v>
      </c>
      <c r="B501" s="5">
        <v>-5822491.165</v>
      </c>
      <c r="C501" s="5" t="str">
        <f t="shared" si="10"/>
        <v/>
      </c>
      <c r="D501" s="5">
        <f t="shared" si="7"/>
        <v>138377704.9</v>
      </c>
      <c r="E501" s="8">
        <f t="shared" si="8"/>
        <v>-0.04037783112</v>
      </c>
      <c r="F501" s="8" t="str">
        <f t="shared" si="11"/>
        <v/>
      </c>
      <c r="G501" s="6">
        <v>172.309476848813</v>
      </c>
      <c r="H501" s="6"/>
      <c r="I501" s="7">
        <f t="shared" si="1"/>
        <v>6</v>
      </c>
      <c r="J501" s="7">
        <f t="shared" si="2"/>
        <v>1</v>
      </c>
      <c r="K501" s="7" t="str">
        <f t="shared" si="3"/>
        <v/>
      </c>
      <c r="L501" s="7">
        <f t="shared" si="4"/>
        <v>6</v>
      </c>
      <c r="M501" s="7" t="str">
        <f t="shared" si="5"/>
        <v/>
      </c>
      <c r="N501" s="7">
        <f t="shared" si="6"/>
        <v>1</v>
      </c>
    </row>
    <row r="502" ht="14.25" customHeight="1">
      <c r="A502" s="1">
        <v>44584.0</v>
      </c>
      <c r="B502" s="5">
        <v>-264767.7692</v>
      </c>
      <c r="C502" s="5" t="str">
        <f t="shared" si="10"/>
        <v/>
      </c>
      <c r="D502" s="5">
        <f t="shared" si="7"/>
        <v>138112937.2</v>
      </c>
      <c r="E502" s="8">
        <f t="shared" si="8"/>
        <v>-0.001913370144</v>
      </c>
      <c r="F502" s="8" t="str">
        <f t="shared" si="11"/>
        <v/>
      </c>
      <c r="G502" s="6">
        <v>173.085283033076</v>
      </c>
      <c r="H502" s="6"/>
      <c r="I502" s="7">
        <f t="shared" si="1"/>
        <v>7</v>
      </c>
      <c r="J502" s="7">
        <f t="shared" si="2"/>
        <v>1</v>
      </c>
      <c r="K502" s="7" t="str">
        <f t="shared" si="3"/>
        <v/>
      </c>
      <c r="L502" s="7">
        <f t="shared" si="4"/>
        <v>7</v>
      </c>
      <c r="M502" s="7" t="str">
        <f t="shared" si="5"/>
        <v/>
      </c>
      <c r="N502" s="7">
        <f t="shared" si="6"/>
        <v>1</v>
      </c>
    </row>
    <row r="503" ht="14.25" customHeight="1">
      <c r="A503" s="1">
        <v>44585.0</v>
      </c>
      <c r="B503" s="5">
        <v>-7092375.38</v>
      </c>
      <c r="C503" s="5" t="str">
        <f t="shared" si="10"/>
        <v/>
      </c>
      <c r="D503" s="5">
        <f t="shared" si="7"/>
        <v>131020561.8</v>
      </c>
      <c r="E503" s="8">
        <f t="shared" si="8"/>
        <v>-0.05135199877</v>
      </c>
      <c r="F503" s="8" t="str">
        <f t="shared" si="11"/>
        <v/>
      </c>
      <c r="G503" s="6">
        <v>164.769467468231</v>
      </c>
      <c r="H503" s="6"/>
      <c r="I503" s="7">
        <f t="shared" si="1"/>
        <v>1</v>
      </c>
      <c r="J503" s="7">
        <f t="shared" si="2"/>
        <v>1</v>
      </c>
      <c r="K503" s="7" t="str">
        <f t="shared" si="3"/>
        <v/>
      </c>
      <c r="L503" s="7">
        <f t="shared" si="4"/>
        <v>1</v>
      </c>
      <c r="M503" s="7" t="str">
        <f t="shared" si="5"/>
        <v/>
      </c>
      <c r="N503" s="7">
        <f t="shared" si="6"/>
        <v>1</v>
      </c>
    </row>
    <row r="504" ht="14.25" customHeight="1">
      <c r="A504" s="1">
        <v>44586.0</v>
      </c>
      <c r="B504" s="5">
        <v>167920.8714</v>
      </c>
      <c r="C504" s="5" t="str">
        <f t="shared" si="10"/>
        <v/>
      </c>
      <c r="D504" s="5">
        <f t="shared" si="7"/>
        <v>131188482.7</v>
      </c>
      <c r="E504" s="8">
        <f t="shared" si="8"/>
        <v>0.001281637547</v>
      </c>
      <c r="F504" s="8" t="str">
        <f t="shared" si="11"/>
        <v/>
      </c>
      <c r="G504" s="6">
        <v>176.555104640272</v>
      </c>
      <c r="H504" s="6"/>
      <c r="I504" s="7">
        <f t="shared" si="1"/>
        <v>2</v>
      </c>
      <c r="J504" s="7">
        <f t="shared" si="2"/>
        <v>1</v>
      </c>
      <c r="K504" s="7">
        <f t="shared" si="3"/>
        <v>2</v>
      </c>
      <c r="L504" s="7" t="str">
        <f t="shared" si="4"/>
        <v/>
      </c>
      <c r="M504" s="7">
        <f t="shared" si="5"/>
        <v>1</v>
      </c>
      <c r="N504" s="7" t="str">
        <f t="shared" si="6"/>
        <v/>
      </c>
    </row>
    <row r="505" ht="14.25" customHeight="1">
      <c r="A505" s="1">
        <v>44587.0</v>
      </c>
      <c r="B505" s="5">
        <v>250856.2537</v>
      </c>
      <c r="C505" s="5">
        <f t="shared" si="10"/>
        <v>-12900188.37</v>
      </c>
      <c r="D505" s="5">
        <f t="shared" si="7"/>
        <v>131439338.9</v>
      </c>
      <c r="E505" s="8">
        <f t="shared" si="8"/>
        <v>0.001912181989</v>
      </c>
      <c r="F505" s="8">
        <f t="shared" si="11"/>
        <v>-0.08937391312</v>
      </c>
      <c r="G505" s="6">
        <v>185.18932371887</v>
      </c>
      <c r="H505" s="6"/>
      <c r="I505" s="7">
        <f t="shared" si="1"/>
        <v>3</v>
      </c>
      <c r="J505" s="7">
        <f t="shared" si="2"/>
        <v>1</v>
      </c>
      <c r="K505" s="7">
        <f t="shared" si="3"/>
        <v>3</v>
      </c>
      <c r="L505" s="7" t="str">
        <f t="shared" si="4"/>
        <v/>
      </c>
      <c r="M505" s="7">
        <f t="shared" si="5"/>
        <v>1</v>
      </c>
      <c r="N505" s="7" t="str">
        <f t="shared" si="6"/>
        <v/>
      </c>
    </row>
    <row r="506" ht="14.25" customHeight="1">
      <c r="A506" s="1">
        <v>44588.0</v>
      </c>
      <c r="B506" s="5">
        <v>842077.2341</v>
      </c>
      <c r="C506" s="5" t="str">
        <f t="shared" si="10"/>
        <v/>
      </c>
      <c r="D506" s="5">
        <f t="shared" si="7"/>
        <v>132281416.1</v>
      </c>
      <c r="E506" s="8">
        <f t="shared" si="8"/>
        <v>0.006406584521</v>
      </c>
      <c r="F506" s="8" t="str">
        <f t="shared" si="11"/>
        <v/>
      </c>
      <c r="G506" s="6">
        <v>182.330274524681</v>
      </c>
      <c r="H506" s="6"/>
      <c r="I506" s="7">
        <f t="shared" si="1"/>
        <v>4</v>
      </c>
      <c r="J506" s="7">
        <f t="shared" si="2"/>
        <v>1</v>
      </c>
      <c r="K506" s="7">
        <f t="shared" si="3"/>
        <v>4</v>
      </c>
      <c r="L506" s="7" t="str">
        <f t="shared" si="4"/>
        <v/>
      </c>
      <c r="M506" s="7">
        <f t="shared" si="5"/>
        <v>1</v>
      </c>
      <c r="N506" s="7" t="str">
        <f t="shared" si="6"/>
        <v/>
      </c>
    </row>
    <row r="507" ht="14.25" customHeight="1">
      <c r="A507" s="1">
        <v>44589.0</v>
      </c>
      <c r="B507" s="5">
        <v>287354.9546</v>
      </c>
      <c r="C507" s="5" t="str">
        <f t="shared" si="10"/>
        <v/>
      </c>
      <c r="D507" s="5">
        <f t="shared" si="7"/>
        <v>132568771.1</v>
      </c>
      <c r="E507" s="8">
        <f t="shared" si="8"/>
        <v>0.002172300259</v>
      </c>
      <c r="F507" s="8" t="str">
        <f t="shared" si="11"/>
        <v/>
      </c>
      <c r="G507" s="6">
        <v>177.40528479451</v>
      </c>
      <c r="H507" s="6"/>
      <c r="I507" s="7">
        <f t="shared" si="1"/>
        <v>5</v>
      </c>
      <c r="J507" s="7">
        <f t="shared" si="2"/>
        <v>1</v>
      </c>
      <c r="K507" s="7">
        <f t="shared" si="3"/>
        <v>5</v>
      </c>
      <c r="L507" s="7" t="str">
        <f t="shared" si="4"/>
        <v/>
      </c>
      <c r="M507" s="7">
        <f t="shared" si="5"/>
        <v>1</v>
      </c>
      <c r="N507" s="7" t="str">
        <f t="shared" si="6"/>
        <v/>
      </c>
    </row>
    <row r="508" ht="14.25" customHeight="1">
      <c r="A508" s="1">
        <v>44590.0</v>
      </c>
      <c r="B508" s="5">
        <v>0.0</v>
      </c>
      <c r="C508" s="5" t="str">
        <f t="shared" si="10"/>
        <v/>
      </c>
      <c r="D508" s="5">
        <f t="shared" si="7"/>
        <v>132568771.1</v>
      </c>
      <c r="E508" s="8">
        <f t="shared" si="8"/>
        <v>0</v>
      </c>
      <c r="F508" s="8" t="str">
        <f t="shared" si="11"/>
        <v/>
      </c>
      <c r="G508" s="6">
        <v>180.735172358551</v>
      </c>
      <c r="H508" s="6"/>
      <c r="I508" s="7">
        <f t="shared" si="1"/>
        <v>6</v>
      </c>
      <c r="J508" s="7">
        <f t="shared" si="2"/>
        <v>1</v>
      </c>
      <c r="K508" s="7" t="str">
        <f t="shared" si="3"/>
        <v/>
      </c>
      <c r="L508" s="7" t="str">
        <f t="shared" si="4"/>
        <v/>
      </c>
      <c r="M508" s="7" t="str">
        <f t="shared" si="5"/>
        <v/>
      </c>
      <c r="N508" s="7" t="str">
        <f t="shared" si="6"/>
        <v/>
      </c>
    </row>
    <row r="509" ht="14.25" customHeight="1">
      <c r="A509" s="1">
        <v>44591.0</v>
      </c>
      <c r="B509" s="5">
        <v>0.0</v>
      </c>
      <c r="C509" s="5" t="str">
        <f t="shared" si="10"/>
        <v/>
      </c>
      <c r="D509" s="5">
        <f t="shared" si="7"/>
        <v>132568771.1</v>
      </c>
      <c r="E509" s="8">
        <f t="shared" si="8"/>
        <v>0</v>
      </c>
      <c r="F509" s="8" t="str">
        <f t="shared" si="11"/>
        <v/>
      </c>
      <c r="G509" s="6">
        <v>183.761393467413</v>
      </c>
      <c r="H509" s="6"/>
      <c r="I509" s="7">
        <f t="shared" si="1"/>
        <v>7</v>
      </c>
      <c r="J509" s="7">
        <f t="shared" si="2"/>
        <v>1</v>
      </c>
      <c r="K509" s="7" t="str">
        <f t="shared" si="3"/>
        <v/>
      </c>
      <c r="L509" s="7" t="str">
        <f t="shared" si="4"/>
        <v/>
      </c>
      <c r="M509" s="7" t="str">
        <f t="shared" si="5"/>
        <v/>
      </c>
      <c r="N509" s="7" t="str">
        <f t="shared" si="6"/>
        <v/>
      </c>
    </row>
    <row r="510" ht="14.25" customHeight="1">
      <c r="A510" s="1">
        <v>44592.0</v>
      </c>
      <c r="B510" s="5">
        <v>70092.26385</v>
      </c>
      <c r="C510" s="5" t="str">
        <f t="shared" si="10"/>
        <v/>
      </c>
      <c r="D510" s="5">
        <f t="shared" si="7"/>
        <v>132638863.4</v>
      </c>
      <c r="E510" s="8">
        <f t="shared" si="8"/>
        <v>0.0005287237957</v>
      </c>
      <c r="F510" s="8" t="str">
        <f t="shared" si="11"/>
        <v/>
      </c>
      <c r="G510" s="6">
        <v>183.169605539233</v>
      </c>
      <c r="H510" s="6"/>
      <c r="I510" s="7">
        <f t="shared" si="1"/>
        <v>1</v>
      </c>
      <c r="J510" s="7">
        <f t="shared" si="2"/>
        <v>1</v>
      </c>
      <c r="K510" s="7">
        <f t="shared" si="3"/>
        <v>1</v>
      </c>
      <c r="L510" s="7" t="str">
        <f t="shared" si="4"/>
        <v/>
      </c>
      <c r="M510" s="7">
        <f t="shared" si="5"/>
        <v>1</v>
      </c>
      <c r="N510" s="7" t="str">
        <f t="shared" si="6"/>
        <v/>
      </c>
    </row>
    <row r="511" ht="14.25" customHeight="1">
      <c r="A511" s="1">
        <v>44593.0</v>
      </c>
      <c r="B511" s="5">
        <v>61113.02438</v>
      </c>
      <c r="C511" s="5" t="str">
        <f t="shared" si="10"/>
        <v/>
      </c>
      <c r="D511" s="5">
        <f t="shared" si="7"/>
        <v>132699976.4</v>
      </c>
      <c r="E511" s="8">
        <f t="shared" si="8"/>
        <v>0.0004607474976</v>
      </c>
      <c r="F511" s="8" t="str">
        <f t="shared" si="11"/>
        <v/>
      </c>
      <c r="G511" s="6">
        <v>195.957701213358</v>
      </c>
      <c r="H511" s="6"/>
      <c r="I511" s="7">
        <f t="shared" si="1"/>
        <v>2</v>
      </c>
      <c r="J511" s="7">
        <f t="shared" si="2"/>
        <v>2</v>
      </c>
      <c r="K511" s="7">
        <f t="shared" si="3"/>
        <v>2</v>
      </c>
      <c r="L511" s="7" t="str">
        <f t="shared" si="4"/>
        <v/>
      </c>
      <c r="M511" s="7">
        <f t="shared" si="5"/>
        <v>2</v>
      </c>
      <c r="N511" s="7" t="str">
        <f t="shared" si="6"/>
        <v/>
      </c>
    </row>
    <row r="512" ht="14.25" customHeight="1">
      <c r="A512" s="1">
        <v>44594.0</v>
      </c>
      <c r="B512" s="5">
        <v>780031.6449</v>
      </c>
      <c r="C512" s="5">
        <f t="shared" si="10"/>
        <v>2040669.122</v>
      </c>
      <c r="D512" s="5">
        <f t="shared" si="7"/>
        <v>133480008</v>
      </c>
      <c r="E512" s="8">
        <f t="shared" si="8"/>
        <v>0.005878159636</v>
      </c>
      <c r="F512" s="8">
        <f t="shared" si="11"/>
        <v>0.01552555832</v>
      </c>
      <c r="G512" s="6">
        <v>195.784150866926</v>
      </c>
      <c r="H512" s="6"/>
      <c r="I512" s="7">
        <f t="shared" si="1"/>
        <v>3</v>
      </c>
      <c r="J512" s="7">
        <f t="shared" si="2"/>
        <v>2</v>
      </c>
      <c r="K512" s="7">
        <f t="shared" si="3"/>
        <v>3</v>
      </c>
      <c r="L512" s="7" t="str">
        <f t="shared" si="4"/>
        <v/>
      </c>
      <c r="M512" s="7">
        <f t="shared" si="5"/>
        <v>2</v>
      </c>
      <c r="N512" s="7" t="str">
        <f t="shared" si="6"/>
        <v/>
      </c>
    </row>
    <row r="513" ht="14.25" customHeight="1">
      <c r="A513" s="1">
        <v>44595.0</v>
      </c>
      <c r="B513" s="5">
        <v>0.0</v>
      </c>
      <c r="C513" s="5" t="str">
        <f t="shared" si="10"/>
        <v/>
      </c>
      <c r="D513" s="5">
        <f t="shared" si="7"/>
        <v>133480008</v>
      </c>
      <c r="E513" s="8">
        <f t="shared" si="8"/>
        <v>0</v>
      </c>
      <c r="F513" s="8" t="str">
        <f t="shared" si="11"/>
        <v/>
      </c>
      <c r="G513" s="6">
        <v>179.973364515556</v>
      </c>
      <c r="H513" s="6"/>
      <c r="I513" s="7">
        <f t="shared" si="1"/>
        <v>4</v>
      </c>
      <c r="J513" s="7">
        <f t="shared" si="2"/>
        <v>2</v>
      </c>
      <c r="K513" s="7" t="str">
        <f t="shared" si="3"/>
        <v/>
      </c>
      <c r="L513" s="7" t="str">
        <f t="shared" si="4"/>
        <v/>
      </c>
      <c r="M513" s="7" t="str">
        <f t="shared" si="5"/>
        <v/>
      </c>
      <c r="N513" s="7" t="str">
        <f t="shared" si="6"/>
        <v/>
      </c>
    </row>
    <row r="514" ht="14.25" customHeight="1">
      <c r="A514" s="1">
        <v>44596.0</v>
      </c>
      <c r="B514" s="5">
        <v>0.0</v>
      </c>
      <c r="C514" s="5" t="str">
        <f t="shared" si="10"/>
        <v/>
      </c>
      <c r="D514" s="5">
        <f t="shared" si="7"/>
        <v>133480008</v>
      </c>
      <c r="E514" s="8">
        <f t="shared" si="8"/>
        <v>0</v>
      </c>
      <c r="F514" s="8" t="str">
        <f t="shared" si="11"/>
        <v/>
      </c>
      <c r="G514" s="6">
        <v>193.148657664696</v>
      </c>
      <c r="H514" s="6"/>
      <c r="I514" s="7">
        <f t="shared" si="1"/>
        <v>5</v>
      </c>
      <c r="J514" s="7">
        <f t="shared" si="2"/>
        <v>2</v>
      </c>
      <c r="K514" s="7" t="str">
        <f t="shared" si="3"/>
        <v/>
      </c>
      <c r="L514" s="7" t="str">
        <f t="shared" si="4"/>
        <v/>
      </c>
      <c r="M514" s="7" t="str">
        <f t="shared" si="5"/>
        <v/>
      </c>
      <c r="N514" s="7" t="str">
        <f t="shared" si="6"/>
        <v/>
      </c>
    </row>
    <row r="515" ht="14.25" customHeight="1">
      <c r="A515" s="1">
        <v>44597.0</v>
      </c>
      <c r="B515" s="5">
        <v>93320.13072</v>
      </c>
      <c r="C515" s="5" t="str">
        <f t="shared" si="10"/>
        <v/>
      </c>
      <c r="D515" s="5">
        <f t="shared" si="7"/>
        <v>133573328.2</v>
      </c>
      <c r="E515" s="8">
        <f t="shared" si="8"/>
        <v>0.0006991318932</v>
      </c>
      <c r="F515" s="8" t="str">
        <f t="shared" si="11"/>
        <v/>
      </c>
      <c r="G515" s="6">
        <v>199.288326912793</v>
      </c>
      <c r="H515" s="6"/>
      <c r="I515" s="7">
        <f t="shared" si="1"/>
        <v>6</v>
      </c>
      <c r="J515" s="7">
        <f t="shared" si="2"/>
        <v>2</v>
      </c>
      <c r="K515" s="7">
        <f t="shared" si="3"/>
        <v>6</v>
      </c>
      <c r="L515" s="7" t="str">
        <f t="shared" si="4"/>
        <v/>
      </c>
      <c r="M515" s="7">
        <f t="shared" si="5"/>
        <v>2</v>
      </c>
      <c r="N515" s="7" t="str">
        <f t="shared" si="6"/>
        <v/>
      </c>
    </row>
    <row r="516" ht="14.25" customHeight="1">
      <c r="A516" s="1">
        <v>44598.0</v>
      </c>
      <c r="B516" s="5">
        <v>111787.5345</v>
      </c>
      <c r="C516" s="5" t="str">
        <f t="shared" si="10"/>
        <v/>
      </c>
      <c r="D516" s="5">
        <f t="shared" si="7"/>
        <v>133685115.7</v>
      </c>
      <c r="E516" s="8">
        <f t="shared" si="8"/>
        <v>0.000836900121</v>
      </c>
      <c r="F516" s="8" t="str">
        <f t="shared" si="11"/>
        <v/>
      </c>
      <c r="G516" s="6">
        <v>199.505310645201</v>
      </c>
      <c r="H516" s="6"/>
      <c r="I516" s="7">
        <f t="shared" si="1"/>
        <v>7</v>
      </c>
      <c r="J516" s="7">
        <f t="shared" si="2"/>
        <v>2</v>
      </c>
      <c r="K516" s="7">
        <f t="shared" si="3"/>
        <v>7</v>
      </c>
      <c r="L516" s="7" t="str">
        <f t="shared" si="4"/>
        <v/>
      </c>
      <c r="M516" s="7">
        <f t="shared" si="5"/>
        <v>2</v>
      </c>
      <c r="N516" s="7" t="str">
        <f t="shared" si="6"/>
        <v/>
      </c>
    </row>
    <row r="517" ht="14.25" customHeight="1">
      <c r="A517" s="1">
        <v>44599.0</v>
      </c>
      <c r="B517" s="5">
        <v>0.0</v>
      </c>
      <c r="C517" s="5" t="str">
        <f t="shared" si="10"/>
        <v/>
      </c>
      <c r="D517" s="5">
        <f t="shared" si="7"/>
        <v>133685115.7</v>
      </c>
      <c r="E517" s="8">
        <f t="shared" si="8"/>
        <v>0</v>
      </c>
      <c r="F517" s="8" t="str">
        <f t="shared" si="11"/>
        <v/>
      </c>
      <c r="G517" s="6">
        <v>202.587132217648</v>
      </c>
      <c r="H517" s="6"/>
      <c r="I517" s="7">
        <f t="shared" si="1"/>
        <v>1</v>
      </c>
      <c r="J517" s="7">
        <f t="shared" si="2"/>
        <v>2</v>
      </c>
      <c r="K517" s="7" t="str">
        <f t="shared" si="3"/>
        <v/>
      </c>
      <c r="L517" s="7" t="str">
        <f t="shared" si="4"/>
        <v/>
      </c>
      <c r="M517" s="7" t="str">
        <f t="shared" si="5"/>
        <v/>
      </c>
      <c r="N517" s="7" t="str">
        <f t="shared" si="6"/>
        <v/>
      </c>
    </row>
    <row r="518" ht="14.25" customHeight="1">
      <c r="A518" s="1">
        <v>44600.0</v>
      </c>
      <c r="B518" s="5">
        <v>-61198.14257</v>
      </c>
      <c r="C518" s="5" t="str">
        <f t="shared" si="10"/>
        <v/>
      </c>
      <c r="D518" s="5">
        <f t="shared" si="7"/>
        <v>133623917.6</v>
      </c>
      <c r="E518" s="8">
        <f t="shared" si="8"/>
        <v>-0.0004577782818</v>
      </c>
      <c r="F518" s="8" t="str">
        <f t="shared" si="11"/>
        <v/>
      </c>
      <c r="G518" s="6">
        <v>205.385130028848</v>
      </c>
      <c r="H518" s="6"/>
      <c r="I518" s="7">
        <f t="shared" si="1"/>
        <v>2</v>
      </c>
      <c r="J518" s="7">
        <f t="shared" si="2"/>
        <v>2</v>
      </c>
      <c r="K518" s="7" t="str">
        <f t="shared" si="3"/>
        <v/>
      </c>
      <c r="L518" s="7">
        <f t="shared" si="4"/>
        <v>2</v>
      </c>
      <c r="M518" s="7" t="str">
        <f t="shared" si="5"/>
        <v/>
      </c>
      <c r="N518" s="7">
        <f t="shared" si="6"/>
        <v>2</v>
      </c>
    </row>
    <row r="519" ht="14.25" customHeight="1">
      <c r="A519" s="1">
        <v>44601.0</v>
      </c>
      <c r="B519" s="5">
        <v>0.0</v>
      </c>
      <c r="C519" s="5">
        <f t="shared" si="10"/>
        <v>143909.5227</v>
      </c>
      <c r="D519" s="5">
        <f t="shared" si="7"/>
        <v>133623917.6</v>
      </c>
      <c r="E519" s="8">
        <f t="shared" si="8"/>
        <v>0</v>
      </c>
      <c r="F519" s="8">
        <f t="shared" si="11"/>
        <v>0.001078135406</v>
      </c>
      <c r="G519" s="6">
        <v>206.442307402928</v>
      </c>
      <c r="H519" s="6"/>
      <c r="I519" s="7">
        <f t="shared" si="1"/>
        <v>3</v>
      </c>
      <c r="J519" s="7">
        <f t="shared" si="2"/>
        <v>2</v>
      </c>
      <c r="K519" s="7" t="str">
        <f t="shared" si="3"/>
        <v/>
      </c>
      <c r="L519" s="7" t="str">
        <f t="shared" si="4"/>
        <v/>
      </c>
      <c r="M519" s="7" t="str">
        <f t="shared" si="5"/>
        <v/>
      </c>
      <c r="N519" s="7" t="str">
        <f t="shared" si="6"/>
        <v/>
      </c>
    </row>
    <row r="520" ht="14.25" customHeight="1">
      <c r="A520" s="1">
        <v>44602.0</v>
      </c>
      <c r="B520" s="5">
        <v>-104267.3975</v>
      </c>
      <c r="C520" s="5" t="str">
        <f t="shared" si="10"/>
        <v/>
      </c>
      <c r="D520" s="5">
        <f t="shared" si="7"/>
        <v>133519650.2</v>
      </c>
      <c r="E520" s="8">
        <f t="shared" si="8"/>
        <v>-0.0007803048991</v>
      </c>
      <c r="F520" s="8" t="str">
        <f t="shared" si="11"/>
        <v/>
      </c>
      <c r="G520" s="6">
        <v>204.384179666218</v>
      </c>
      <c r="H520" s="6"/>
      <c r="I520" s="7">
        <f t="shared" si="1"/>
        <v>4</v>
      </c>
      <c r="J520" s="7">
        <f t="shared" si="2"/>
        <v>2</v>
      </c>
      <c r="K520" s="7" t="str">
        <f t="shared" si="3"/>
        <v/>
      </c>
      <c r="L520" s="7">
        <f t="shared" si="4"/>
        <v>4</v>
      </c>
      <c r="M520" s="7" t="str">
        <f t="shared" si="5"/>
        <v/>
      </c>
      <c r="N520" s="7">
        <f t="shared" si="6"/>
        <v>2</v>
      </c>
    </row>
    <row r="521" ht="14.25" customHeight="1">
      <c r="A521" s="1">
        <v>44603.0</v>
      </c>
      <c r="B521" s="5">
        <v>0.0</v>
      </c>
      <c r="C521" s="5" t="str">
        <f t="shared" si="10"/>
        <v/>
      </c>
      <c r="D521" s="5">
        <f t="shared" si="7"/>
        <v>133519650.2</v>
      </c>
      <c r="E521" s="8">
        <f t="shared" si="8"/>
        <v>0</v>
      </c>
      <c r="F521" s="8" t="str">
        <f t="shared" si="11"/>
        <v/>
      </c>
      <c r="G521" s="6">
        <v>194.130167965664</v>
      </c>
      <c r="H521" s="6"/>
      <c r="I521" s="7">
        <f t="shared" si="1"/>
        <v>5</v>
      </c>
      <c r="J521" s="7">
        <f t="shared" si="2"/>
        <v>2</v>
      </c>
      <c r="K521" s="7" t="str">
        <f t="shared" si="3"/>
        <v/>
      </c>
      <c r="L521" s="7" t="str">
        <f t="shared" si="4"/>
        <v/>
      </c>
      <c r="M521" s="7" t="str">
        <f t="shared" si="5"/>
        <v/>
      </c>
      <c r="N521" s="7" t="str">
        <f t="shared" si="6"/>
        <v/>
      </c>
    </row>
    <row r="522" ht="14.25" customHeight="1">
      <c r="A522" s="1">
        <v>44604.0</v>
      </c>
      <c r="B522" s="5">
        <v>-42047.99564</v>
      </c>
      <c r="C522" s="5" t="str">
        <f t="shared" si="10"/>
        <v/>
      </c>
      <c r="D522" s="5">
        <f t="shared" si="7"/>
        <v>133477602.2</v>
      </c>
      <c r="E522" s="8">
        <f t="shared" si="8"/>
        <v>-0.0003149199057</v>
      </c>
      <c r="F522" s="8" t="str">
        <f t="shared" si="11"/>
        <v/>
      </c>
      <c r="G522" s="6">
        <v>179.986879255701</v>
      </c>
      <c r="H522" s="6"/>
      <c r="I522" s="7">
        <f t="shared" si="1"/>
        <v>6</v>
      </c>
      <c r="J522" s="7">
        <f t="shared" si="2"/>
        <v>2</v>
      </c>
      <c r="K522" s="7" t="str">
        <f t="shared" si="3"/>
        <v/>
      </c>
      <c r="L522" s="7">
        <f t="shared" si="4"/>
        <v>6</v>
      </c>
      <c r="M522" s="7" t="str">
        <f t="shared" si="5"/>
        <v/>
      </c>
      <c r="N522" s="7">
        <f t="shared" si="6"/>
        <v>2</v>
      </c>
    </row>
    <row r="523" ht="14.25" customHeight="1">
      <c r="A523" s="1">
        <v>44605.0</v>
      </c>
      <c r="B523" s="5">
        <v>-154885.892</v>
      </c>
      <c r="C523" s="5" t="str">
        <f t="shared" si="10"/>
        <v/>
      </c>
      <c r="D523" s="5">
        <f t="shared" si="7"/>
        <v>133322716.3</v>
      </c>
      <c r="E523" s="8">
        <f t="shared" si="8"/>
        <v>-0.001160388631</v>
      </c>
      <c r="F523" s="8" t="str">
        <f t="shared" si="11"/>
        <v/>
      </c>
      <c r="G523" s="6">
        <v>178.966190907005</v>
      </c>
      <c r="H523" s="6"/>
      <c r="I523" s="7">
        <f t="shared" si="1"/>
        <v>7</v>
      </c>
      <c r="J523" s="7">
        <f t="shared" si="2"/>
        <v>2</v>
      </c>
      <c r="K523" s="7" t="str">
        <f t="shared" si="3"/>
        <v/>
      </c>
      <c r="L523" s="7">
        <f t="shared" si="4"/>
        <v>7</v>
      </c>
      <c r="M523" s="7" t="str">
        <f t="shared" si="5"/>
        <v/>
      </c>
      <c r="N523" s="7">
        <f t="shared" si="6"/>
        <v>2</v>
      </c>
    </row>
    <row r="524" ht="14.25" customHeight="1">
      <c r="A524" s="1">
        <v>44606.0</v>
      </c>
      <c r="B524" s="5">
        <v>-93019.0485</v>
      </c>
      <c r="C524" s="5" t="str">
        <f t="shared" si="10"/>
        <v/>
      </c>
      <c r="D524" s="5">
        <f t="shared" si="7"/>
        <v>133229697.2</v>
      </c>
      <c r="E524" s="8">
        <f t="shared" si="8"/>
        <v>-0.0006976984201</v>
      </c>
      <c r="F524" s="8" t="str">
        <f t="shared" si="11"/>
        <v/>
      </c>
      <c r="G524" s="6">
        <v>173.158995135465</v>
      </c>
      <c r="H524" s="6"/>
      <c r="I524" s="7">
        <f t="shared" si="1"/>
        <v>1</v>
      </c>
      <c r="J524" s="7">
        <f t="shared" si="2"/>
        <v>2</v>
      </c>
      <c r="K524" s="7" t="str">
        <f t="shared" si="3"/>
        <v/>
      </c>
      <c r="L524" s="7">
        <f t="shared" si="4"/>
        <v>1</v>
      </c>
      <c r="M524" s="7" t="str">
        <f t="shared" si="5"/>
        <v/>
      </c>
      <c r="N524" s="7">
        <f t="shared" si="6"/>
        <v>2</v>
      </c>
    </row>
    <row r="525" ht="14.25" customHeight="1">
      <c r="A525" s="1">
        <v>44607.0</v>
      </c>
      <c r="B525" s="5">
        <v>0.0</v>
      </c>
      <c r="C525" s="5" t="str">
        <f t="shared" si="10"/>
        <v/>
      </c>
      <c r="D525" s="5">
        <f t="shared" si="7"/>
        <v>133229697.2</v>
      </c>
      <c r="E525" s="8">
        <f t="shared" si="8"/>
        <v>0</v>
      </c>
      <c r="F525" s="8" t="str">
        <f t="shared" si="11"/>
        <v/>
      </c>
      <c r="G525" s="6">
        <v>185.232272625425</v>
      </c>
      <c r="H525" s="6"/>
      <c r="I525" s="7">
        <f t="shared" si="1"/>
        <v>2</v>
      </c>
      <c r="J525" s="7">
        <f t="shared" si="2"/>
        <v>2</v>
      </c>
      <c r="K525" s="7" t="str">
        <f t="shared" si="3"/>
        <v/>
      </c>
      <c r="L525" s="7" t="str">
        <f t="shared" si="4"/>
        <v/>
      </c>
      <c r="M525" s="7" t="str">
        <f t="shared" si="5"/>
        <v/>
      </c>
      <c r="N525" s="7" t="str">
        <f t="shared" si="6"/>
        <v/>
      </c>
    </row>
    <row r="526" ht="14.25" customHeight="1">
      <c r="A526" s="1">
        <v>44608.0</v>
      </c>
      <c r="B526" s="5">
        <v>0.0</v>
      </c>
      <c r="C526" s="5">
        <f t="shared" si="10"/>
        <v>-394220.3336</v>
      </c>
      <c r="D526" s="5">
        <f t="shared" si="7"/>
        <v>133229697.2</v>
      </c>
      <c r="E526" s="8">
        <f t="shared" si="8"/>
        <v>0</v>
      </c>
      <c r="F526" s="8">
        <f t="shared" si="11"/>
        <v>-0.002950222841</v>
      </c>
      <c r="G526" s="6">
        <v>186.485474552618</v>
      </c>
      <c r="H526" s="6"/>
      <c r="I526" s="7">
        <f t="shared" si="1"/>
        <v>3</v>
      </c>
      <c r="J526" s="7">
        <f t="shared" si="2"/>
        <v>2</v>
      </c>
      <c r="K526" s="7" t="str">
        <f t="shared" si="3"/>
        <v/>
      </c>
      <c r="L526" s="7" t="str">
        <f t="shared" si="4"/>
        <v/>
      </c>
      <c r="M526" s="7" t="str">
        <f t="shared" si="5"/>
        <v/>
      </c>
      <c r="N526" s="7" t="str">
        <f t="shared" si="6"/>
        <v/>
      </c>
    </row>
    <row r="527" ht="14.25" customHeight="1">
      <c r="A527" s="1">
        <v>44609.0</v>
      </c>
      <c r="B527" s="5">
        <v>-136590.5152</v>
      </c>
      <c r="C527" s="5" t="str">
        <f t="shared" si="10"/>
        <v/>
      </c>
      <c r="D527" s="5">
        <f t="shared" si="7"/>
        <v>133093106.7</v>
      </c>
      <c r="E527" s="8">
        <f t="shared" si="8"/>
        <v>-0.001025225742</v>
      </c>
      <c r="F527" s="8" t="str">
        <f t="shared" si="11"/>
        <v/>
      </c>
      <c r="G527" s="6">
        <v>173.708389906401</v>
      </c>
      <c r="H527" s="6"/>
      <c r="I527" s="7">
        <f t="shared" si="1"/>
        <v>4</v>
      </c>
      <c r="J527" s="7">
        <f t="shared" si="2"/>
        <v>2</v>
      </c>
      <c r="K527" s="7" t="str">
        <f t="shared" si="3"/>
        <v/>
      </c>
      <c r="L527" s="7">
        <f t="shared" si="4"/>
        <v>4</v>
      </c>
      <c r="M527" s="7" t="str">
        <f t="shared" si="5"/>
        <v/>
      </c>
      <c r="N527" s="7">
        <f t="shared" si="6"/>
        <v>2</v>
      </c>
    </row>
    <row r="528" ht="14.25" customHeight="1">
      <c r="A528" s="1">
        <v>44610.0</v>
      </c>
      <c r="B528" s="5">
        <v>0.0</v>
      </c>
      <c r="C528" s="5" t="str">
        <f t="shared" si="10"/>
        <v/>
      </c>
      <c r="D528" s="5">
        <f t="shared" si="7"/>
        <v>133093106.7</v>
      </c>
      <c r="E528" s="8">
        <f t="shared" si="8"/>
        <v>0</v>
      </c>
      <c r="F528" s="8" t="str">
        <f t="shared" si="11"/>
        <v/>
      </c>
      <c r="G528" s="6">
        <v>173.271935252616</v>
      </c>
      <c r="H528" s="6"/>
      <c r="I528" s="7">
        <f t="shared" si="1"/>
        <v>5</v>
      </c>
      <c r="J528" s="7">
        <f t="shared" si="2"/>
        <v>2</v>
      </c>
      <c r="K528" s="7" t="str">
        <f t="shared" si="3"/>
        <v/>
      </c>
      <c r="L528" s="7" t="str">
        <f t="shared" si="4"/>
        <v/>
      </c>
      <c r="M528" s="7" t="str">
        <f t="shared" si="5"/>
        <v/>
      </c>
      <c r="N528" s="7" t="str">
        <f t="shared" si="6"/>
        <v/>
      </c>
    </row>
    <row r="529" ht="14.25" customHeight="1">
      <c r="A529" s="1">
        <v>44611.0</v>
      </c>
      <c r="B529" s="5">
        <v>41558.68005</v>
      </c>
      <c r="C529" s="5" t="str">
        <f t="shared" si="10"/>
        <v/>
      </c>
      <c r="D529" s="5">
        <f t="shared" si="7"/>
        <v>133134665.4</v>
      </c>
      <c r="E529" s="8">
        <f t="shared" si="8"/>
        <v>0.0003122526859</v>
      </c>
      <c r="F529" s="8" t="str">
        <f t="shared" si="11"/>
        <v/>
      </c>
      <c r="G529" s="6">
        <v>168.084286924731</v>
      </c>
      <c r="H529" s="6"/>
      <c r="I529" s="7">
        <f t="shared" si="1"/>
        <v>6</v>
      </c>
      <c r="J529" s="7">
        <f t="shared" si="2"/>
        <v>2</v>
      </c>
      <c r="K529" s="7">
        <f t="shared" si="3"/>
        <v>6</v>
      </c>
      <c r="L529" s="7" t="str">
        <f t="shared" si="4"/>
        <v/>
      </c>
      <c r="M529" s="7">
        <f t="shared" si="5"/>
        <v>2</v>
      </c>
      <c r="N529" s="7" t="str">
        <f t="shared" si="6"/>
        <v/>
      </c>
    </row>
    <row r="530" ht="14.25" customHeight="1">
      <c r="A530" s="1">
        <v>44612.0</v>
      </c>
      <c r="B530" s="5">
        <v>76722.06721</v>
      </c>
      <c r="C530" s="5" t="str">
        <f t="shared" si="10"/>
        <v/>
      </c>
      <c r="D530" s="5">
        <f t="shared" si="7"/>
        <v>133211387.5</v>
      </c>
      <c r="E530" s="8">
        <f t="shared" si="8"/>
        <v>0.0005762741581</v>
      </c>
      <c r="F530" s="8" t="str">
        <f t="shared" si="11"/>
        <v/>
      </c>
      <c r="G530" s="6">
        <v>164.291949651863</v>
      </c>
      <c r="H530" s="6"/>
      <c r="I530" s="7">
        <f t="shared" si="1"/>
        <v>7</v>
      </c>
      <c r="J530" s="7">
        <f t="shared" si="2"/>
        <v>2</v>
      </c>
      <c r="K530" s="7">
        <f t="shared" si="3"/>
        <v>7</v>
      </c>
      <c r="L530" s="7" t="str">
        <f t="shared" si="4"/>
        <v/>
      </c>
      <c r="M530" s="7">
        <f t="shared" si="5"/>
        <v>2</v>
      </c>
      <c r="N530" s="7" t="str">
        <f t="shared" si="6"/>
        <v/>
      </c>
    </row>
    <row r="531" ht="14.25" customHeight="1">
      <c r="A531" s="1">
        <v>44613.0</v>
      </c>
      <c r="B531" s="5">
        <v>17034.71668</v>
      </c>
      <c r="C531" s="5" t="str">
        <f t="shared" si="10"/>
        <v/>
      </c>
      <c r="D531" s="5">
        <f t="shared" si="7"/>
        <v>133228422.2</v>
      </c>
      <c r="E531" s="8">
        <f t="shared" si="8"/>
        <v>0.000127877331</v>
      </c>
      <c r="F531" s="8" t="str">
        <f t="shared" si="11"/>
        <v/>
      </c>
      <c r="G531" s="6">
        <v>159.05610769905</v>
      </c>
      <c r="H531" s="6"/>
      <c r="I531" s="7">
        <f t="shared" si="1"/>
        <v>1</v>
      </c>
      <c r="J531" s="7">
        <f t="shared" si="2"/>
        <v>2</v>
      </c>
      <c r="K531" s="7">
        <f t="shared" si="3"/>
        <v>1</v>
      </c>
      <c r="L531" s="7" t="str">
        <f t="shared" si="4"/>
        <v/>
      </c>
      <c r="M531" s="7">
        <f t="shared" si="5"/>
        <v>2</v>
      </c>
      <c r="N531" s="7" t="str">
        <f t="shared" si="6"/>
        <v/>
      </c>
    </row>
    <row r="532" ht="14.25" customHeight="1">
      <c r="A532" s="1">
        <v>44614.0</v>
      </c>
      <c r="B532" s="5">
        <v>0.0</v>
      </c>
      <c r="C532" s="5" t="str">
        <f t="shared" si="10"/>
        <v/>
      </c>
      <c r="D532" s="5">
        <f t="shared" si="7"/>
        <v>133228422.2</v>
      </c>
      <c r="E532" s="8">
        <f t="shared" si="8"/>
        <v>0</v>
      </c>
      <c r="F532" s="8" t="str">
        <f t="shared" si="11"/>
        <v/>
      </c>
      <c r="G532" s="6">
        <v>149.270740765286</v>
      </c>
      <c r="H532" s="6"/>
      <c r="I532" s="7">
        <f t="shared" si="1"/>
        <v>2</v>
      </c>
      <c r="J532" s="7">
        <f t="shared" si="2"/>
        <v>2</v>
      </c>
      <c r="K532" s="7" t="str">
        <f t="shared" si="3"/>
        <v/>
      </c>
      <c r="L532" s="7" t="str">
        <f t="shared" si="4"/>
        <v/>
      </c>
      <c r="M532" s="7" t="str">
        <f t="shared" si="5"/>
        <v/>
      </c>
      <c r="N532" s="7" t="str">
        <f t="shared" si="6"/>
        <v/>
      </c>
    </row>
    <row r="533" ht="14.25" customHeight="1">
      <c r="A533" s="1">
        <v>44615.0</v>
      </c>
      <c r="B533" s="5">
        <v>-146178.1066</v>
      </c>
      <c r="C533" s="5">
        <f t="shared" si="10"/>
        <v>-147453.1579</v>
      </c>
      <c r="D533" s="5">
        <f t="shared" si="7"/>
        <v>133082244.1</v>
      </c>
      <c r="E533" s="8">
        <f t="shared" si="8"/>
        <v>-0.001097199113</v>
      </c>
      <c r="F533" s="8">
        <f t="shared" si="11"/>
        <v>-0.001106758935</v>
      </c>
      <c r="G533" s="6">
        <v>154.218705552448</v>
      </c>
      <c r="H533" s="6"/>
      <c r="I533" s="7">
        <f t="shared" si="1"/>
        <v>3</v>
      </c>
      <c r="J533" s="7">
        <f t="shared" si="2"/>
        <v>2</v>
      </c>
      <c r="K533" s="7" t="str">
        <f t="shared" si="3"/>
        <v/>
      </c>
      <c r="L533" s="7">
        <f t="shared" si="4"/>
        <v>3</v>
      </c>
      <c r="M533" s="7" t="str">
        <f t="shared" si="5"/>
        <v/>
      </c>
      <c r="N533" s="7">
        <f t="shared" si="6"/>
        <v>2</v>
      </c>
    </row>
    <row r="534" ht="14.25" customHeight="1">
      <c r="A534" s="1">
        <v>44616.0</v>
      </c>
      <c r="B534" s="5">
        <v>-29773.4976</v>
      </c>
      <c r="C534" s="5" t="str">
        <f t="shared" si="10"/>
        <v/>
      </c>
      <c r="D534" s="5">
        <f t="shared" si="7"/>
        <v>133052470.6</v>
      </c>
      <c r="E534" s="8">
        <f t="shared" si="8"/>
        <v>-0.0002237225395</v>
      </c>
      <c r="F534" s="8" t="str">
        <f t="shared" si="11"/>
        <v/>
      </c>
      <c r="G534" s="6">
        <v>135.958688629167</v>
      </c>
      <c r="H534" s="6"/>
      <c r="I534" s="7">
        <f t="shared" si="1"/>
        <v>4</v>
      </c>
      <c r="J534" s="7">
        <f t="shared" si="2"/>
        <v>2</v>
      </c>
      <c r="K534" s="7" t="str">
        <f t="shared" si="3"/>
        <v/>
      </c>
      <c r="L534" s="7">
        <f t="shared" si="4"/>
        <v>4</v>
      </c>
      <c r="M534" s="7" t="str">
        <f t="shared" si="5"/>
        <v/>
      </c>
      <c r="N534" s="7">
        <f t="shared" si="6"/>
        <v>2</v>
      </c>
    </row>
    <row r="535" ht="14.25" customHeight="1">
      <c r="A535" s="1">
        <v>44617.0</v>
      </c>
      <c r="B535" s="5">
        <v>-30386.86663</v>
      </c>
      <c r="C535" s="5" t="str">
        <f t="shared" si="10"/>
        <v/>
      </c>
      <c r="D535" s="5">
        <f t="shared" si="7"/>
        <v>133022083.7</v>
      </c>
      <c r="E535" s="8">
        <f t="shared" si="8"/>
        <v>-0.000228382581</v>
      </c>
      <c r="F535" s="8" t="str">
        <f t="shared" si="11"/>
        <v/>
      </c>
      <c r="G535" s="6">
        <v>153.98389524955</v>
      </c>
      <c r="H535" s="6"/>
      <c r="I535" s="7">
        <f t="shared" si="1"/>
        <v>5</v>
      </c>
      <c r="J535" s="7">
        <f t="shared" si="2"/>
        <v>2</v>
      </c>
      <c r="K535" s="7" t="str">
        <f t="shared" si="3"/>
        <v/>
      </c>
      <c r="L535" s="7">
        <f t="shared" si="4"/>
        <v>5</v>
      </c>
      <c r="M535" s="7" t="str">
        <f t="shared" si="5"/>
        <v/>
      </c>
      <c r="N535" s="7">
        <f t="shared" si="6"/>
        <v>2</v>
      </c>
    </row>
    <row r="536" ht="14.25" customHeight="1">
      <c r="A536" s="1">
        <v>44618.0</v>
      </c>
      <c r="B536" s="5">
        <v>0.0</v>
      </c>
      <c r="C536" s="5" t="str">
        <f t="shared" si="10"/>
        <v/>
      </c>
      <c r="D536" s="5">
        <f t="shared" si="7"/>
        <v>133022083.7</v>
      </c>
      <c r="E536" s="8">
        <f t="shared" si="8"/>
        <v>0</v>
      </c>
      <c r="F536" s="8" t="str">
        <f t="shared" si="11"/>
        <v/>
      </c>
      <c r="G536" s="6">
        <v>159.893463319208</v>
      </c>
      <c r="H536" s="6"/>
      <c r="I536" s="7">
        <f t="shared" si="1"/>
        <v>6</v>
      </c>
      <c r="J536" s="7">
        <f t="shared" si="2"/>
        <v>2</v>
      </c>
      <c r="K536" s="7" t="str">
        <f t="shared" si="3"/>
        <v/>
      </c>
      <c r="L536" s="7" t="str">
        <f t="shared" si="4"/>
        <v/>
      </c>
      <c r="M536" s="7" t="str">
        <f t="shared" si="5"/>
        <v/>
      </c>
      <c r="N536" s="7" t="str">
        <f t="shared" si="6"/>
        <v/>
      </c>
    </row>
    <row r="537" ht="14.25" customHeight="1">
      <c r="A537" s="1">
        <v>44619.0</v>
      </c>
      <c r="B537" s="5">
        <v>-23153.13092</v>
      </c>
      <c r="C537" s="5" t="str">
        <f t="shared" si="10"/>
        <v/>
      </c>
      <c r="D537" s="5">
        <f t="shared" si="7"/>
        <v>132998930.6</v>
      </c>
      <c r="E537" s="8">
        <f t="shared" si="8"/>
        <v>-0.0001740547906</v>
      </c>
      <c r="F537" s="8" t="str">
        <f t="shared" si="11"/>
        <v/>
      </c>
      <c r="G537" s="6">
        <v>157.875473809544</v>
      </c>
      <c r="H537" s="6"/>
      <c r="I537" s="7">
        <f t="shared" si="1"/>
        <v>7</v>
      </c>
      <c r="J537" s="7">
        <f t="shared" si="2"/>
        <v>2</v>
      </c>
      <c r="K537" s="7" t="str">
        <f t="shared" si="3"/>
        <v/>
      </c>
      <c r="L537" s="7">
        <f t="shared" si="4"/>
        <v>7</v>
      </c>
      <c r="M537" s="7" t="str">
        <f t="shared" si="5"/>
        <v/>
      </c>
      <c r="N537" s="7">
        <f t="shared" si="6"/>
        <v>2</v>
      </c>
    </row>
    <row r="538" ht="14.25" customHeight="1">
      <c r="A538" s="1">
        <v>44620.0</v>
      </c>
      <c r="B538" s="5">
        <v>37175.3221</v>
      </c>
      <c r="C538" s="5" t="str">
        <f t="shared" si="10"/>
        <v/>
      </c>
      <c r="D538" s="5">
        <f t="shared" si="7"/>
        <v>133036105.9</v>
      </c>
      <c r="E538" s="8">
        <f t="shared" si="8"/>
        <v>0.0002795159475</v>
      </c>
      <c r="F538" s="8" t="str">
        <f t="shared" si="11"/>
        <v/>
      </c>
      <c r="G538" s="6">
        <v>157.57969668194</v>
      </c>
      <c r="H538" s="6"/>
      <c r="I538" s="7">
        <f t="shared" si="1"/>
        <v>1</v>
      </c>
      <c r="J538" s="7">
        <f t="shared" si="2"/>
        <v>2</v>
      </c>
      <c r="K538" s="7">
        <f t="shared" si="3"/>
        <v>1</v>
      </c>
      <c r="L538" s="7" t="str">
        <f t="shared" si="4"/>
        <v/>
      </c>
      <c r="M538" s="7">
        <f t="shared" si="5"/>
        <v>2</v>
      </c>
      <c r="N538" s="7" t="str">
        <f t="shared" si="6"/>
        <v/>
      </c>
    </row>
    <row r="539" ht="14.25" customHeight="1">
      <c r="A539" s="1">
        <v>44621.0</v>
      </c>
      <c r="B539" s="5">
        <v>-100589.173</v>
      </c>
      <c r="C539" s="5" t="str">
        <f t="shared" si="10"/>
        <v/>
      </c>
      <c r="D539" s="5">
        <f t="shared" si="7"/>
        <v>132935516.7</v>
      </c>
      <c r="E539" s="8">
        <f t="shared" si="8"/>
        <v>-0.0007561043096</v>
      </c>
      <c r="F539" s="8" t="str">
        <f t="shared" si="11"/>
        <v/>
      </c>
      <c r="G539" s="6">
        <v>168.217164183453</v>
      </c>
      <c r="H539" s="6"/>
      <c r="I539" s="7">
        <f t="shared" si="1"/>
        <v>2</v>
      </c>
      <c r="J539" s="7">
        <f t="shared" si="2"/>
        <v>3</v>
      </c>
      <c r="K539" s="7" t="str">
        <f t="shared" si="3"/>
        <v/>
      </c>
      <c r="L539" s="7">
        <f t="shared" si="4"/>
        <v>2</v>
      </c>
      <c r="M539" s="7" t="str">
        <f t="shared" si="5"/>
        <v/>
      </c>
      <c r="N539" s="7">
        <f t="shared" si="6"/>
        <v>3</v>
      </c>
    </row>
    <row r="540" ht="14.25" customHeight="1">
      <c r="A540" s="1">
        <v>44622.0</v>
      </c>
      <c r="B540" s="5">
        <v>-26096.34186</v>
      </c>
      <c r="C540" s="5">
        <f t="shared" si="10"/>
        <v>-172823.6879</v>
      </c>
      <c r="D540" s="5">
        <f t="shared" si="7"/>
        <v>132909420.4</v>
      </c>
      <c r="E540" s="8">
        <f t="shared" si="8"/>
        <v>-0.0001963082741</v>
      </c>
      <c r="F540" s="8">
        <f t="shared" si="11"/>
        <v>-0.001298623187</v>
      </c>
      <c r="G540" s="6">
        <v>169.251879521629</v>
      </c>
      <c r="H540" s="6"/>
      <c r="I540" s="7">
        <f t="shared" si="1"/>
        <v>3</v>
      </c>
      <c r="J540" s="7">
        <f t="shared" si="2"/>
        <v>3</v>
      </c>
      <c r="K540" s="7" t="str">
        <f t="shared" si="3"/>
        <v/>
      </c>
      <c r="L540" s="7">
        <f t="shared" si="4"/>
        <v>3</v>
      </c>
      <c r="M540" s="7" t="str">
        <f t="shared" si="5"/>
        <v/>
      </c>
      <c r="N540" s="7">
        <f t="shared" si="6"/>
        <v>3</v>
      </c>
    </row>
    <row r="541" ht="14.25" customHeight="1">
      <c r="A541" s="1">
        <v>44623.0</v>
      </c>
      <c r="B541" s="5">
        <v>0.0</v>
      </c>
      <c r="C541" s="5" t="str">
        <f t="shared" si="10"/>
        <v/>
      </c>
      <c r="D541" s="5">
        <f t="shared" si="7"/>
        <v>132909420.4</v>
      </c>
      <c r="E541" s="8">
        <f t="shared" si="8"/>
        <v>0</v>
      </c>
      <c r="F541" s="8" t="str">
        <f t="shared" si="11"/>
        <v/>
      </c>
      <c r="G541" s="6">
        <v>164.08517074741</v>
      </c>
      <c r="H541" s="6"/>
      <c r="I541" s="7">
        <f t="shared" si="1"/>
        <v>4</v>
      </c>
      <c r="J541" s="7">
        <f t="shared" si="2"/>
        <v>3</v>
      </c>
      <c r="K541" s="7" t="str">
        <f t="shared" si="3"/>
        <v/>
      </c>
      <c r="L541" s="7" t="str">
        <f t="shared" si="4"/>
        <v/>
      </c>
      <c r="M541" s="7" t="str">
        <f t="shared" si="5"/>
        <v/>
      </c>
      <c r="N541" s="7" t="str">
        <f t="shared" si="6"/>
        <v/>
      </c>
    </row>
    <row r="542" ht="14.25" customHeight="1">
      <c r="A542" s="1">
        <v>44624.0</v>
      </c>
      <c r="B542" s="5">
        <v>-132182.6433</v>
      </c>
      <c r="C542" s="5" t="str">
        <f t="shared" si="10"/>
        <v/>
      </c>
      <c r="D542" s="5">
        <f t="shared" si="7"/>
        <v>132777237.7</v>
      </c>
      <c r="E542" s="8">
        <f t="shared" si="8"/>
        <v>-0.0009945317866</v>
      </c>
      <c r="F542" s="8" t="str">
        <f t="shared" si="11"/>
        <v/>
      </c>
      <c r="G542" s="6">
        <v>155.548328351163</v>
      </c>
      <c r="H542" s="6"/>
      <c r="I542" s="7">
        <f t="shared" si="1"/>
        <v>5</v>
      </c>
      <c r="J542" s="7">
        <f t="shared" si="2"/>
        <v>3</v>
      </c>
      <c r="K542" s="7" t="str">
        <f t="shared" si="3"/>
        <v/>
      </c>
      <c r="L542" s="7">
        <f t="shared" si="4"/>
        <v>5</v>
      </c>
      <c r="M542" s="7" t="str">
        <f t="shared" si="5"/>
        <v/>
      </c>
      <c r="N542" s="7">
        <f t="shared" si="6"/>
        <v>3</v>
      </c>
    </row>
    <row r="543" ht="14.25" customHeight="1">
      <c r="A543" s="1">
        <v>44625.0</v>
      </c>
      <c r="B543" s="5">
        <v>-48307.04153</v>
      </c>
      <c r="C543" s="5" t="str">
        <f t="shared" si="10"/>
        <v/>
      </c>
      <c r="D543" s="5">
        <f t="shared" si="7"/>
        <v>132728930.7</v>
      </c>
      <c r="E543" s="8">
        <f t="shared" si="8"/>
        <v>-0.0003638202026</v>
      </c>
      <c r="F543" s="8" t="str">
        <f t="shared" si="11"/>
        <v/>
      </c>
      <c r="G543" s="6">
        <v>148.676866871213</v>
      </c>
      <c r="H543" s="6"/>
      <c r="I543" s="7">
        <f t="shared" si="1"/>
        <v>6</v>
      </c>
      <c r="J543" s="7">
        <f t="shared" si="2"/>
        <v>3</v>
      </c>
      <c r="K543" s="7" t="str">
        <f t="shared" si="3"/>
        <v/>
      </c>
      <c r="L543" s="7">
        <f t="shared" si="4"/>
        <v>6</v>
      </c>
      <c r="M543" s="7" t="str">
        <f t="shared" si="5"/>
        <v/>
      </c>
      <c r="N543" s="7">
        <f t="shared" si="6"/>
        <v>3</v>
      </c>
    </row>
    <row r="544" ht="14.25" customHeight="1">
      <c r="A544" s="1">
        <v>44626.0</v>
      </c>
      <c r="B544" s="5">
        <v>0.0</v>
      </c>
      <c r="C544" s="5" t="str">
        <f t="shared" si="10"/>
        <v/>
      </c>
      <c r="D544" s="5">
        <f t="shared" si="7"/>
        <v>132728930.7</v>
      </c>
      <c r="E544" s="8">
        <f t="shared" si="8"/>
        <v>0</v>
      </c>
      <c r="F544" s="8" t="str">
        <f t="shared" si="11"/>
        <v/>
      </c>
      <c r="G544" s="6">
        <v>146.001898021252</v>
      </c>
      <c r="H544" s="6"/>
      <c r="I544" s="7">
        <f t="shared" si="1"/>
        <v>7</v>
      </c>
      <c r="J544" s="7">
        <f t="shared" si="2"/>
        <v>3</v>
      </c>
      <c r="K544" s="7" t="str">
        <f t="shared" si="3"/>
        <v/>
      </c>
      <c r="L544" s="7" t="str">
        <f t="shared" si="4"/>
        <v/>
      </c>
      <c r="M544" s="7" t="str">
        <f t="shared" si="5"/>
        <v/>
      </c>
      <c r="N544" s="7" t="str">
        <f t="shared" si="6"/>
        <v/>
      </c>
    </row>
    <row r="545" ht="14.25" customHeight="1">
      <c r="A545" s="1">
        <v>44627.0</v>
      </c>
      <c r="B545" s="5">
        <v>-70073.84703</v>
      </c>
      <c r="C545" s="5" t="str">
        <f t="shared" si="10"/>
        <v/>
      </c>
      <c r="D545" s="5">
        <f t="shared" si="7"/>
        <v>132658856.8</v>
      </c>
      <c r="E545" s="8">
        <f t="shared" si="8"/>
        <v>-0.0005279470471</v>
      </c>
      <c r="F545" s="8" t="str">
        <f t="shared" si="11"/>
        <v/>
      </c>
      <c r="G545" s="6">
        <v>140.334387541944</v>
      </c>
      <c r="H545" s="6"/>
      <c r="I545" s="7">
        <f t="shared" si="1"/>
        <v>1</v>
      </c>
      <c r="J545" s="7">
        <f t="shared" si="2"/>
        <v>3</v>
      </c>
      <c r="K545" s="7" t="str">
        <f t="shared" si="3"/>
        <v/>
      </c>
      <c r="L545" s="7">
        <f t="shared" si="4"/>
        <v>1</v>
      </c>
      <c r="M545" s="7" t="str">
        <f t="shared" si="5"/>
        <v/>
      </c>
      <c r="N545" s="7">
        <f t="shared" si="6"/>
        <v>3</v>
      </c>
    </row>
    <row r="546" ht="14.25" customHeight="1">
      <c r="A546" s="1">
        <v>44628.0</v>
      </c>
      <c r="B546" s="5">
        <v>-92566.57177</v>
      </c>
      <c r="C546" s="5" t="str">
        <f t="shared" si="10"/>
        <v/>
      </c>
      <c r="D546" s="5">
        <f t="shared" si="7"/>
        <v>132566290.3</v>
      </c>
      <c r="E546" s="8">
        <f t="shared" si="8"/>
        <v>-0.000697779055</v>
      </c>
      <c r="F546" s="8" t="str">
        <f t="shared" si="11"/>
        <v/>
      </c>
      <c r="G546" s="6">
        <v>146.301188370202</v>
      </c>
      <c r="H546" s="6"/>
      <c r="I546" s="7">
        <f t="shared" si="1"/>
        <v>2</v>
      </c>
      <c r="J546" s="7">
        <f t="shared" si="2"/>
        <v>3</v>
      </c>
      <c r="K546" s="7" t="str">
        <f t="shared" si="3"/>
        <v/>
      </c>
      <c r="L546" s="7">
        <f t="shared" si="4"/>
        <v>2</v>
      </c>
      <c r="M546" s="7" t="str">
        <f t="shared" si="5"/>
        <v/>
      </c>
      <c r="N546" s="7">
        <f t="shared" si="6"/>
        <v>3</v>
      </c>
    </row>
    <row r="547" ht="14.25" customHeight="1">
      <c r="A547" s="1">
        <v>44629.0</v>
      </c>
      <c r="B547" s="5">
        <v>-162406.4171</v>
      </c>
      <c r="C547" s="5">
        <f t="shared" si="10"/>
        <v>-505536.5207</v>
      </c>
      <c r="D547" s="5">
        <f t="shared" si="7"/>
        <v>132403883.9</v>
      </c>
      <c r="E547" s="8">
        <f t="shared" si="8"/>
        <v>-0.001225095888</v>
      </c>
      <c r="F547" s="8">
        <f t="shared" si="11"/>
        <v>-0.003803616924</v>
      </c>
      <c r="G547" s="6">
        <v>155.19700658943</v>
      </c>
      <c r="H547" s="6"/>
      <c r="I547" s="7">
        <f t="shared" si="1"/>
        <v>3</v>
      </c>
      <c r="J547" s="7">
        <f t="shared" si="2"/>
        <v>3</v>
      </c>
      <c r="K547" s="7" t="str">
        <f t="shared" si="3"/>
        <v/>
      </c>
      <c r="L547" s="7">
        <f t="shared" si="4"/>
        <v>3</v>
      </c>
      <c r="M547" s="7" t="str">
        <f t="shared" si="5"/>
        <v/>
      </c>
      <c r="N547" s="7">
        <f t="shared" si="6"/>
        <v>3</v>
      </c>
    </row>
    <row r="548" ht="14.25" customHeight="1">
      <c r="A548" s="1">
        <v>44630.0</v>
      </c>
      <c r="B548" s="5">
        <v>-51319.68061</v>
      </c>
      <c r="C548" s="5" t="str">
        <f t="shared" si="10"/>
        <v/>
      </c>
      <c r="D548" s="5">
        <f t="shared" si="7"/>
        <v>132352564.2</v>
      </c>
      <c r="E548" s="8">
        <f t="shared" si="8"/>
        <v>-0.0003875995108</v>
      </c>
      <c r="F548" s="8" t="str">
        <f t="shared" si="11"/>
        <v/>
      </c>
      <c r="G548" s="6">
        <v>148.83010725228</v>
      </c>
      <c r="H548" s="6"/>
      <c r="I548" s="7">
        <f t="shared" si="1"/>
        <v>4</v>
      </c>
      <c r="J548" s="7">
        <f t="shared" si="2"/>
        <v>3</v>
      </c>
      <c r="K548" s="7" t="str">
        <f t="shared" si="3"/>
        <v/>
      </c>
      <c r="L548" s="7">
        <f t="shared" si="4"/>
        <v>4</v>
      </c>
      <c r="M548" s="7" t="str">
        <f t="shared" si="5"/>
        <v/>
      </c>
      <c r="N548" s="7">
        <f t="shared" si="6"/>
        <v>3</v>
      </c>
    </row>
    <row r="549" ht="14.25" customHeight="1">
      <c r="A549" s="1">
        <v>44631.0</v>
      </c>
      <c r="B549" s="5">
        <v>38167.86846</v>
      </c>
      <c r="C549" s="5" t="str">
        <f t="shared" si="10"/>
        <v/>
      </c>
      <c r="D549" s="5">
        <f t="shared" si="7"/>
        <v>132390732</v>
      </c>
      <c r="E549" s="8">
        <f t="shared" si="8"/>
        <v>0.000288380272</v>
      </c>
      <c r="F549" s="8" t="str">
        <f t="shared" si="11"/>
        <v/>
      </c>
      <c r="G549" s="6">
        <v>148.274167503092</v>
      </c>
      <c r="H549" s="6"/>
      <c r="I549" s="7">
        <f t="shared" si="1"/>
        <v>5</v>
      </c>
      <c r="J549" s="7">
        <f t="shared" si="2"/>
        <v>3</v>
      </c>
      <c r="K549" s="7">
        <f t="shared" si="3"/>
        <v>5</v>
      </c>
      <c r="L549" s="7" t="str">
        <f t="shared" si="4"/>
        <v/>
      </c>
      <c r="M549" s="7">
        <f t="shared" si="5"/>
        <v>3</v>
      </c>
      <c r="N549" s="7" t="str">
        <f t="shared" si="6"/>
        <v/>
      </c>
    </row>
    <row r="550" ht="14.25" customHeight="1">
      <c r="A550" s="1">
        <v>44632.0</v>
      </c>
      <c r="B550" s="5">
        <v>14.76431423</v>
      </c>
      <c r="C550" s="5" t="str">
        <f t="shared" si="10"/>
        <v/>
      </c>
      <c r="D550" s="5">
        <f t="shared" si="7"/>
        <v>132390746.8</v>
      </c>
      <c r="E550" s="8">
        <f t="shared" si="8"/>
        <v>0.0000001115207537</v>
      </c>
      <c r="F550" s="8" t="str">
        <f t="shared" si="11"/>
        <v/>
      </c>
      <c r="G550" s="6">
        <v>147.881753234999</v>
      </c>
      <c r="H550" s="6"/>
      <c r="I550" s="7">
        <f t="shared" si="1"/>
        <v>6</v>
      </c>
      <c r="J550" s="7">
        <f t="shared" si="2"/>
        <v>3</v>
      </c>
      <c r="K550" s="7">
        <f t="shared" si="3"/>
        <v>6</v>
      </c>
      <c r="L550" s="7" t="str">
        <f t="shared" si="4"/>
        <v/>
      </c>
      <c r="M550" s="7">
        <f t="shared" si="5"/>
        <v>3</v>
      </c>
      <c r="N550" s="7" t="str">
        <f t="shared" si="6"/>
        <v/>
      </c>
    </row>
    <row r="551" ht="14.25" customHeight="1">
      <c r="A551" s="1">
        <v>44633.0</v>
      </c>
      <c r="B551" s="5">
        <v>0.0</v>
      </c>
      <c r="C551" s="5" t="str">
        <f t="shared" si="10"/>
        <v/>
      </c>
      <c r="D551" s="5">
        <f t="shared" si="7"/>
        <v>132390746.8</v>
      </c>
      <c r="E551" s="8">
        <f t="shared" si="8"/>
        <v>0</v>
      </c>
      <c r="F551" s="8" t="str">
        <f t="shared" si="11"/>
        <v/>
      </c>
      <c r="G551" s="6">
        <v>147.263459293531</v>
      </c>
      <c r="H551" s="6"/>
      <c r="I551" s="7">
        <f t="shared" si="1"/>
        <v>7</v>
      </c>
      <c r="J551" s="7">
        <f t="shared" si="2"/>
        <v>3</v>
      </c>
      <c r="K551" s="7" t="str">
        <f t="shared" si="3"/>
        <v/>
      </c>
      <c r="L551" s="7" t="str">
        <f t="shared" si="4"/>
        <v/>
      </c>
      <c r="M551" s="7" t="str">
        <f t="shared" si="5"/>
        <v/>
      </c>
      <c r="N551" s="7" t="str">
        <f t="shared" si="6"/>
        <v/>
      </c>
    </row>
    <row r="552" ht="14.25" customHeight="1">
      <c r="A552" s="1">
        <v>44634.0</v>
      </c>
      <c r="B552" s="5">
        <v>0.0</v>
      </c>
      <c r="C552" s="5" t="str">
        <f t="shared" si="10"/>
        <v/>
      </c>
      <c r="D552" s="5">
        <f t="shared" si="7"/>
        <v>132390746.8</v>
      </c>
      <c r="E552" s="8">
        <f t="shared" si="8"/>
        <v>0</v>
      </c>
      <c r="F552" s="8" t="str">
        <f t="shared" si="11"/>
        <v/>
      </c>
      <c r="G552" s="6">
        <v>146.535654723238</v>
      </c>
      <c r="H552" s="6"/>
      <c r="I552" s="7">
        <f t="shared" si="1"/>
        <v>1</v>
      </c>
      <c r="J552" s="7">
        <f t="shared" si="2"/>
        <v>3</v>
      </c>
      <c r="K552" s="7" t="str">
        <f t="shared" si="3"/>
        <v/>
      </c>
      <c r="L552" s="7" t="str">
        <f t="shared" si="4"/>
        <v/>
      </c>
      <c r="M552" s="7" t="str">
        <f t="shared" si="5"/>
        <v/>
      </c>
      <c r="N552" s="7" t="str">
        <f t="shared" si="6"/>
        <v/>
      </c>
    </row>
    <row r="553" ht="14.25" customHeight="1">
      <c r="A553" s="1">
        <v>44635.0</v>
      </c>
      <c r="B553" s="5">
        <v>0.0</v>
      </c>
      <c r="C553" s="5" t="str">
        <f t="shared" si="10"/>
        <v/>
      </c>
      <c r="D553" s="5">
        <f t="shared" si="7"/>
        <v>132390746.8</v>
      </c>
      <c r="E553" s="8">
        <f t="shared" si="8"/>
        <v>0</v>
      </c>
      <c r="F553" s="8" t="str">
        <f t="shared" si="11"/>
        <v/>
      </c>
      <c r="G553" s="6">
        <v>143.872967182959</v>
      </c>
      <c r="H553" s="6"/>
      <c r="I553" s="7">
        <f t="shared" si="1"/>
        <v>2</v>
      </c>
      <c r="J553" s="7">
        <f t="shared" si="2"/>
        <v>3</v>
      </c>
      <c r="K553" s="7" t="str">
        <f t="shared" si="3"/>
        <v/>
      </c>
      <c r="L553" s="7" t="str">
        <f t="shared" si="4"/>
        <v/>
      </c>
      <c r="M553" s="7" t="str">
        <f t="shared" si="5"/>
        <v/>
      </c>
      <c r="N553" s="7" t="str">
        <f t="shared" si="6"/>
        <v/>
      </c>
    </row>
    <row r="554" ht="14.25" customHeight="1">
      <c r="A554" s="1">
        <v>44636.0</v>
      </c>
      <c r="B554" s="5">
        <v>-52707.58453</v>
      </c>
      <c r="C554" s="5">
        <f t="shared" si="10"/>
        <v>-65844.63237</v>
      </c>
      <c r="D554" s="5">
        <f t="shared" si="7"/>
        <v>132338039.2</v>
      </c>
      <c r="E554" s="8">
        <f t="shared" si="8"/>
        <v>-0.0003981213627</v>
      </c>
      <c r="F554" s="8">
        <f t="shared" si="11"/>
        <v>-0.0004973013665</v>
      </c>
      <c r="G554" s="6">
        <v>151.895707816732</v>
      </c>
      <c r="H554" s="6"/>
      <c r="I554" s="7">
        <f t="shared" si="1"/>
        <v>3</v>
      </c>
      <c r="J554" s="7">
        <f t="shared" si="2"/>
        <v>3</v>
      </c>
      <c r="K554" s="7" t="str">
        <f t="shared" si="3"/>
        <v/>
      </c>
      <c r="L554" s="7">
        <f t="shared" si="4"/>
        <v>3</v>
      </c>
      <c r="M554" s="7" t="str">
        <f t="shared" si="5"/>
        <v/>
      </c>
      <c r="N554" s="7">
        <f t="shared" si="6"/>
        <v>3</v>
      </c>
    </row>
    <row r="555" ht="14.25" customHeight="1">
      <c r="A555" s="1">
        <v>44637.0</v>
      </c>
      <c r="B555" s="5">
        <v>-131579.0773</v>
      </c>
      <c r="C555" s="5" t="str">
        <f t="shared" si="10"/>
        <v/>
      </c>
      <c r="D555" s="5">
        <f t="shared" si="7"/>
        <v>132206460.1</v>
      </c>
      <c r="E555" s="8">
        <f t="shared" si="8"/>
        <v>-0.0009942649753</v>
      </c>
      <c r="F555" s="8" t="str">
        <f t="shared" si="11"/>
        <v/>
      </c>
      <c r="G555" s="6">
        <v>156.605767256756</v>
      </c>
      <c r="H555" s="6"/>
      <c r="I555" s="7">
        <f t="shared" si="1"/>
        <v>4</v>
      </c>
      <c r="J555" s="7">
        <f t="shared" si="2"/>
        <v>3</v>
      </c>
      <c r="K555" s="7" t="str">
        <f t="shared" si="3"/>
        <v/>
      </c>
      <c r="L555" s="7">
        <f t="shared" si="4"/>
        <v>4</v>
      </c>
      <c r="M555" s="7" t="str">
        <f t="shared" si="5"/>
        <v/>
      </c>
      <c r="N555" s="7">
        <f t="shared" si="6"/>
        <v>3</v>
      </c>
    </row>
    <row r="556" ht="14.25" customHeight="1">
      <c r="A556" s="1">
        <v>44638.0</v>
      </c>
      <c r="B556" s="5">
        <v>0.0</v>
      </c>
      <c r="C556" s="5" t="str">
        <f t="shared" si="10"/>
        <v/>
      </c>
      <c r="D556" s="5">
        <f t="shared" si="7"/>
        <v>132206460.1</v>
      </c>
      <c r="E556" s="8">
        <f t="shared" si="8"/>
        <v>0</v>
      </c>
      <c r="F556" s="8" t="str">
        <f t="shared" si="11"/>
        <v/>
      </c>
      <c r="G556" s="6">
        <v>164.303644614664</v>
      </c>
      <c r="H556" s="6"/>
      <c r="I556" s="7">
        <f t="shared" si="1"/>
        <v>5</v>
      </c>
      <c r="J556" s="7">
        <f t="shared" si="2"/>
        <v>3</v>
      </c>
      <c r="K556" s="7" t="str">
        <f t="shared" si="3"/>
        <v/>
      </c>
      <c r="L556" s="7" t="str">
        <f t="shared" si="4"/>
        <v/>
      </c>
      <c r="M556" s="7" t="str">
        <f t="shared" si="5"/>
        <v/>
      </c>
      <c r="N556" s="7" t="str">
        <f t="shared" si="6"/>
        <v/>
      </c>
    </row>
    <row r="557" ht="14.25" customHeight="1">
      <c r="A557" s="1">
        <v>44639.0</v>
      </c>
      <c r="B557" s="5">
        <v>0.0</v>
      </c>
      <c r="C557" s="5" t="str">
        <f t="shared" si="10"/>
        <v/>
      </c>
      <c r="D557" s="5">
        <f t="shared" si="7"/>
        <v>132206460.1</v>
      </c>
      <c r="E557" s="8">
        <f t="shared" si="8"/>
        <v>0</v>
      </c>
      <c r="F557" s="8" t="str">
        <f t="shared" si="11"/>
        <v/>
      </c>
      <c r="G557" s="6">
        <v>173.664103103031</v>
      </c>
      <c r="H557" s="6"/>
      <c r="I557" s="7">
        <f t="shared" si="1"/>
        <v>6</v>
      </c>
      <c r="J557" s="7">
        <f t="shared" si="2"/>
        <v>3</v>
      </c>
      <c r="K557" s="7" t="str">
        <f t="shared" si="3"/>
        <v/>
      </c>
      <c r="L557" s="7" t="str">
        <f t="shared" si="4"/>
        <v/>
      </c>
      <c r="M557" s="7" t="str">
        <f t="shared" si="5"/>
        <v/>
      </c>
      <c r="N557" s="7" t="str">
        <f t="shared" si="6"/>
        <v/>
      </c>
    </row>
    <row r="558" ht="14.25" customHeight="1">
      <c r="A558" s="1">
        <v>44640.0</v>
      </c>
      <c r="B558" s="5">
        <v>70898.17602</v>
      </c>
      <c r="C558" s="5" t="str">
        <f t="shared" si="10"/>
        <v/>
      </c>
      <c r="D558" s="5">
        <f t="shared" si="7"/>
        <v>132277358.3</v>
      </c>
      <c r="E558" s="8">
        <f t="shared" si="8"/>
        <v>0.0005362686206</v>
      </c>
      <c r="F558" s="8" t="str">
        <f t="shared" si="11"/>
        <v/>
      </c>
      <c r="G558" s="6">
        <v>174.494094081941</v>
      </c>
      <c r="H558" s="6"/>
      <c r="I558" s="7">
        <f t="shared" si="1"/>
        <v>7</v>
      </c>
      <c r="J558" s="7">
        <f t="shared" si="2"/>
        <v>3</v>
      </c>
      <c r="K558" s="7">
        <f t="shared" si="3"/>
        <v>7</v>
      </c>
      <c r="L558" s="7" t="str">
        <f t="shared" si="4"/>
        <v/>
      </c>
      <c r="M558" s="7">
        <f t="shared" si="5"/>
        <v>3</v>
      </c>
      <c r="N558" s="7" t="str">
        <f t="shared" si="6"/>
        <v/>
      </c>
    </row>
    <row r="559" ht="14.25" customHeight="1">
      <c r="A559" s="1">
        <v>44641.0</v>
      </c>
      <c r="B559" s="5">
        <v>0.0</v>
      </c>
      <c r="C559" s="5" t="str">
        <f t="shared" si="10"/>
        <v/>
      </c>
      <c r="D559" s="5">
        <f t="shared" si="7"/>
        <v>132277358.3</v>
      </c>
      <c r="E559" s="8">
        <f t="shared" si="8"/>
        <v>0</v>
      </c>
      <c r="F559" s="8" t="str">
        <f t="shared" si="11"/>
        <v/>
      </c>
      <c r="G559" s="6">
        <v>169.042626085331</v>
      </c>
      <c r="H559" s="6"/>
      <c r="I559" s="7">
        <f t="shared" si="1"/>
        <v>1</v>
      </c>
      <c r="J559" s="7">
        <f t="shared" si="2"/>
        <v>3</v>
      </c>
      <c r="K559" s="7" t="str">
        <f t="shared" si="3"/>
        <v/>
      </c>
      <c r="L559" s="7" t="str">
        <f t="shared" si="4"/>
        <v/>
      </c>
      <c r="M559" s="7" t="str">
        <f t="shared" si="5"/>
        <v/>
      </c>
      <c r="N559" s="7" t="str">
        <f t="shared" si="6"/>
        <v/>
      </c>
    </row>
    <row r="560" ht="14.25" customHeight="1">
      <c r="A560" s="1">
        <v>44642.0</v>
      </c>
      <c r="B560" s="5">
        <v>93794.51102</v>
      </c>
      <c r="C560" s="5" t="str">
        <f t="shared" si="10"/>
        <v/>
      </c>
      <c r="D560" s="5">
        <f t="shared" si="7"/>
        <v>132371152.8</v>
      </c>
      <c r="E560" s="8">
        <f t="shared" si="8"/>
        <v>0.0007090745704</v>
      </c>
      <c r="F560" s="8" t="str">
        <f t="shared" si="11"/>
        <v/>
      </c>
      <c r="G560" s="6">
        <v>177.135308463552</v>
      </c>
      <c r="H560" s="6"/>
      <c r="I560" s="7">
        <f t="shared" si="1"/>
        <v>2</v>
      </c>
      <c r="J560" s="7">
        <f t="shared" si="2"/>
        <v>3</v>
      </c>
      <c r="K560" s="7">
        <f t="shared" si="3"/>
        <v>2</v>
      </c>
      <c r="L560" s="7" t="str">
        <f t="shared" si="4"/>
        <v/>
      </c>
      <c r="M560" s="7">
        <f t="shared" si="5"/>
        <v>3</v>
      </c>
      <c r="N560" s="7" t="str">
        <f t="shared" si="6"/>
        <v/>
      </c>
    </row>
    <row r="561" ht="14.25" customHeight="1">
      <c r="A561" s="1">
        <v>44643.0</v>
      </c>
      <c r="B561" s="5">
        <v>-164423.3228</v>
      </c>
      <c r="C561" s="5">
        <f t="shared" si="10"/>
        <v>-131309.7131</v>
      </c>
      <c r="D561" s="5">
        <f t="shared" si="7"/>
        <v>132206729.5</v>
      </c>
      <c r="E561" s="8">
        <f t="shared" si="8"/>
        <v>-0.001242138633</v>
      </c>
      <c r="F561" s="8">
        <f t="shared" si="11"/>
        <v>-0.0009922295496</v>
      </c>
      <c r="G561" s="6">
        <v>173.854824353836</v>
      </c>
      <c r="H561" s="6"/>
      <c r="I561" s="7">
        <f t="shared" si="1"/>
        <v>3</v>
      </c>
      <c r="J561" s="7">
        <f t="shared" si="2"/>
        <v>3</v>
      </c>
      <c r="K561" s="7" t="str">
        <f t="shared" si="3"/>
        <v/>
      </c>
      <c r="L561" s="7">
        <f t="shared" si="4"/>
        <v>3</v>
      </c>
      <c r="M561" s="7" t="str">
        <f t="shared" si="5"/>
        <v/>
      </c>
      <c r="N561" s="7">
        <f t="shared" si="6"/>
        <v>3</v>
      </c>
    </row>
    <row r="562" ht="14.25" customHeight="1">
      <c r="A562" s="1">
        <v>44644.0</v>
      </c>
      <c r="B562" s="5">
        <v>0.0</v>
      </c>
      <c r="C562" s="5" t="str">
        <f t="shared" si="10"/>
        <v/>
      </c>
      <c r="D562" s="5">
        <f t="shared" si="7"/>
        <v>132206729.5</v>
      </c>
      <c r="E562" s="8">
        <f t="shared" si="8"/>
        <v>0</v>
      </c>
      <c r="F562" s="8" t="str">
        <f t="shared" si="11"/>
        <v/>
      </c>
      <c r="G562" s="6">
        <v>179.86379688718</v>
      </c>
      <c r="H562" s="6"/>
      <c r="I562" s="7">
        <f t="shared" si="1"/>
        <v>4</v>
      </c>
      <c r="J562" s="7">
        <f t="shared" si="2"/>
        <v>3</v>
      </c>
      <c r="K562" s="7" t="str">
        <f t="shared" si="3"/>
        <v/>
      </c>
      <c r="L562" s="7" t="str">
        <f t="shared" si="4"/>
        <v/>
      </c>
      <c r="M562" s="7" t="str">
        <f t="shared" si="5"/>
        <v/>
      </c>
      <c r="N562" s="7" t="str">
        <f t="shared" si="6"/>
        <v/>
      </c>
    </row>
    <row r="563" ht="14.25" customHeight="1">
      <c r="A563" s="1">
        <v>44645.0</v>
      </c>
      <c r="B563" s="5">
        <v>0.0</v>
      </c>
      <c r="C563" s="5" t="str">
        <f t="shared" si="10"/>
        <v/>
      </c>
      <c r="D563" s="5">
        <f t="shared" si="7"/>
        <v>132206729.5</v>
      </c>
      <c r="E563" s="8">
        <f t="shared" si="8"/>
        <v>0</v>
      </c>
      <c r="F563" s="8" t="str">
        <f t="shared" si="11"/>
        <v/>
      </c>
      <c r="G563" s="6">
        <v>185.028024520233</v>
      </c>
      <c r="H563" s="6"/>
      <c r="I563" s="7">
        <f t="shared" si="1"/>
        <v>5</v>
      </c>
      <c r="J563" s="7">
        <f t="shared" si="2"/>
        <v>3</v>
      </c>
      <c r="K563" s="7" t="str">
        <f t="shared" si="3"/>
        <v/>
      </c>
      <c r="L563" s="7" t="str">
        <f t="shared" si="4"/>
        <v/>
      </c>
      <c r="M563" s="7" t="str">
        <f t="shared" si="5"/>
        <v/>
      </c>
      <c r="N563" s="7" t="str">
        <f t="shared" si="6"/>
        <v/>
      </c>
    </row>
    <row r="564" ht="14.25" customHeight="1">
      <c r="A564" s="1">
        <v>44646.0</v>
      </c>
      <c r="B564" s="5">
        <v>-45261.04604</v>
      </c>
      <c r="C564" s="5" t="str">
        <f t="shared" si="10"/>
        <v/>
      </c>
      <c r="D564" s="5">
        <f t="shared" si="7"/>
        <v>132161468.5</v>
      </c>
      <c r="E564" s="8">
        <f t="shared" si="8"/>
        <v>-0.0003423505461</v>
      </c>
      <c r="F564" s="8" t="str">
        <f t="shared" si="11"/>
        <v/>
      </c>
      <c r="G564" s="6">
        <v>181.55951537628</v>
      </c>
      <c r="H564" s="6"/>
      <c r="I564" s="7">
        <f t="shared" si="1"/>
        <v>6</v>
      </c>
      <c r="J564" s="7">
        <f t="shared" si="2"/>
        <v>3</v>
      </c>
      <c r="K564" s="7" t="str">
        <f t="shared" si="3"/>
        <v/>
      </c>
      <c r="L564" s="7">
        <f t="shared" si="4"/>
        <v>6</v>
      </c>
      <c r="M564" s="7" t="str">
        <f t="shared" si="5"/>
        <v/>
      </c>
      <c r="N564" s="7">
        <f t="shared" si="6"/>
        <v>3</v>
      </c>
    </row>
    <row r="565" ht="14.25" customHeight="1">
      <c r="A565" s="1">
        <v>44647.0</v>
      </c>
      <c r="B565" s="5">
        <v>-165379.8365</v>
      </c>
      <c r="C565" s="5" t="str">
        <f t="shared" si="10"/>
        <v/>
      </c>
      <c r="D565" s="5">
        <f t="shared" si="7"/>
        <v>131996088.6</v>
      </c>
      <c r="E565" s="8">
        <f t="shared" si="8"/>
        <v>-0.001251346844</v>
      </c>
      <c r="F565" s="8" t="str">
        <f t="shared" si="11"/>
        <v/>
      </c>
      <c r="G565" s="6">
        <v>182.148684465604</v>
      </c>
      <c r="H565" s="6"/>
      <c r="I565" s="7">
        <f t="shared" si="1"/>
        <v>7</v>
      </c>
      <c r="J565" s="7">
        <f t="shared" si="2"/>
        <v>3</v>
      </c>
      <c r="K565" s="7" t="str">
        <f t="shared" si="3"/>
        <v/>
      </c>
      <c r="L565" s="7">
        <f t="shared" si="4"/>
        <v>7</v>
      </c>
      <c r="M565" s="7" t="str">
        <f t="shared" si="5"/>
        <v/>
      </c>
      <c r="N565" s="7">
        <f t="shared" si="6"/>
        <v>3</v>
      </c>
    </row>
    <row r="566" ht="14.25" customHeight="1">
      <c r="A566" s="1">
        <v>44648.0</v>
      </c>
      <c r="B566" s="5">
        <v>0.0</v>
      </c>
      <c r="C566" s="5" t="str">
        <f t="shared" si="10"/>
        <v/>
      </c>
      <c r="D566" s="5">
        <f t="shared" si="7"/>
        <v>131996088.6</v>
      </c>
      <c r="E566" s="8">
        <f t="shared" si="8"/>
        <v>0</v>
      </c>
      <c r="F566" s="8" t="str">
        <f t="shared" si="11"/>
        <v/>
      </c>
      <c r="G566" s="6">
        <v>195.994304005714</v>
      </c>
      <c r="H566" s="6"/>
      <c r="I566" s="7">
        <f t="shared" si="1"/>
        <v>1</v>
      </c>
      <c r="J566" s="7">
        <f t="shared" si="2"/>
        <v>3</v>
      </c>
      <c r="K566" s="7" t="str">
        <f t="shared" si="3"/>
        <v/>
      </c>
      <c r="L566" s="7" t="str">
        <f t="shared" si="4"/>
        <v/>
      </c>
      <c r="M566" s="7" t="str">
        <f t="shared" si="5"/>
        <v/>
      </c>
      <c r="N566" s="7" t="str">
        <f t="shared" si="6"/>
        <v/>
      </c>
    </row>
    <row r="567" ht="14.25" customHeight="1">
      <c r="A567" s="1">
        <v>44649.0</v>
      </c>
      <c r="B567" s="5">
        <v>-243889.3961</v>
      </c>
      <c r="C567" s="5" t="str">
        <f t="shared" si="10"/>
        <v/>
      </c>
      <c r="D567" s="5">
        <f t="shared" si="7"/>
        <v>131752199.2</v>
      </c>
      <c r="E567" s="8">
        <f t="shared" si="8"/>
        <v>-0.001847701691</v>
      </c>
      <c r="F567" s="8" t="str">
        <f t="shared" si="11"/>
        <v/>
      </c>
      <c r="G567" s="6">
        <v>204.285877625135</v>
      </c>
      <c r="H567" s="6"/>
      <c r="I567" s="7">
        <f t="shared" si="1"/>
        <v>2</v>
      </c>
      <c r="J567" s="7">
        <f t="shared" si="2"/>
        <v>3</v>
      </c>
      <c r="K567" s="7" t="str">
        <f t="shared" si="3"/>
        <v/>
      </c>
      <c r="L567" s="7">
        <f t="shared" si="4"/>
        <v>2</v>
      </c>
      <c r="M567" s="7" t="str">
        <f t="shared" si="5"/>
        <v/>
      </c>
      <c r="N567" s="7">
        <f t="shared" si="6"/>
        <v>3</v>
      </c>
    </row>
    <row r="568" ht="14.25" customHeight="1">
      <c r="A568" s="1">
        <v>44650.0</v>
      </c>
      <c r="B568" s="5">
        <v>1694553.511</v>
      </c>
      <c r="C568" s="5">
        <f t="shared" si="10"/>
        <v>1240023.232</v>
      </c>
      <c r="D568" s="5">
        <f t="shared" si="7"/>
        <v>133446752.7</v>
      </c>
      <c r="E568" s="8">
        <f t="shared" si="8"/>
        <v>0.01286167154</v>
      </c>
      <c r="F568" s="8">
        <f t="shared" si="11"/>
        <v>0.009379425971</v>
      </c>
      <c r="G568" s="6">
        <v>217.706997649042</v>
      </c>
      <c r="H568" s="6"/>
      <c r="I568" s="7">
        <f t="shared" si="1"/>
        <v>3</v>
      </c>
      <c r="J568" s="7">
        <f t="shared" si="2"/>
        <v>3</v>
      </c>
      <c r="K568" s="7">
        <f t="shared" si="3"/>
        <v>3</v>
      </c>
      <c r="L568" s="7" t="str">
        <f t="shared" si="4"/>
        <v/>
      </c>
      <c r="M568" s="7">
        <f t="shared" si="5"/>
        <v>3</v>
      </c>
      <c r="N568" s="7" t="str">
        <f t="shared" si="6"/>
        <v/>
      </c>
    </row>
    <row r="569" ht="14.25" customHeight="1">
      <c r="A569" s="1">
        <v>44651.0</v>
      </c>
      <c r="B569" s="5">
        <v>0.0</v>
      </c>
      <c r="C569" s="5" t="str">
        <f t="shared" si="10"/>
        <v/>
      </c>
      <c r="D569" s="5">
        <f t="shared" si="7"/>
        <v>133446752.7</v>
      </c>
      <c r="E569" s="8">
        <f t="shared" si="8"/>
        <v>0</v>
      </c>
      <c r="F569" s="8" t="str">
        <f t="shared" si="11"/>
        <v/>
      </c>
      <c r="G569" s="6">
        <v>219.151176263499</v>
      </c>
      <c r="H569" s="6"/>
      <c r="I569" s="7">
        <f t="shared" si="1"/>
        <v>4</v>
      </c>
      <c r="J569" s="7">
        <f t="shared" si="2"/>
        <v>3</v>
      </c>
      <c r="K569" s="7" t="str">
        <f t="shared" si="3"/>
        <v/>
      </c>
      <c r="L569" s="7" t="str">
        <f t="shared" si="4"/>
        <v/>
      </c>
      <c r="M569" s="7" t="str">
        <f t="shared" si="5"/>
        <v/>
      </c>
      <c r="N569" s="7" t="str">
        <f t="shared" si="6"/>
        <v/>
      </c>
    </row>
    <row r="570" ht="14.25" customHeight="1">
      <c r="A570" s="1">
        <v>44652.0</v>
      </c>
      <c r="B570" s="5">
        <v>-181368.7737</v>
      </c>
      <c r="C570" s="5" t="str">
        <f t="shared" si="10"/>
        <v/>
      </c>
      <c r="D570" s="5">
        <f t="shared" si="7"/>
        <v>133265384</v>
      </c>
      <c r="E570" s="8">
        <f t="shared" si="8"/>
        <v>-0.001359109682</v>
      </c>
      <c r="F570" s="8" t="str">
        <f t="shared" si="11"/>
        <v/>
      </c>
      <c r="G570" s="6">
        <v>215.254463872818</v>
      </c>
      <c r="H570" s="6"/>
      <c r="I570" s="7">
        <f t="shared" si="1"/>
        <v>5</v>
      </c>
      <c r="J570" s="7">
        <f t="shared" si="2"/>
        <v>4</v>
      </c>
      <c r="K570" s="7" t="str">
        <f t="shared" si="3"/>
        <v/>
      </c>
      <c r="L570" s="7">
        <f t="shared" si="4"/>
        <v>5</v>
      </c>
      <c r="M570" s="7" t="str">
        <f t="shared" si="5"/>
        <v/>
      </c>
      <c r="N570" s="7">
        <f t="shared" si="6"/>
        <v>4</v>
      </c>
    </row>
    <row r="571" ht="14.25" customHeight="1">
      <c r="A571" s="1">
        <v>44653.0</v>
      </c>
      <c r="B571" s="5">
        <v>41402.46995</v>
      </c>
      <c r="C571" s="5" t="str">
        <f t="shared" si="10"/>
        <v/>
      </c>
      <c r="D571" s="5">
        <f t="shared" si="7"/>
        <v>133306786.4</v>
      </c>
      <c r="E571" s="8">
        <f t="shared" si="8"/>
        <v>0.0003106768518</v>
      </c>
      <c r="F571" s="8" t="str">
        <f t="shared" si="11"/>
        <v/>
      </c>
      <c r="G571" s="6">
        <v>225.641499599932</v>
      </c>
      <c r="H571" s="6"/>
      <c r="I571" s="7">
        <f t="shared" si="1"/>
        <v>6</v>
      </c>
      <c r="J571" s="7">
        <f t="shared" si="2"/>
        <v>4</v>
      </c>
      <c r="K571" s="7">
        <f t="shared" si="3"/>
        <v>6</v>
      </c>
      <c r="L571" s="7" t="str">
        <f t="shared" si="4"/>
        <v/>
      </c>
      <c r="M571" s="7">
        <f t="shared" si="5"/>
        <v>4</v>
      </c>
      <c r="N571" s="7" t="str">
        <f t="shared" si="6"/>
        <v/>
      </c>
    </row>
    <row r="572" ht="14.25" customHeight="1">
      <c r="A572" s="1">
        <v>44654.0</v>
      </c>
      <c r="B572" s="5">
        <v>0.0</v>
      </c>
      <c r="C572" s="5" t="str">
        <f t="shared" si="10"/>
        <v/>
      </c>
      <c r="D572" s="5">
        <f t="shared" si="7"/>
        <v>133306786.4</v>
      </c>
      <c r="E572" s="8">
        <f t="shared" si="8"/>
        <v>0</v>
      </c>
      <c r="F572" s="8" t="str">
        <f t="shared" si="11"/>
        <v/>
      </c>
      <c r="G572" s="6">
        <v>223.750435712254</v>
      </c>
      <c r="H572" s="6"/>
      <c r="I572" s="7">
        <f t="shared" si="1"/>
        <v>7</v>
      </c>
      <c r="J572" s="7">
        <f t="shared" si="2"/>
        <v>4</v>
      </c>
      <c r="K572" s="7" t="str">
        <f t="shared" si="3"/>
        <v/>
      </c>
      <c r="L572" s="7" t="str">
        <f t="shared" si="4"/>
        <v/>
      </c>
      <c r="M572" s="7" t="str">
        <f t="shared" si="5"/>
        <v/>
      </c>
      <c r="N572" s="7" t="str">
        <f t="shared" si="6"/>
        <v/>
      </c>
    </row>
    <row r="573" ht="14.25" customHeight="1">
      <c r="A573" s="1">
        <v>44655.0</v>
      </c>
      <c r="B573" s="5">
        <v>0.0</v>
      </c>
      <c r="C573" s="5" t="str">
        <f t="shared" si="10"/>
        <v/>
      </c>
      <c r="D573" s="5">
        <f t="shared" si="7"/>
        <v>133306786.4</v>
      </c>
      <c r="E573" s="8">
        <f t="shared" si="8"/>
        <v>0</v>
      </c>
      <c r="F573" s="8" t="str">
        <f t="shared" si="11"/>
        <v/>
      </c>
      <c r="G573" s="6">
        <v>222.251118220234</v>
      </c>
      <c r="H573" s="6"/>
      <c r="I573" s="7">
        <f t="shared" si="1"/>
        <v>1</v>
      </c>
      <c r="J573" s="7">
        <f t="shared" si="2"/>
        <v>4</v>
      </c>
      <c r="K573" s="7" t="str">
        <f t="shared" si="3"/>
        <v/>
      </c>
      <c r="L573" s="7" t="str">
        <f t="shared" si="4"/>
        <v/>
      </c>
      <c r="M573" s="7" t="str">
        <f t="shared" si="5"/>
        <v/>
      </c>
      <c r="N573" s="7" t="str">
        <f t="shared" si="6"/>
        <v/>
      </c>
    </row>
    <row r="574" ht="14.25" customHeight="1">
      <c r="A574" s="1">
        <v>44656.0</v>
      </c>
      <c r="B574" s="5">
        <v>0.0</v>
      </c>
      <c r="C574" s="5" t="str">
        <f t="shared" si="10"/>
        <v/>
      </c>
      <c r="D574" s="5">
        <f t="shared" si="7"/>
        <v>133306786.4</v>
      </c>
      <c r="E574" s="8">
        <f t="shared" si="8"/>
        <v>0</v>
      </c>
      <c r="F574" s="8" t="str">
        <f t="shared" si="11"/>
        <v/>
      </c>
      <c r="G574" s="6">
        <v>219.184675953055</v>
      </c>
      <c r="H574" s="6"/>
      <c r="I574" s="7">
        <f t="shared" si="1"/>
        <v>2</v>
      </c>
      <c r="J574" s="7">
        <f t="shared" si="2"/>
        <v>4</v>
      </c>
      <c r="K574" s="7" t="str">
        <f t="shared" si="3"/>
        <v/>
      </c>
      <c r="L574" s="7" t="str">
        <f t="shared" si="4"/>
        <v/>
      </c>
      <c r="M574" s="7" t="str">
        <f t="shared" si="5"/>
        <v/>
      </c>
      <c r="N574" s="7" t="str">
        <f t="shared" si="6"/>
        <v/>
      </c>
    </row>
    <row r="575" ht="14.25" customHeight="1">
      <c r="A575" s="1">
        <v>44657.0</v>
      </c>
      <c r="B575" s="5">
        <v>0.0</v>
      </c>
      <c r="C575" s="5">
        <f t="shared" si="10"/>
        <v>-139966.3038</v>
      </c>
      <c r="D575" s="5">
        <f t="shared" si="7"/>
        <v>133306786.4</v>
      </c>
      <c r="E575" s="8">
        <f t="shared" si="8"/>
        <v>0</v>
      </c>
      <c r="F575" s="8">
        <f t="shared" si="11"/>
        <v>-0.001048855074</v>
      </c>
      <c r="G575" s="6">
        <v>202.623059558169</v>
      </c>
      <c r="H575" s="6"/>
      <c r="I575" s="7">
        <f t="shared" si="1"/>
        <v>3</v>
      </c>
      <c r="J575" s="7">
        <f t="shared" si="2"/>
        <v>4</v>
      </c>
      <c r="K575" s="7" t="str">
        <f t="shared" si="3"/>
        <v/>
      </c>
      <c r="L575" s="7" t="str">
        <f t="shared" si="4"/>
        <v/>
      </c>
      <c r="M575" s="7" t="str">
        <f t="shared" si="5"/>
        <v/>
      </c>
      <c r="N575" s="7" t="str">
        <f t="shared" si="6"/>
        <v/>
      </c>
    </row>
    <row r="576" ht="14.25" customHeight="1">
      <c r="A576" s="1">
        <v>44658.0</v>
      </c>
      <c r="B576" s="5">
        <v>0.0</v>
      </c>
      <c r="C576" s="5" t="str">
        <f t="shared" si="10"/>
        <v/>
      </c>
      <c r="D576" s="5">
        <f t="shared" si="7"/>
        <v>133306786.4</v>
      </c>
      <c r="E576" s="8">
        <f t="shared" si="8"/>
        <v>0</v>
      </c>
      <c r="F576" s="8" t="str">
        <f t="shared" si="11"/>
        <v/>
      </c>
      <c r="G576" s="6">
        <v>192.280515390169</v>
      </c>
      <c r="H576" s="6"/>
      <c r="I576" s="7">
        <f t="shared" si="1"/>
        <v>4</v>
      </c>
      <c r="J576" s="7">
        <f t="shared" si="2"/>
        <v>4</v>
      </c>
      <c r="K576" s="7" t="str">
        <f t="shared" si="3"/>
        <v/>
      </c>
      <c r="L576" s="7" t="str">
        <f t="shared" si="4"/>
        <v/>
      </c>
      <c r="M576" s="7" t="str">
        <f t="shared" si="5"/>
        <v/>
      </c>
      <c r="N576" s="7" t="str">
        <f t="shared" si="6"/>
        <v/>
      </c>
    </row>
    <row r="577" ht="14.25" customHeight="1">
      <c r="A577" s="1">
        <v>44659.0</v>
      </c>
      <c r="B577" s="5">
        <v>0.0</v>
      </c>
      <c r="C577" s="5" t="str">
        <f t="shared" si="10"/>
        <v/>
      </c>
      <c r="D577" s="5">
        <f t="shared" si="7"/>
        <v>133306786.4</v>
      </c>
      <c r="E577" s="8">
        <f t="shared" si="8"/>
        <v>0</v>
      </c>
      <c r="F577" s="8" t="str">
        <f t="shared" si="11"/>
        <v/>
      </c>
      <c r="G577" s="6">
        <v>194.365484272597</v>
      </c>
      <c r="H577" s="6"/>
      <c r="I577" s="7">
        <f t="shared" si="1"/>
        <v>5</v>
      </c>
      <c r="J577" s="7">
        <f t="shared" si="2"/>
        <v>4</v>
      </c>
      <c r="K577" s="7" t="str">
        <f t="shared" si="3"/>
        <v/>
      </c>
      <c r="L577" s="7" t="str">
        <f t="shared" si="4"/>
        <v/>
      </c>
      <c r="M577" s="7" t="str">
        <f t="shared" si="5"/>
        <v/>
      </c>
      <c r="N577" s="7" t="str">
        <f t="shared" si="6"/>
        <v/>
      </c>
    </row>
    <row r="578" ht="14.25" customHeight="1">
      <c r="A578" s="1">
        <v>44660.0</v>
      </c>
      <c r="B578" s="5">
        <v>0.0</v>
      </c>
      <c r="C578" s="5" t="str">
        <f t="shared" si="10"/>
        <v/>
      </c>
      <c r="D578" s="5">
        <f t="shared" si="7"/>
        <v>133306786.4</v>
      </c>
      <c r="E578" s="8">
        <f t="shared" si="8"/>
        <v>0</v>
      </c>
      <c r="F578" s="8" t="str">
        <f t="shared" si="11"/>
        <v/>
      </c>
      <c r="G578" s="6">
        <v>185.052389759616</v>
      </c>
      <c r="H578" s="6"/>
      <c r="I578" s="7">
        <f t="shared" si="1"/>
        <v>6</v>
      </c>
      <c r="J578" s="7">
        <f t="shared" si="2"/>
        <v>4</v>
      </c>
      <c r="K578" s="7" t="str">
        <f t="shared" si="3"/>
        <v/>
      </c>
      <c r="L578" s="7" t="str">
        <f t="shared" si="4"/>
        <v/>
      </c>
      <c r="M578" s="7" t="str">
        <f t="shared" si="5"/>
        <v/>
      </c>
      <c r="N578" s="7" t="str">
        <f t="shared" si="6"/>
        <v/>
      </c>
    </row>
    <row r="579" ht="14.25" customHeight="1">
      <c r="A579" s="1">
        <v>44661.0</v>
      </c>
      <c r="B579" s="5">
        <v>0.0</v>
      </c>
      <c r="C579" s="5" t="str">
        <f t="shared" si="10"/>
        <v/>
      </c>
      <c r="D579" s="5">
        <f t="shared" si="7"/>
        <v>133306786.4</v>
      </c>
      <c r="E579" s="8">
        <f t="shared" si="8"/>
        <v>0</v>
      </c>
      <c r="F579" s="8" t="str">
        <f t="shared" si="11"/>
        <v/>
      </c>
      <c r="G579" s="6">
        <v>186.665012608774</v>
      </c>
      <c r="H579" s="6"/>
      <c r="I579" s="7">
        <f t="shared" si="1"/>
        <v>7</v>
      </c>
      <c r="J579" s="7">
        <f t="shared" si="2"/>
        <v>4</v>
      </c>
      <c r="K579" s="7" t="str">
        <f t="shared" si="3"/>
        <v/>
      </c>
      <c r="L579" s="7" t="str">
        <f t="shared" si="4"/>
        <v/>
      </c>
      <c r="M579" s="7" t="str">
        <f t="shared" si="5"/>
        <v/>
      </c>
      <c r="N579" s="7" t="str">
        <f t="shared" si="6"/>
        <v/>
      </c>
    </row>
    <row r="580" ht="14.25" customHeight="1">
      <c r="A580" s="1">
        <v>44662.0</v>
      </c>
      <c r="B580" s="5">
        <v>0.0</v>
      </c>
      <c r="C580" s="5" t="str">
        <f t="shared" si="10"/>
        <v/>
      </c>
      <c r="D580" s="5">
        <f t="shared" si="7"/>
        <v>133306786.4</v>
      </c>
      <c r="E580" s="8">
        <f t="shared" si="8"/>
        <v>0</v>
      </c>
      <c r="F580" s="8" t="str">
        <f t="shared" si="11"/>
        <v/>
      </c>
      <c r="G580" s="6">
        <v>174.353598873424</v>
      </c>
      <c r="H580" s="6"/>
      <c r="I580" s="7">
        <f t="shared" si="1"/>
        <v>1</v>
      </c>
      <c r="J580" s="7">
        <f t="shared" si="2"/>
        <v>4</v>
      </c>
      <c r="K580" s="7" t="str">
        <f t="shared" si="3"/>
        <v/>
      </c>
      <c r="L580" s="7" t="str">
        <f t="shared" si="4"/>
        <v/>
      </c>
      <c r="M580" s="7" t="str">
        <f t="shared" si="5"/>
        <v/>
      </c>
      <c r="N580" s="7" t="str">
        <f t="shared" si="6"/>
        <v/>
      </c>
    </row>
    <row r="581" ht="14.25" customHeight="1">
      <c r="A581" s="1">
        <v>44663.0</v>
      </c>
      <c r="B581" s="5">
        <v>0.0</v>
      </c>
      <c r="C581" s="5" t="str">
        <f t="shared" si="10"/>
        <v/>
      </c>
      <c r="D581" s="5">
        <f t="shared" si="7"/>
        <v>133306786.4</v>
      </c>
      <c r="E581" s="8">
        <f t="shared" si="8"/>
        <v>0</v>
      </c>
      <c r="F581" s="8" t="str">
        <f t="shared" si="11"/>
        <v/>
      </c>
      <c r="G581" s="6">
        <v>169.647461466838</v>
      </c>
      <c r="H581" s="6"/>
      <c r="I581" s="7">
        <f t="shared" si="1"/>
        <v>2</v>
      </c>
      <c r="J581" s="7">
        <f t="shared" si="2"/>
        <v>4</v>
      </c>
      <c r="K581" s="7" t="str">
        <f t="shared" si="3"/>
        <v/>
      </c>
      <c r="L581" s="7" t="str">
        <f t="shared" si="4"/>
        <v/>
      </c>
      <c r="M581" s="7" t="str">
        <f t="shared" si="5"/>
        <v/>
      </c>
      <c r="N581" s="7" t="str">
        <f t="shared" si="6"/>
        <v/>
      </c>
    </row>
    <row r="582" ht="14.25" customHeight="1">
      <c r="A582" s="1">
        <v>44664.0</v>
      </c>
      <c r="B582" s="5">
        <v>0.0</v>
      </c>
      <c r="C582" s="5">
        <f t="shared" si="10"/>
        <v>0</v>
      </c>
      <c r="D582" s="5">
        <f t="shared" si="7"/>
        <v>133306786.4</v>
      </c>
      <c r="E582" s="8">
        <f t="shared" si="8"/>
        <v>0</v>
      </c>
      <c r="F582" s="8">
        <f t="shared" si="11"/>
        <v>0</v>
      </c>
      <c r="G582" s="6">
        <v>177.174308335893</v>
      </c>
      <c r="H582" s="6"/>
      <c r="I582" s="7">
        <f t="shared" si="1"/>
        <v>3</v>
      </c>
      <c r="J582" s="7">
        <f t="shared" si="2"/>
        <v>4</v>
      </c>
      <c r="K582" s="7" t="str">
        <f t="shared" si="3"/>
        <v/>
      </c>
      <c r="L582" s="7" t="str">
        <f t="shared" si="4"/>
        <v/>
      </c>
      <c r="M582" s="7" t="str">
        <f t="shared" si="5"/>
        <v/>
      </c>
      <c r="N582" s="7" t="str">
        <f t="shared" si="6"/>
        <v/>
      </c>
    </row>
    <row r="583" ht="14.25" customHeight="1">
      <c r="A583" s="1">
        <v>44665.0</v>
      </c>
      <c r="B583" s="5">
        <v>0.0</v>
      </c>
      <c r="C583" s="5" t="str">
        <f t="shared" si="10"/>
        <v/>
      </c>
      <c r="D583" s="5">
        <f t="shared" si="7"/>
        <v>133306786.4</v>
      </c>
      <c r="E583" s="8">
        <f t="shared" si="8"/>
        <v>0</v>
      </c>
      <c r="F583" s="8" t="str">
        <f t="shared" si="11"/>
        <v/>
      </c>
      <c r="G583" s="6">
        <v>179.455398301498</v>
      </c>
      <c r="H583" s="6"/>
      <c r="I583" s="7">
        <f t="shared" si="1"/>
        <v>4</v>
      </c>
      <c r="J583" s="7">
        <f t="shared" si="2"/>
        <v>4</v>
      </c>
      <c r="K583" s="7" t="str">
        <f t="shared" si="3"/>
        <v/>
      </c>
      <c r="L583" s="7" t="str">
        <f t="shared" si="4"/>
        <v/>
      </c>
      <c r="M583" s="7" t="str">
        <f t="shared" si="5"/>
        <v/>
      </c>
      <c r="N583" s="7" t="str">
        <f t="shared" si="6"/>
        <v/>
      </c>
    </row>
    <row r="584" ht="14.25" customHeight="1">
      <c r="A584" s="1">
        <v>44666.0</v>
      </c>
      <c r="B584" s="5">
        <v>0.0</v>
      </c>
      <c r="C584" s="5" t="str">
        <f t="shared" si="10"/>
        <v/>
      </c>
      <c r="D584" s="5">
        <f t="shared" si="7"/>
        <v>133306786.4</v>
      </c>
      <c r="E584" s="8">
        <f t="shared" si="8"/>
        <v>0</v>
      </c>
      <c r="F584" s="8" t="str">
        <f t="shared" si="11"/>
        <v/>
      </c>
      <c r="G584" s="6">
        <v>179.922455580251</v>
      </c>
      <c r="H584" s="6"/>
      <c r="I584" s="7">
        <f t="shared" si="1"/>
        <v>5</v>
      </c>
      <c r="J584" s="7">
        <f t="shared" si="2"/>
        <v>4</v>
      </c>
      <c r="K584" s="7" t="str">
        <f t="shared" si="3"/>
        <v/>
      </c>
      <c r="L584" s="7" t="str">
        <f t="shared" si="4"/>
        <v/>
      </c>
      <c r="M584" s="7" t="str">
        <f t="shared" si="5"/>
        <v/>
      </c>
      <c r="N584" s="7" t="str">
        <f t="shared" si="6"/>
        <v/>
      </c>
    </row>
    <row r="585" ht="14.25" customHeight="1">
      <c r="A585" s="1">
        <v>44667.0</v>
      </c>
      <c r="B585" s="5">
        <v>0.0</v>
      </c>
      <c r="C585" s="5" t="str">
        <f t="shared" si="10"/>
        <v/>
      </c>
      <c r="D585" s="5">
        <f t="shared" si="7"/>
        <v>133306786.4</v>
      </c>
      <c r="E585" s="8">
        <f t="shared" si="8"/>
        <v>0</v>
      </c>
      <c r="F585" s="8" t="str">
        <f t="shared" si="11"/>
        <v/>
      </c>
      <c r="G585" s="6">
        <v>179.37408637316</v>
      </c>
      <c r="H585" s="6"/>
      <c r="I585" s="7">
        <f t="shared" si="1"/>
        <v>6</v>
      </c>
      <c r="J585" s="7">
        <f t="shared" si="2"/>
        <v>4</v>
      </c>
      <c r="K585" s="7" t="str">
        <f t="shared" si="3"/>
        <v/>
      </c>
      <c r="L585" s="7" t="str">
        <f t="shared" si="4"/>
        <v/>
      </c>
      <c r="M585" s="7" t="str">
        <f t="shared" si="5"/>
        <v/>
      </c>
      <c r="N585" s="7" t="str">
        <f t="shared" si="6"/>
        <v/>
      </c>
    </row>
    <row r="586" ht="14.25" customHeight="1">
      <c r="A586" s="1">
        <v>44668.0</v>
      </c>
      <c r="B586" s="5">
        <v>0.0</v>
      </c>
      <c r="C586" s="5" t="str">
        <f t="shared" si="10"/>
        <v/>
      </c>
      <c r="D586" s="5">
        <f t="shared" si="7"/>
        <v>133306786.4</v>
      </c>
      <c r="E586" s="8">
        <f t="shared" si="8"/>
        <v>0</v>
      </c>
      <c r="F586" s="8" t="str">
        <f t="shared" si="11"/>
        <v/>
      </c>
      <c r="G586" s="6">
        <v>177.940275025233</v>
      </c>
      <c r="H586" s="6"/>
      <c r="I586" s="7">
        <f t="shared" si="1"/>
        <v>7</v>
      </c>
      <c r="J586" s="7">
        <f t="shared" si="2"/>
        <v>4</v>
      </c>
      <c r="K586" s="7" t="str">
        <f t="shared" si="3"/>
        <v/>
      </c>
      <c r="L586" s="7" t="str">
        <f t="shared" si="4"/>
        <v/>
      </c>
      <c r="M586" s="7" t="str">
        <f t="shared" si="5"/>
        <v/>
      </c>
      <c r="N586" s="7" t="str">
        <f t="shared" si="6"/>
        <v/>
      </c>
    </row>
    <row r="587" ht="14.25" customHeight="1">
      <c r="A587" s="1">
        <v>44669.0</v>
      </c>
      <c r="B587" s="5">
        <v>0.0</v>
      </c>
      <c r="C587" s="5" t="str">
        <f t="shared" si="10"/>
        <v/>
      </c>
      <c r="D587" s="5">
        <f t="shared" si="7"/>
        <v>133306786.4</v>
      </c>
      <c r="E587" s="8">
        <f t="shared" si="8"/>
        <v>0</v>
      </c>
      <c r="F587" s="8" t="str">
        <f t="shared" si="11"/>
        <v/>
      </c>
      <c r="G587" s="6">
        <v>169.62513132531</v>
      </c>
      <c r="H587" s="6"/>
      <c r="I587" s="7">
        <f t="shared" si="1"/>
        <v>1</v>
      </c>
      <c r="J587" s="7">
        <f t="shared" si="2"/>
        <v>4</v>
      </c>
      <c r="K587" s="7" t="str">
        <f t="shared" si="3"/>
        <v/>
      </c>
      <c r="L587" s="7" t="str">
        <f t="shared" si="4"/>
        <v/>
      </c>
      <c r="M587" s="7" t="str">
        <f t="shared" si="5"/>
        <v/>
      </c>
      <c r="N587" s="7" t="str">
        <f t="shared" si="6"/>
        <v/>
      </c>
    </row>
    <row r="588" ht="14.25" customHeight="1">
      <c r="A588" s="1">
        <v>44670.0</v>
      </c>
      <c r="B588" s="5">
        <v>0.0</v>
      </c>
      <c r="C588" s="5" t="str">
        <f t="shared" si="10"/>
        <v/>
      </c>
      <c r="D588" s="5">
        <f t="shared" si="7"/>
        <v>133306786.4</v>
      </c>
      <c r="E588" s="8">
        <f t="shared" si="8"/>
        <v>0</v>
      </c>
      <c r="F588" s="8" t="str">
        <f t="shared" si="11"/>
        <v/>
      </c>
      <c r="G588" s="6">
        <v>176.038170767891</v>
      </c>
      <c r="H588" s="6"/>
      <c r="I588" s="7">
        <f t="shared" si="1"/>
        <v>2</v>
      </c>
      <c r="J588" s="7">
        <f t="shared" si="2"/>
        <v>4</v>
      </c>
      <c r="K588" s="7" t="str">
        <f t="shared" si="3"/>
        <v/>
      </c>
      <c r="L588" s="7" t="str">
        <f t="shared" si="4"/>
        <v/>
      </c>
      <c r="M588" s="7" t="str">
        <f t="shared" si="5"/>
        <v/>
      </c>
      <c r="N588" s="7" t="str">
        <f t="shared" si="6"/>
        <v/>
      </c>
    </row>
    <row r="589" ht="14.25" customHeight="1">
      <c r="A589" s="1">
        <v>44671.0</v>
      </c>
      <c r="B589" s="5">
        <v>0.0</v>
      </c>
      <c r="C589" s="5">
        <f t="shared" si="10"/>
        <v>0</v>
      </c>
      <c r="D589" s="5">
        <f t="shared" si="7"/>
        <v>133306786.4</v>
      </c>
      <c r="E589" s="8">
        <f t="shared" si="8"/>
        <v>0</v>
      </c>
      <c r="F589" s="8">
        <f t="shared" si="11"/>
        <v>0</v>
      </c>
      <c r="G589" s="6">
        <v>182.987350648512</v>
      </c>
      <c r="H589" s="6"/>
      <c r="I589" s="7">
        <f t="shared" si="1"/>
        <v>3</v>
      </c>
      <c r="J589" s="7">
        <f t="shared" si="2"/>
        <v>4</v>
      </c>
      <c r="K589" s="7" t="str">
        <f t="shared" si="3"/>
        <v/>
      </c>
      <c r="L589" s="7" t="str">
        <f t="shared" si="4"/>
        <v/>
      </c>
      <c r="M589" s="7" t="str">
        <f t="shared" si="5"/>
        <v/>
      </c>
      <c r="N589" s="7" t="str">
        <f t="shared" si="6"/>
        <v/>
      </c>
    </row>
    <row r="590" ht="14.25" customHeight="1">
      <c r="A590" s="1">
        <v>44672.0</v>
      </c>
      <c r="B590" s="5">
        <v>0.0</v>
      </c>
      <c r="C590" s="5" t="str">
        <f t="shared" si="10"/>
        <v/>
      </c>
      <c r="D590" s="5">
        <f t="shared" si="7"/>
        <v>133306786.4</v>
      </c>
      <c r="E590" s="8">
        <f t="shared" si="8"/>
        <v>0</v>
      </c>
      <c r="F590" s="8" t="str">
        <f t="shared" si="11"/>
        <v/>
      </c>
      <c r="G590" s="6">
        <v>185.029446871233</v>
      </c>
      <c r="H590" s="6"/>
      <c r="I590" s="7">
        <f t="shared" si="1"/>
        <v>4</v>
      </c>
      <c r="J590" s="7">
        <f t="shared" si="2"/>
        <v>4</v>
      </c>
      <c r="K590" s="7" t="str">
        <f t="shared" si="3"/>
        <v/>
      </c>
      <c r="L590" s="7" t="str">
        <f t="shared" si="4"/>
        <v/>
      </c>
      <c r="M590" s="7" t="str">
        <f t="shared" si="5"/>
        <v/>
      </c>
      <c r="N590" s="7" t="str">
        <f t="shared" si="6"/>
        <v/>
      </c>
    </row>
    <row r="591" ht="14.25" customHeight="1">
      <c r="A591" s="1">
        <v>44673.0</v>
      </c>
      <c r="B591" s="5">
        <v>765009.5571</v>
      </c>
      <c r="C591" s="5" t="str">
        <f t="shared" si="10"/>
        <v/>
      </c>
      <c r="D591" s="5">
        <f t="shared" si="7"/>
        <v>134071796</v>
      </c>
      <c r="E591" s="8">
        <f t="shared" si="8"/>
        <v>0.005738714266</v>
      </c>
      <c r="F591" s="8" t="str">
        <f t="shared" si="11"/>
        <v/>
      </c>
      <c r="G591" s="6">
        <v>176.668152811624</v>
      </c>
      <c r="H591" s="6"/>
      <c r="I591" s="7">
        <f t="shared" si="1"/>
        <v>5</v>
      </c>
      <c r="J591" s="7">
        <f t="shared" si="2"/>
        <v>4</v>
      </c>
      <c r="K591" s="7">
        <f t="shared" si="3"/>
        <v>5</v>
      </c>
      <c r="L591" s="7" t="str">
        <f t="shared" si="4"/>
        <v/>
      </c>
      <c r="M591" s="7">
        <f t="shared" si="5"/>
        <v>4</v>
      </c>
      <c r="N591" s="7" t="str">
        <f t="shared" si="6"/>
        <v/>
      </c>
    </row>
    <row r="592" ht="14.25" customHeight="1">
      <c r="A592" s="1">
        <v>44674.0</v>
      </c>
      <c r="B592" s="5">
        <v>0.0</v>
      </c>
      <c r="C592" s="5" t="str">
        <f t="shared" si="10"/>
        <v/>
      </c>
      <c r="D592" s="5">
        <f t="shared" si="7"/>
        <v>134071796</v>
      </c>
      <c r="E592" s="8">
        <f t="shared" si="8"/>
        <v>0</v>
      </c>
      <c r="F592" s="8" t="str">
        <f t="shared" si="11"/>
        <v/>
      </c>
      <c r="G592" s="6">
        <v>176.463288413531</v>
      </c>
      <c r="H592" s="6"/>
      <c r="I592" s="7">
        <f t="shared" si="1"/>
        <v>6</v>
      </c>
      <c r="J592" s="7">
        <f t="shared" si="2"/>
        <v>4</v>
      </c>
      <c r="K592" s="7" t="str">
        <f t="shared" si="3"/>
        <v/>
      </c>
      <c r="L592" s="7" t="str">
        <f t="shared" si="4"/>
        <v/>
      </c>
      <c r="M592" s="7" t="str">
        <f t="shared" si="5"/>
        <v/>
      </c>
      <c r="N592" s="7" t="str">
        <f t="shared" si="6"/>
        <v/>
      </c>
    </row>
    <row r="593" ht="14.25" customHeight="1">
      <c r="A593" s="1">
        <v>44675.0</v>
      </c>
      <c r="B593" s="5">
        <v>0.0</v>
      </c>
      <c r="C593" s="5" t="str">
        <f t="shared" si="10"/>
        <v/>
      </c>
      <c r="D593" s="5">
        <f t="shared" si="7"/>
        <v>134071796</v>
      </c>
      <c r="E593" s="8">
        <f t="shared" si="8"/>
        <v>0</v>
      </c>
      <c r="F593" s="8" t="str">
        <f t="shared" si="11"/>
        <v/>
      </c>
      <c r="G593" s="6">
        <v>175.810999397185</v>
      </c>
      <c r="H593" s="6"/>
      <c r="I593" s="7">
        <f t="shared" si="1"/>
        <v>7</v>
      </c>
      <c r="J593" s="7">
        <f t="shared" si="2"/>
        <v>4</v>
      </c>
      <c r="K593" s="7" t="str">
        <f t="shared" si="3"/>
        <v/>
      </c>
      <c r="L593" s="7" t="str">
        <f t="shared" si="4"/>
        <v/>
      </c>
      <c r="M593" s="7" t="str">
        <f t="shared" si="5"/>
        <v/>
      </c>
      <c r="N593" s="7" t="str">
        <f t="shared" si="6"/>
        <v/>
      </c>
    </row>
    <row r="594" ht="14.25" customHeight="1">
      <c r="A594" s="1">
        <v>44676.0</v>
      </c>
      <c r="B594" s="5">
        <v>0.0</v>
      </c>
      <c r="C594" s="5" t="str">
        <f t="shared" si="10"/>
        <v/>
      </c>
      <c r="D594" s="5">
        <f t="shared" si="7"/>
        <v>134071796</v>
      </c>
      <c r="E594" s="8">
        <f t="shared" si="8"/>
        <v>0</v>
      </c>
      <c r="F594" s="8" t="str">
        <f t="shared" si="11"/>
        <v/>
      </c>
      <c r="G594" s="6">
        <v>167.775026909001</v>
      </c>
      <c r="H594" s="6"/>
      <c r="I594" s="7">
        <f t="shared" si="1"/>
        <v>1</v>
      </c>
      <c r="J594" s="7">
        <f t="shared" si="2"/>
        <v>4</v>
      </c>
      <c r="K594" s="7" t="str">
        <f t="shared" si="3"/>
        <v/>
      </c>
      <c r="L594" s="7" t="str">
        <f t="shared" si="4"/>
        <v/>
      </c>
      <c r="M594" s="7" t="str">
        <f t="shared" si="5"/>
        <v/>
      </c>
      <c r="N594" s="7" t="str">
        <f t="shared" si="6"/>
        <v/>
      </c>
    </row>
    <row r="595" ht="14.25" customHeight="1">
      <c r="A595" s="1">
        <v>44677.0</v>
      </c>
      <c r="B595" s="5">
        <v>0.0</v>
      </c>
      <c r="C595" s="5" t="str">
        <f t="shared" si="10"/>
        <v/>
      </c>
      <c r="D595" s="5">
        <f t="shared" si="7"/>
        <v>134071796</v>
      </c>
      <c r="E595" s="8">
        <f t="shared" si="8"/>
        <v>0</v>
      </c>
      <c r="F595" s="8" t="str">
        <f t="shared" si="11"/>
        <v/>
      </c>
      <c r="G595" s="6">
        <v>172.674883341879</v>
      </c>
      <c r="H595" s="6"/>
      <c r="I595" s="7">
        <f t="shared" si="1"/>
        <v>2</v>
      </c>
      <c r="J595" s="7">
        <f t="shared" si="2"/>
        <v>4</v>
      </c>
      <c r="K595" s="7" t="str">
        <f t="shared" si="3"/>
        <v/>
      </c>
      <c r="L595" s="7" t="str">
        <f t="shared" si="4"/>
        <v/>
      </c>
      <c r="M595" s="7" t="str">
        <f t="shared" si="5"/>
        <v/>
      </c>
      <c r="N595" s="7" t="str">
        <f t="shared" si="6"/>
        <v/>
      </c>
    </row>
    <row r="596" ht="14.25" customHeight="1">
      <c r="A596" s="1">
        <v>44678.0</v>
      </c>
      <c r="B596" s="5">
        <v>0.0</v>
      </c>
      <c r="C596" s="5">
        <f t="shared" si="10"/>
        <v>765009.5571</v>
      </c>
      <c r="D596" s="5">
        <f t="shared" si="7"/>
        <v>134071796</v>
      </c>
      <c r="E596" s="8">
        <f t="shared" si="8"/>
        <v>0</v>
      </c>
      <c r="F596" s="8">
        <f t="shared" si="11"/>
        <v>0.005738714266</v>
      </c>
      <c r="G596" s="6">
        <v>166.636741549018</v>
      </c>
      <c r="H596" s="6"/>
      <c r="I596" s="7">
        <f t="shared" si="1"/>
        <v>3</v>
      </c>
      <c r="J596" s="7">
        <f t="shared" si="2"/>
        <v>4</v>
      </c>
      <c r="K596" s="7" t="str">
        <f t="shared" si="3"/>
        <v/>
      </c>
      <c r="L596" s="7" t="str">
        <f t="shared" si="4"/>
        <v/>
      </c>
      <c r="M596" s="7" t="str">
        <f t="shared" si="5"/>
        <v/>
      </c>
      <c r="N596" s="7" t="str">
        <f t="shared" si="6"/>
        <v/>
      </c>
    </row>
    <row r="597" ht="14.25" customHeight="1">
      <c r="A597" s="1">
        <v>44679.0</v>
      </c>
      <c r="B597" s="5">
        <v>0.0</v>
      </c>
      <c r="C597" s="5" t="str">
        <f t="shared" si="10"/>
        <v/>
      </c>
      <c r="D597" s="5">
        <f t="shared" si="7"/>
        <v>134071796</v>
      </c>
      <c r="E597" s="8">
        <f t="shared" si="8"/>
        <v>0</v>
      </c>
      <c r="F597" s="8" t="str">
        <f t="shared" si="11"/>
        <v/>
      </c>
      <c r="G597" s="6">
        <v>167.153162002775</v>
      </c>
      <c r="H597" s="6"/>
      <c r="I597" s="7">
        <f t="shared" si="1"/>
        <v>4</v>
      </c>
      <c r="J597" s="7">
        <f t="shared" si="2"/>
        <v>4</v>
      </c>
      <c r="K597" s="7" t="str">
        <f t="shared" si="3"/>
        <v/>
      </c>
      <c r="L597" s="7" t="str">
        <f t="shared" si="4"/>
        <v/>
      </c>
      <c r="M597" s="7" t="str">
        <f t="shared" si="5"/>
        <v/>
      </c>
      <c r="N597" s="7" t="str">
        <f t="shared" si="6"/>
        <v/>
      </c>
    </row>
    <row r="598" ht="14.25" customHeight="1">
      <c r="A598" s="1">
        <v>44680.0</v>
      </c>
      <c r="B598" s="5">
        <v>576999.8011</v>
      </c>
      <c r="C598" s="5" t="str">
        <f t="shared" si="10"/>
        <v/>
      </c>
      <c r="D598" s="5">
        <f t="shared" si="7"/>
        <v>134648795.8</v>
      </c>
      <c r="E598" s="8">
        <f t="shared" si="8"/>
        <v>0.004303662801</v>
      </c>
      <c r="F598" s="8" t="str">
        <f t="shared" si="11"/>
        <v/>
      </c>
      <c r="G598" s="6">
        <v>160.313483790145</v>
      </c>
      <c r="H598" s="6"/>
      <c r="I598" s="7">
        <f t="shared" si="1"/>
        <v>5</v>
      </c>
      <c r="J598" s="7">
        <f t="shared" si="2"/>
        <v>4</v>
      </c>
      <c r="K598" s="7">
        <f t="shared" si="3"/>
        <v>5</v>
      </c>
      <c r="L598" s="7" t="str">
        <f t="shared" si="4"/>
        <v/>
      </c>
      <c r="M598" s="7">
        <f t="shared" si="5"/>
        <v>4</v>
      </c>
      <c r="N598" s="7" t="str">
        <f t="shared" si="6"/>
        <v/>
      </c>
    </row>
    <row r="599" ht="14.25" customHeight="1">
      <c r="A599" s="1">
        <v>44681.0</v>
      </c>
      <c r="B599" s="5">
        <v>691010.7068</v>
      </c>
      <c r="C599" s="5" t="str">
        <f t="shared" si="10"/>
        <v/>
      </c>
      <c r="D599" s="5">
        <f t="shared" si="7"/>
        <v>135339806.5</v>
      </c>
      <c r="E599" s="8">
        <f t="shared" si="8"/>
        <v>0.005131948657</v>
      </c>
      <c r="F599" s="8" t="str">
        <f t="shared" si="11"/>
        <v/>
      </c>
      <c r="G599" s="6">
        <v>149.931125215956</v>
      </c>
      <c r="H599" s="6"/>
      <c r="I599" s="7">
        <f t="shared" si="1"/>
        <v>6</v>
      </c>
      <c r="J599" s="7">
        <f t="shared" si="2"/>
        <v>4</v>
      </c>
      <c r="K599" s="7">
        <f t="shared" si="3"/>
        <v>6</v>
      </c>
      <c r="L599" s="7" t="str">
        <f t="shared" si="4"/>
        <v/>
      </c>
      <c r="M599" s="7">
        <f t="shared" si="5"/>
        <v>4</v>
      </c>
      <c r="N599" s="7" t="str">
        <f t="shared" si="6"/>
        <v/>
      </c>
    </row>
    <row r="600" ht="14.25" customHeight="1">
      <c r="A600" s="1">
        <v>44682.0</v>
      </c>
      <c r="B600" s="5">
        <v>358770.0128</v>
      </c>
      <c r="C600" s="5" t="str">
        <f t="shared" si="10"/>
        <v/>
      </c>
      <c r="D600" s="5">
        <f t="shared" si="7"/>
        <v>135698576.5</v>
      </c>
      <c r="E600" s="8">
        <f t="shared" si="8"/>
        <v>0.002650883152</v>
      </c>
      <c r="F600" s="8" t="str">
        <f t="shared" si="11"/>
        <v/>
      </c>
      <c r="G600" s="6">
        <v>141.973948236089</v>
      </c>
      <c r="H600" s="6"/>
      <c r="I600" s="7">
        <f t="shared" si="1"/>
        <v>7</v>
      </c>
      <c r="J600" s="7">
        <f t="shared" si="2"/>
        <v>5</v>
      </c>
      <c r="K600" s="7">
        <f t="shared" si="3"/>
        <v>7</v>
      </c>
      <c r="L600" s="7" t="str">
        <f t="shared" si="4"/>
        <v/>
      </c>
      <c r="M600" s="7">
        <f t="shared" si="5"/>
        <v>5</v>
      </c>
      <c r="N600" s="7" t="str">
        <f t="shared" si="6"/>
        <v/>
      </c>
    </row>
    <row r="601" ht="14.25" customHeight="1">
      <c r="A601" s="1">
        <v>44683.0</v>
      </c>
      <c r="B601" s="5">
        <v>1678882.825</v>
      </c>
      <c r="C601" s="5" t="str">
        <f t="shared" si="10"/>
        <v/>
      </c>
      <c r="D601" s="5">
        <f t="shared" si="7"/>
        <v>137377459.3</v>
      </c>
      <c r="E601" s="8">
        <f t="shared" si="8"/>
        <v>0.01237214765</v>
      </c>
      <c r="F601" s="8" t="str">
        <f t="shared" si="11"/>
        <v/>
      </c>
      <c r="G601" s="6">
        <v>143.60484151502</v>
      </c>
      <c r="H601" s="6"/>
      <c r="I601" s="7">
        <f t="shared" si="1"/>
        <v>1</v>
      </c>
      <c r="J601" s="7">
        <f t="shared" si="2"/>
        <v>5</v>
      </c>
      <c r="K601" s="7">
        <f t="shared" si="3"/>
        <v>1</v>
      </c>
      <c r="L601" s="7" t="str">
        <f t="shared" si="4"/>
        <v/>
      </c>
      <c r="M601" s="7">
        <f t="shared" si="5"/>
        <v>5</v>
      </c>
      <c r="N601" s="7" t="str">
        <f t="shared" si="6"/>
        <v/>
      </c>
    </row>
    <row r="602" ht="14.25" customHeight="1">
      <c r="A602" s="1">
        <v>44684.0</v>
      </c>
      <c r="B602" s="5">
        <v>-2603017.583</v>
      </c>
      <c r="C602" s="5" t="str">
        <f t="shared" si="10"/>
        <v/>
      </c>
      <c r="D602" s="5">
        <f t="shared" si="7"/>
        <v>134774441.8</v>
      </c>
      <c r="E602" s="8">
        <f t="shared" si="8"/>
        <v>-0.01894792345</v>
      </c>
      <c r="F602" s="8" t="str">
        <f t="shared" si="11"/>
        <v/>
      </c>
      <c r="G602" s="6">
        <v>140.431813502117</v>
      </c>
      <c r="H602" s="6"/>
      <c r="I602" s="7">
        <f t="shared" si="1"/>
        <v>2</v>
      </c>
      <c r="J602" s="7">
        <f t="shared" si="2"/>
        <v>5</v>
      </c>
      <c r="K602" s="7" t="str">
        <f t="shared" si="3"/>
        <v/>
      </c>
      <c r="L602" s="7">
        <f t="shared" si="4"/>
        <v>2</v>
      </c>
      <c r="M602" s="7" t="str">
        <f t="shared" si="5"/>
        <v/>
      </c>
      <c r="N602" s="7">
        <f t="shared" si="6"/>
        <v>5</v>
      </c>
    </row>
    <row r="603" ht="14.25" customHeight="1">
      <c r="A603" s="1">
        <v>44685.0</v>
      </c>
      <c r="B603" s="5">
        <v>0.0</v>
      </c>
      <c r="C603" s="5">
        <f t="shared" si="10"/>
        <v>702645.7627</v>
      </c>
      <c r="D603" s="5">
        <f t="shared" si="7"/>
        <v>134774441.8</v>
      </c>
      <c r="E603" s="8">
        <f t="shared" si="8"/>
        <v>0</v>
      </c>
      <c r="F603" s="8">
        <f t="shared" si="11"/>
        <v>0.005240817112</v>
      </c>
      <c r="G603" s="6">
        <v>142.460763802981</v>
      </c>
      <c r="H603" s="6"/>
      <c r="I603" s="7">
        <f t="shared" si="1"/>
        <v>3</v>
      </c>
      <c r="J603" s="7">
        <f t="shared" si="2"/>
        <v>5</v>
      </c>
      <c r="K603" s="7" t="str">
        <f t="shared" si="3"/>
        <v/>
      </c>
      <c r="L603" s="7" t="str">
        <f t="shared" si="4"/>
        <v/>
      </c>
      <c r="M603" s="7" t="str">
        <f t="shared" si="5"/>
        <v/>
      </c>
      <c r="N603" s="7" t="str">
        <f t="shared" si="6"/>
        <v/>
      </c>
    </row>
    <row r="604" ht="14.25" customHeight="1">
      <c r="A604" s="1">
        <v>44686.0</v>
      </c>
      <c r="B604" s="5">
        <v>0.0</v>
      </c>
      <c r="C604" s="5" t="str">
        <f t="shared" si="10"/>
        <v/>
      </c>
      <c r="D604" s="5">
        <f t="shared" si="7"/>
        <v>134774441.8</v>
      </c>
      <c r="E604" s="8">
        <f t="shared" si="8"/>
        <v>0</v>
      </c>
      <c r="F604" s="8" t="str">
        <f t="shared" si="11"/>
        <v/>
      </c>
      <c r="G604" s="6">
        <v>139.62583328614</v>
      </c>
      <c r="H604" s="6"/>
      <c r="I604" s="7">
        <f t="shared" si="1"/>
        <v>4</v>
      </c>
      <c r="J604" s="7">
        <f t="shared" si="2"/>
        <v>5</v>
      </c>
      <c r="K604" s="7" t="str">
        <f t="shared" si="3"/>
        <v/>
      </c>
      <c r="L604" s="7" t="str">
        <f t="shared" si="4"/>
        <v/>
      </c>
      <c r="M604" s="7" t="str">
        <f t="shared" si="5"/>
        <v/>
      </c>
      <c r="N604" s="7" t="str">
        <f t="shared" si="6"/>
        <v/>
      </c>
    </row>
    <row r="605" ht="14.25" customHeight="1">
      <c r="A605" s="1">
        <v>44687.0</v>
      </c>
      <c r="B605" s="5">
        <v>0.0</v>
      </c>
      <c r="C605" s="5" t="str">
        <f t="shared" si="10"/>
        <v/>
      </c>
      <c r="D605" s="5">
        <f t="shared" si="7"/>
        <v>134774441.8</v>
      </c>
      <c r="E605" s="8">
        <f t="shared" si="8"/>
        <v>0</v>
      </c>
      <c r="F605" s="8" t="str">
        <f t="shared" si="11"/>
        <v/>
      </c>
      <c r="G605" s="6">
        <v>137.78855900203</v>
      </c>
      <c r="H605" s="6"/>
      <c r="I605" s="7">
        <f t="shared" si="1"/>
        <v>5</v>
      </c>
      <c r="J605" s="7">
        <f t="shared" si="2"/>
        <v>5</v>
      </c>
      <c r="K605" s="7" t="str">
        <f t="shared" si="3"/>
        <v/>
      </c>
      <c r="L605" s="7" t="str">
        <f t="shared" si="4"/>
        <v/>
      </c>
      <c r="M605" s="7" t="str">
        <f t="shared" si="5"/>
        <v/>
      </c>
      <c r="N605" s="7" t="str">
        <f t="shared" si="6"/>
        <v/>
      </c>
    </row>
    <row r="606" ht="14.25" customHeight="1">
      <c r="A606" s="1">
        <v>44688.0</v>
      </c>
      <c r="B606" s="5">
        <v>0.0</v>
      </c>
      <c r="C606" s="5" t="str">
        <f t="shared" si="10"/>
        <v/>
      </c>
      <c r="D606" s="5">
        <f t="shared" si="7"/>
        <v>134774441.8</v>
      </c>
      <c r="E606" s="8">
        <f t="shared" si="8"/>
        <v>0</v>
      </c>
      <c r="F606" s="8" t="str">
        <f t="shared" si="11"/>
        <v/>
      </c>
      <c r="G606" s="6">
        <v>136.590339396422</v>
      </c>
      <c r="H606" s="6"/>
      <c r="I606" s="7">
        <f t="shared" si="1"/>
        <v>6</v>
      </c>
      <c r="J606" s="7">
        <f t="shared" si="2"/>
        <v>5</v>
      </c>
      <c r="K606" s="7" t="str">
        <f t="shared" si="3"/>
        <v/>
      </c>
      <c r="L606" s="7" t="str">
        <f t="shared" si="4"/>
        <v/>
      </c>
      <c r="M606" s="7" t="str">
        <f t="shared" si="5"/>
        <v/>
      </c>
      <c r="N606" s="7" t="str">
        <f t="shared" si="6"/>
        <v/>
      </c>
    </row>
    <row r="607" ht="14.25" customHeight="1">
      <c r="A607" s="1">
        <v>44689.0</v>
      </c>
      <c r="B607" s="5">
        <v>0.0</v>
      </c>
      <c r="C607" s="5" t="str">
        <f t="shared" si="10"/>
        <v/>
      </c>
      <c r="D607" s="5">
        <f t="shared" si="7"/>
        <v>134774441.8</v>
      </c>
      <c r="E607" s="8">
        <f t="shared" si="8"/>
        <v>0</v>
      </c>
      <c r="F607" s="8" t="str">
        <f t="shared" si="11"/>
        <v/>
      </c>
      <c r="G607" s="6">
        <v>129.369860189563</v>
      </c>
      <c r="H607" s="6"/>
      <c r="I607" s="7">
        <f t="shared" si="1"/>
        <v>7</v>
      </c>
      <c r="J607" s="7">
        <f t="shared" si="2"/>
        <v>5</v>
      </c>
      <c r="K607" s="7" t="str">
        <f t="shared" si="3"/>
        <v/>
      </c>
      <c r="L607" s="7" t="str">
        <f t="shared" si="4"/>
        <v/>
      </c>
      <c r="M607" s="7" t="str">
        <f t="shared" si="5"/>
        <v/>
      </c>
      <c r="N607" s="7" t="str">
        <f t="shared" si="6"/>
        <v/>
      </c>
    </row>
    <row r="608" ht="14.25" customHeight="1">
      <c r="A608" s="1">
        <v>44690.0</v>
      </c>
      <c r="B608" s="5">
        <v>0.0</v>
      </c>
      <c r="C608" s="5" t="str">
        <f t="shared" si="10"/>
        <v/>
      </c>
      <c r="D608" s="5">
        <f t="shared" si="7"/>
        <v>134774441.8</v>
      </c>
      <c r="E608" s="8">
        <f t="shared" si="8"/>
        <v>0</v>
      </c>
      <c r="F608" s="8" t="str">
        <f t="shared" si="11"/>
        <v/>
      </c>
      <c r="G608" s="6">
        <v>119.918150890745</v>
      </c>
      <c r="H608" s="6"/>
      <c r="I608" s="7">
        <f t="shared" si="1"/>
        <v>1</v>
      </c>
      <c r="J608" s="7">
        <f t="shared" si="2"/>
        <v>5</v>
      </c>
      <c r="K608" s="7" t="str">
        <f t="shared" si="3"/>
        <v/>
      </c>
      <c r="L608" s="7" t="str">
        <f t="shared" si="4"/>
        <v/>
      </c>
      <c r="M608" s="7" t="str">
        <f t="shared" si="5"/>
        <v/>
      </c>
      <c r="N608" s="7" t="str">
        <f t="shared" si="6"/>
        <v/>
      </c>
    </row>
    <row r="609" ht="14.25" customHeight="1">
      <c r="A609" s="1">
        <v>44691.0</v>
      </c>
      <c r="B609" s="5">
        <v>0.0</v>
      </c>
      <c r="C609" s="5" t="str">
        <f t="shared" si="10"/>
        <v/>
      </c>
      <c r="D609" s="5">
        <f t="shared" si="7"/>
        <v>134774441.8</v>
      </c>
      <c r="E609" s="8">
        <f t="shared" si="8"/>
        <v>0</v>
      </c>
      <c r="F609" s="8" t="str">
        <f t="shared" si="11"/>
        <v/>
      </c>
      <c r="G609" s="6">
        <v>114.253707661763</v>
      </c>
      <c r="H609" s="6"/>
      <c r="I609" s="7">
        <f t="shared" si="1"/>
        <v>2</v>
      </c>
      <c r="J609" s="7">
        <f t="shared" si="2"/>
        <v>5</v>
      </c>
      <c r="K609" s="7" t="str">
        <f t="shared" si="3"/>
        <v/>
      </c>
      <c r="L609" s="7" t="str">
        <f t="shared" si="4"/>
        <v/>
      </c>
      <c r="M609" s="7" t="str">
        <f t="shared" si="5"/>
        <v/>
      </c>
      <c r="N609" s="7" t="str">
        <f t="shared" si="6"/>
        <v/>
      </c>
    </row>
    <row r="610" ht="14.25" customHeight="1">
      <c r="A610" s="1">
        <v>44692.0</v>
      </c>
      <c r="B610" s="5">
        <v>0.0</v>
      </c>
      <c r="C610" s="5">
        <f t="shared" si="10"/>
        <v>0</v>
      </c>
      <c r="D610" s="5">
        <f t="shared" si="7"/>
        <v>134774441.8</v>
      </c>
      <c r="E610" s="8">
        <f t="shared" si="8"/>
        <v>0</v>
      </c>
      <c r="F610" s="8">
        <f t="shared" si="11"/>
        <v>0</v>
      </c>
      <c r="G610" s="6">
        <v>108.860857589178</v>
      </c>
      <c r="H610" s="6"/>
      <c r="I610" s="7">
        <f t="shared" si="1"/>
        <v>3</v>
      </c>
      <c r="J610" s="7">
        <f t="shared" si="2"/>
        <v>5</v>
      </c>
      <c r="K610" s="7" t="str">
        <f t="shared" si="3"/>
        <v/>
      </c>
      <c r="L610" s="7" t="str">
        <f t="shared" si="4"/>
        <v/>
      </c>
      <c r="M610" s="7" t="str">
        <f t="shared" si="5"/>
        <v/>
      </c>
      <c r="N610" s="7" t="str">
        <f t="shared" si="6"/>
        <v/>
      </c>
    </row>
    <row r="611" ht="14.25" customHeight="1">
      <c r="A611" s="1">
        <v>44693.0</v>
      </c>
      <c r="B611" s="5">
        <v>0.0</v>
      </c>
      <c r="C611" s="5" t="str">
        <f t="shared" si="10"/>
        <v/>
      </c>
      <c r="D611" s="5">
        <f t="shared" si="7"/>
        <v>134774441.8</v>
      </c>
      <c r="E611" s="8">
        <f t="shared" si="8"/>
        <v>0</v>
      </c>
      <c r="F611" s="8" t="str">
        <f t="shared" si="11"/>
        <v/>
      </c>
      <c r="G611" s="6">
        <v>84.5954369034512</v>
      </c>
      <c r="H611" s="6"/>
      <c r="I611" s="7">
        <f t="shared" si="1"/>
        <v>4</v>
      </c>
      <c r="J611" s="7">
        <f t="shared" si="2"/>
        <v>5</v>
      </c>
      <c r="K611" s="7" t="str">
        <f t="shared" si="3"/>
        <v/>
      </c>
      <c r="L611" s="7" t="str">
        <f t="shared" si="4"/>
        <v/>
      </c>
      <c r="M611" s="7" t="str">
        <f t="shared" si="5"/>
        <v/>
      </c>
      <c r="N611" s="7" t="str">
        <f t="shared" si="6"/>
        <v/>
      </c>
    </row>
    <row r="612" ht="14.25" customHeight="1">
      <c r="A612" s="1">
        <v>44694.0</v>
      </c>
      <c r="B612" s="5">
        <v>0.0</v>
      </c>
      <c r="C612" s="5" t="str">
        <f t="shared" si="10"/>
        <v/>
      </c>
      <c r="D612" s="5">
        <f t="shared" si="7"/>
        <v>134774441.8</v>
      </c>
      <c r="E612" s="8">
        <f t="shared" si="8"/>
        <v>0</v>
      </c>
      <c r="F612" s="8" t="str">
        <f t="shared" si="11"/>
        <v/>
      </c>
      <c r="G612" s="6">
        <v>97.572341748518</v>
      </c>
      <c r="H612" s="6"/>
      <c r="I612" s="7">
        <f t="shared" si="1"/>
        <v>5</v>
      </c>
      <c r="J612" s="7">
        <f t="shared" si="2"/>
        <v>5</v>
      </c>
      <c r="K612" s="7" t="str">
        <f t="shared" si="3"/>
        <v/>
      </c>
      <c r="L612" s="7" t="str">
        <f t="shared" si="4"/>
        <v/>
      </c>
      <c r="M612" s="7" t="str">
        <f t="shared" si="5"/>
        <v/>
      </c>
      <c r="N612" s="7" t="str">
        <f t="shared" si="6"/>
        <v/>
      </c>
    </row>
    <row r="613" ht="14.25" customHeight="1">
      <c r="A613" s="1">
        <v>44695.0</v>
      </c>
      <c r="B613" s="5">
        <v>0.0</v>
      </c>
      <c r="C613" s="5" t="str">
        <f t="shared" si="10"/>
        <v/>
      </c>
      <c r="D613" s="5">
        <f t="shared" si="7"/>
        <v>134774441.8</v>
      </c>
      <c r="E613" s="8">
        <f t="shared" si="8"/>
        <v>0</v>
      </c>
      <c r="F613" s="8" t="str">
        <f t="shared" si="11"/>
        <v/>
      </c>
      <c r="G613" s="6">
        <v>94.726799567567</v>
      </c>
      <c r="H613" s="6"/>
      <c r="I613" s="7">
        <f t="shared" si="1"/>
        <v>6</v>
      </c>
      <c r="J613" s="7">
        <f t="shared" si="2"/>
        <v>5</v>
      </c>
      <c r="K613" s="7" t="str">
        <f t="shared" si="3"/>
        <v/>
      </c>
      <c r="L613" s="7" t="str">
        <f t="shared" si="4"/>
        <v/>
      </c>
      <c r="M613" s="7" t="str">
        <f t="shared" si="5"/>
        <v/>
      </c>
      <c r="N613" s="7" t="str">
        <f t="shared" si="6"/>
        <v/>
      </c>
    </row>
    <row r="614" ht="14.25" customHeight="1">
      <c r="A614" s="1">
        <v>44696.0</v>
      </c>
      <c r="B614" s="5">
        <v>0.0</v>
      </c>
      <c r="C614" s="5" t="str">
        <f t="shared" si="10"/>
        <v/>
      </c>
      <c r="D614" s="5">
        <f t="shared" si="7"/>
        <v>134774441.8</v>
      </c>
      <c r="E614" s="8">
        <f t="shared" si="8"/>
        <v>0</v>
      </c>
      <c r="F614" s="8" t="str">
        <f t="shared" si="11"/>
        <v/>
      </c>
      <c r="G614" s="6">
        <v>97.7255315198733</v>
      </c>
      <c r="H614" s="6"/>
      <c r="I614" s="7">
        <f t="shared" si="1"/>
        <v>7</v>
      </c>
      <c r="J614" s="7">
        <f t="shared" si="2"/>
        <v>5</v>
      </c>
      <c r="K614" s="7" t="str">
        <f t="shared" si="3"/>
        <v/>
      </c>
      <c r="L614" s="7" t="str">
        <f t="shared" si="4"/>
        <v/>
      </c>
      <c r="M614" s="7" t="str">
        <f t="shared" si="5"/>
        <v/>
      </c>
      <c r="N614" s="7" t="str">
        <f t="shared" si="6"/>
        <v/>
      </c>
    </row>
    <row r="615" ht="14.25" customHeight="1">
      <c r="A615" s="1">
        <v>44697.0</v>
      </c>
      <c r="B615" s="5">
        <v>0.0</v>
      </c>
      <c r="C615" s="5" t="str">
        <f t="shared" si="10"/>
        <v/>
      </c>
      <c r="D615" s="5">
        <f t="shared" si="7"/>
        <v>134774441.8</v>
      </c>
      <c r="E615" s="8">
        <f t="shared" si="8"/>
        <v>0</v>
      </c>
      <c r="F615" s="8" t="str">
        <f t="shared" si="11"/>
        <v/>
      </c>
      <c r="G615" s="6">
        <v>95.7555026645794</v>
      </c>
      <c r="H615" s="6"/>
      <c r="I615" s="7">
        <f t="shared" si="1"/>
        <v>1</v>
      </c>
      <c r="J615" s="7">
        <f t="shared" si="2"/>
        <v>5</v>
      </c>
      <c r="K615" s="7" t="str">
        <f t="shared" si="3"/>
        <v/>
      </c>
      <c r="L615" s="7" t="str">
        <f t="shared" si="4"/>
        <v/>
      </c>
      <c r="M615" s="7" t="str">
        <f t="shared" si="5"/>
        <v/>
      </c>
      <c r="N615" s="7" t="str">
        <f t="shared" si="6"/>
        <v/>
      </c>
    </row>
    <row r="616" ht="14.25" customHeight="1">
      <c r="A616" s="1">
        <v>44698.0</v>
      </c>
      <c r="B616" s="5">
        <v>0.0</v>
      </c>
      <c r="C616" s="5" t="str">
        <f t="shared" si="10"/>
        <v/>
      </c>
      <c r="D616" s="5">
        <f t="shared" si="7"/>
        <v>134774441.8</v>
      </c>
      <c r="E616" s="8">
        <f t="shared" si="8"/>
        <v>0</v>
      </c>
      <c r="F616" s="8" t="str">
        <f t="shared" si="11"/>
        <v/>
      </c>
      <c r="G616" s="6">
        <v>99.5963106252999</v>
      </c>
      <c r="H616" s="6"/>
      <c r="I616" s="7">
        <f t="shared" si="1"/>
        <v>2</v>
      </c>
      <c r="J616" s="7">
        <f t="shared" si="2"/>
        <v>5</v>
      </c>
      <c r="K616" s="7" t="str">
        <f t="shared" si="3"/>
        <v/>
      </c>
      <c r="L616" s="7" t="str">
        <f t="shared" si="4"/>
        <v/>
      </c>
      <c r="M616" s="7" t="str">
        <f t="shared" si="5"/>
        <v/>
      </c>
      <c r="N616" s="7" t="str">
        <f t="shared" si="6"/>
        <v/>
      </c>
    </row>
    <row r="617" ht="14.25" customHeight="1">
      <c r="A617" s="1">
        <v>44699.0</v>
      </c>
      <c r="B617" s="5">
        <v>0.0</v>
      </c>
      <c r="C617" s="5">
        <f t="shared" si="10"/>
        <v>0</v>
      </c>
      <c r="D617" s="5">
        <f t="shared" si="7"/>
        <v>134774441.8</v>
      </c>
      <c r="E617" s="8">
        <f t="shared" si="8"/>
        <v>0</v>
      </c>
      <c r="F617" s="8">
        <f t="shared" si="11"/>
        <v>0</v>
      </c>
      <c r="G617" s="6">
        <v>99.1755981120735</v>
      </c>
      <c r="H617" s="6"/>
      <c r="I617" s="7">
        <f t="shared" si="1"/>
        <v>3</v>
      </c>
      <c r="J617" s="7">
        <f t="shared" si="2"/>
        <v>5</v>
      </c>
      <c r="K617" s="7" t="str">
        <f t="shared" si="3"/>
        <v/>
      </c>
      <c r="L617" s="7" t="str">
        <f t="shared" si="4"/>
        <v/>
      </c>
      <c r="M617" s="7" t="str">
        <f t="shared" si="5"/>
        <v/>
      </c>
      <c r="N617" s="7" t="str">
        <f t="shared" si="6"/>
        <v/>
      </c>
    </row>
    <row r="618" ht="14.25" customHeight="1">
      <c r="A618" s="1">
        <v>44700.0</v>
      </c>
      <c r="B618" s="5">
        <v>0.0</v>
      </c>
      <c r="C618" s="5" t="str">
        <f t="shared" si="10"/>
        <v/>
      </c>
      <c r="D618" s="5">
        <f t="shared" si="7"/>
        <v>134774441.8</v>
      </c>
      <c r="E618" s="8">
        <f t="shared" si="8"/>
        <v>0</v>
      </c>
      <c r="F618" s="8" t="str">
        <f t="shared" si="11"/>
        <v/>
      </c>
      <c r="G618" s="6">
        <v>92.1629542256407</v>
      </c>
      <c r="H618" s="6"/>
      <c r="I618" s="7">
        <f t="shared" si="1"/>
        <v>4</v>
      </c>
      <c r="J618" s="7">
        <f t="shared" si="2"/>
        <v>5</v>
      </c>
      <c r="K618" s="7" t="str">
        <f t="shared" si="3"/>
        <v/>
      </c>
      <c r="L618" s="7" t="str">
        <f t="shared" si="4"/>
        <v/>
      </c>
      <c r="M618" s="7" t="str">
        <f t="shared" si="5"/>
        <v/>
      </c>
      <c r="N618" s="7" t="str">
        <f t="shared" si="6"/>
        <v/>
      </c>
    </row>
    <row r="619" ht="14.25" customHeight="1">
      <c r="A619" s="1">
        <v>44701.0</v>
      </c>
      <c r="B619" s="5">
        <v>0.0</v>
      </c>
      <c r="C619" s="5" t="str">
        <f t="shared" si="10"/>
        <v/>
      </c>
      <c r="D619" s="5">
        <f t="shared" si="7"/>
        <v>134774441.8</v>
      </c>
      <c r="E619" s="8">
        <f t="shared" si="8"/>
        <v>0</v>
      </c>
      <c r="F619" s="8" t="str">
        <f t="shared" si="11"/>
        <v/>
      </c>
      <c r="G619" s="6">
        <v>97.7923225192419</v>
      </c>
      <c r="H619" s="6"/>
      <c r="I619" s="7">
        <f t="shared" si="1"/>
        <v>5</v>
      </c>
      <c r="J619" s="7">
        <f t="shared" si="2"/>
        <v>5</v>
      </c>
      <c r="K619" s="7" t="str">
        <f t="shared" si="3"/>
        <v/>
      </c>
      <c r="L619" s="7" t="str">
        <f t="shared" si="4"/>
        <v/>
      </c>
      <c r="M619" s="7" t="str">
        <f t="shared" si="5"/>
        <v/>
      </c>
      <c r="N619" s="7" t="str">
        <f t="shared" si="6"/>
        <v/>
      </c>
    </row>
    <row r="620" ht="14.25" customHeight="1">
      <c r="A620" s="1">
        <v>44702.0</v>
      </c>
      <c r="B620" s="5">
        <v>0.0</v>
      </c>
      <c r="C620" s="5" t="str">
        <f t="shared" si="10"/>
        <v/>
      </c>
      <c r="D620" s="5">
        <f t="shared" si="7"/>
        <v>134774441.8</v>
      </c>
      <c r="E620" s="8">
        <f t="shared" si="8"/>
        <v>0</v>
      </c>
      <c r="F620" s="8" t="str">
        <f t="shared" si="11"/>
        <v/>
      </c>
      <c r="G620" s="6">
        <v>95.8445450404804</v>
      </c>
      <c r="H620" s="6"/>
      <c r="I620" s="7">
        <f t="shared" si="1"/>
        <v>6</v>
      </c>
      <c r="J620" s="7">
        <f t="shared" si="2"/>
        <v>5</v>
      </c>
      <c r="K620" s="7" t="str">
        <f t="shared" si="3"/>
        <v/>
      </c>
      <c r="L620" s="7" t="str">
        <f t="shared" si="4"/>
        <v/>
      </c>
      <c r="M620" s="7" t="str">
        <f t="shared" si="5"/>
        <v/>
      </c>
      <c r="N620" s="7" t="str">
        <f t="shared" si="6"/>
        <v/>
      </c>
    </row>
    <row r="621" ht="14.25" customHeight="1">
      <c r="A621" s="1">
        <v>44703.0</v>
      </c>
      <c r="B621" s="5">
        <v>0.0</v>
      </c>
      <c r="C621" s="5" t="str">
        <f t="shared" si="10"/>
        <v/>
      </c>
      <c r="D621" s="5">
        <f t="shared" si="7"/>
        <v>134774441.8</v>
      </c>
      <c r="E621" s="8">
        <f t="shared" si="8"/>
        <v>0</v>
      </c>
      <c r="F621" s="8" t="str">
        <f t="shared" si="11"/>
        <v/>
      </c>
      <c r="G621" s="6">
        <v>98.4618416743075</v>
      </c>
      <c r="H621" s="6"/>
      <c r="I621" s="7">
        <f t="shared" si="1"/>
        <v>7</v>
      </c>
      <c r="J621" s="7">
        <f t="shared" si="2"/>
        <v>5</v>
      </c>
      <c r="K621" s="7" t="str">
        <f t="shared" si="3"/>
        <v/>
      </c>
      <c r="L621" s="7" t="str">
        <f t="shared" si="4"/>
        <v/>
      </c>
      <c r="M621" s="7" t="str">
        <f t="shared" si="5"/>
        <v/>
      </c>
      <c r="N621" s="7" t="str">
        <f t="shared" si="6"/>
        <v/>
      </c>
    </row>
    <row r="622" ht="14.25" customHeight="1">
      <c r="A622" s="1">
        <v>44704.0</v>
      </c>
      <c r="B622" s="5">
        <v>-15526.5</v>
      </c>
      <c r="C622" s="5" t="str">
        <f t="shared" si="10"/>
        <v/>
      </c>
      <c r="D622" s="5">
        <f t="shared" si="7"/>
        <v>134758915.3</v>
      </c>
      <c r="E622" s="8">
        <f t="shared" si="8"/>
        <v>-0.0001152035935</v>
      </c>
      <c r="F622" s="8" t="str">
        <f t="shared" si="11"/>
        <v/>
      </c>
      <c r="G622" s="6">
        <v>103.612904495027</v>
      </c>
      <c r="H622" s="6"/>
      <c r="I622" s="7">
        <f t="shared" si="1"/>
        <v>1</v>
      </c>
      <c r="J622" s="7">
        <f t="shared" si="2"/>
        <v>5</v>
      </c>
      <c r="K622" s="7" t="str">
        <f t="shared" si="3"/>
        <v/>
      </c>
      <c r="L622" s="7">
        <f t="shared" si="4"/>
        <v>1</v>
      </c>
      <c r="M622" s="7" t="str">
        <f t="shared" si="5"/>
        <v/>
      </c>
      <c r="N622" s="7">
        <f t="shared" si="6"/>
        <v>5</v>
      </c>
    </row>
    <row r="623" ht="14.25" customHeight="1">
      <c r="A623" s="1">
        <v>44705.0</v>
      </c>
      <c r="B623" s="5">
        <v>-314989.2306</v>
      </c>
      <c r="C623" s="5" t="str">
        <f t="shared" si="10"/>
        <v/>
      </c>
      <c r="D623" s="5">
        <f t="shared" si="7"/>
        <v>134443926</v>
      </c>
      <c r="E623" s="8">
        <f t="shared" si="8"/>
        <v>-0.002337427769</v>
      </c>
      <c r="F623" s="8" t="str">
        <f t="shared" si="11"/>
        <v/>
      </c>
      <c r="G623" s="6">
        <v>99.0019825018834</v>
      </c>
      <c r="H623" s="6"/>
      <c r="I623" s="7">
        <f t="shared" si="1"/>
        <v>2</v>
      </c>
      <c r="J623" s="7">
        <f t="shared" si="2"/>
        <v>5</v>
      </c>
      <c r="K623" s="7" t="str">
        <f t="shared" si="3"/>
        <v/>
      </c>
      <c r="L623" s="7">
        <f t="shared" si="4"/>
        <v>2</v>
      </c>
      <c r="M623" s="7" t="str">
        <f t="shared" si="5"/>
        <v/>
      </c>
      <c r="N623" s="7">
        <f t="shared" si="6"/>
        <v>5</v>
      </c>
    </row>
    <row r="624" ht="14.25" customHeight="1">
      <c r="A624" s="1">
        <v>44706.0</v>
      </c>
      <c r="B624" s="5">
        <v>-204412.2873</v>
      </c>
      <c r="C624" s="5">
        <f t="shared" si="10"/>
        <v>-534928.0179</v>
      </c>
      <c r="D624" s="5">
        <f t="shared" si="7"/>
        <v>134239513.7</v>
      </c>
      <c r="E624" s="8">
        <f t="shared" si="8"/>
        <v>-0.001520427834</v>
      </c>
      <c r="F624" s="8">
        <f t="shared" si="11"/>
        <v>-0.003969061277</v>
      </c>
      <c r="G624" s="6">
        <v>99.9951384993672</v>
      </c>
      <c r="H624" s="6"/>
      <c r="I624" s="7">
        <f t="shared" si="1"/>
        <v>3</v>
      </c>
      <c r="J624" s="7">
        <f t="shared" si="2"/>
        <v>5</v>
      </c>
      <c r="K624" s="7" t="str">
        <f t="shared" si="3"/>
        <v/>
      </c>
      <c r="L624" s="7">
        <f t="shared" si="4"/>
        <v>3</v>
      </c>
      <c r="M624" s="7" t="str">
        <f t="shared" si="5"/>
        <v/>
      </c>
      <c r="N624" s="7">
        <f t="shared" si="6"/>
        <v>5</v>
      </c>
    </row>
    <row r="625" ht="14.25" customHeight="1">
      <c r="A625" s="1">
        <v>44707.0</v>
      </c>
      <c r="B625" s="5">
        <v>-1496.567203</v>
      </c>
      <c r="C625" s="5" t="str">
        <f t="shared" si="10"/>
        <v/>
      </c>
      <c r="D625" s="5">
        <f t="shared" si="7"/>
        <v>134238017.2</v>
      </c>
      <c r="E625" s="8">
        <f t="shared" si="8"/>
        <v>-0.00001114848498</v>
      </c>
      <c r="F625" s="8" t="str">
        <f t="shared" si="11"/>
        <v/>
      </c>
      <c r="G625" s="6">
        <v>94.0134726581899</v>
      </c>
      <c r="H625" s="6"/>
      <c r="I625" s="7">
        <f t="shared" si="1"/>
        <v>4</v>
      </c>
      <c r="J625" s="7">
        <f t="shared" si="2"/>
        <v>5</v>
      </c>
      <c r="K625" s="7" t="str">
        <f t="shared" si="3"/>
        <v/>
      </c>
      <c r="L625" s="7">
        <f t="shared" si="4"/>
        <v>4</v>
      </c>
      <c r="M625" s="7" t="str">
        <f t="shared" si="5"/>
        <v/>
      </c>
      <c r="N625" s="7">
        <f t="shared" si="6"/>
        <v>5</v>
      </c>
    </row>
    <row r="626" ht="14.25" customHeight="1">
      <c r="A626" s="1">
        <v>44708.0</v>
      </c>
      <c r="B626" s="5">
        <v>-1153787.667</v>
      </c>
      <c r="C626" s="5" t="str">
        <f t="shared" si="10"/>
        <v/>
      </c>
      <c r="D626" s="5">
        <f t="shared" si="7"/>
        <v>133084229.5</v>
      </c>
      <c r="E626" s="8">
        <f t="shared" si="8"/>
        <v>-0.008595088718</v>
      </c>
      <c r="F626" s="8" t="str">
        <f t="shared" si="11"/>
        <v/>
      </c>
      <c r="G626" s="6">
        <v>88.7588573501158</v>
      </c>
      <c r="H626" s="6"/>
      <c r="I626" s="7">
        <f t="shared" si="1"/>
        <v>5</v>
      </c>
      <c r="J626" s="7">
        <f t="shared" si="2"/>
        <v>5</v>
      </c>
      <c r="K626" s="7" t="str">
        <f t="shared" si="3"/>
        <v/>
      </c>
      <c r="L626" s="7">
        <f t="shared" si="4"/>
        <v>5</v>
      </c>
      <c r="M626" s="7" t="str">
        <f t="shared" si="5"/>
        <v/>
      </c>
      <c r="N626" s="7">
        <f t="shared" si="6"/>
        <v>5</v>
      </c>
    </row>
    <row r="627" ht="14.25" customHeight="1">
      <c r="A627" s="1">
        <v>44709.0</v>
      </c>
      <c r="B627" s="5">
        <v>-475528.0951</v>
      </c>
      <c r="C627" s="5" t="str">
        <f t="shared" si="10"/>
        <v/>
      </c>
      <c r="D627" s="5">
        <f t="shared" si="7"/>
        <v>132608701.4</v>
      </c>
      <c r="E627" s="8">
        <f t="shared" si="8"/>
        <v>-0.003573136328</v>
      </c>
      <c r="F627" s="8" t="str">
        <f t="shared" si="11"/>
        <v/>
      </c>
      <c r="G627" s="6">
        <v>89.0055661571968</v>
      </c>
      <c r="H627" s="6"/>
      <c r="I627" s="7">
        <f t="shared" si="1"/>
        <v>6</v>
      </c>
      <c r="J627" s="7">
        <f t="shared" si="2"/>
        <v>5</v>
      </c>
      <c r="K627" s="7" t="str">
        <f t="shared" si="3"/>
        <v/>
      </c>
      <c r="L627" s="7">
        <f t="shared" si="4"/>
        <v>6</v>
      </c>
      <c r="M627" s="7" t="str">
        <f t="shared" si="5"/>
        <v/>
      </c>
      <c r="N627" s="7">
        <f t="shared" si="6"/>
        <v>5</v>
      </c>
    </row>
    <row r="628" ht="14.25" customHeight="1">
      <c r="A628" s="1">
        <v>44710.0</v>
      </c>
      <c r="B628" s="5">
        <v>-1121279.399</v>
      </c>
      <c r="C628" s="5" t="str">
        <f t="shared" si="10"/>
        <v/>
      </c>
      <c r="D628" s="5">
        <f t="shared" si="7"/>
        <v>131487422</v>
      </c>
      <c r="E628" s="8">
        <f t="shared" si="8"/>
        <v>-0.008455549199</v>
      </c>
      <c r="F628" s="8" t="str">
        <f t="shared" si="11"/>
        <v/>
      </c>
      <c r="G628" s="6">
        <v>90.1493108127088</v>
      </c>
      <c r="H628" s="6"/>
      <c r="I628" s="7">
        <f t="shared" si="1"/>
        <v>7</v>
      </c>
      <c r="J628" s="7">
        <f t="shared" si="2"/>
        <v>5</v>
      </c>
      <c r="K628" s="7" t="str">
        <f t="shared" si="3"/>
        <v/>
      </c>
      <c r="L628" s="7">
        <f t="shared" si="4"/>
        <v>7</v>
      </c>
      <c r="M628" s="7" t="str">
        <f t="shared" si="5"/>
        <v/>
      </c>
      <c r="N628" s="7">
        <f t="shared" si="6"/>
        <v>5</v>
      </c>
    </row>
    <row r="629" ht="14.25" customHeight="1">
      <c r="A629" s="1">
        <v>44711.0</v>
      </c>
      <c r="B629" s="5">
        <v>-721131.0284</v>
      </c>
      <c r="C629" s="5" t="str">
        <f t="shared" si="10"/>
        <v/>
      </c>
      <c r="D629" s="5">
        <f t="shared" si="7"/>
        <v>130766291</v>
      </c>
      <c r="E629" s="8">
        <f t="shared" si="8"/>
        <v>-0.005484410732</v>
      </c>
      <c r="F629" s="8" t="str">
        <f t="shared" si="11"/>
        <v/>
      </c>
      <c r="G629" s="6">
        <v>98.750549363437</v>
      </c>
      <c r="H629" s="6"/>
      <c r="I629" s="7">
        <f t="shared" si="1"/>
        <v>1</v>
      </c>
      <c r="J629" s="7">
        <f t="shared" si="2"/>
        <v>5</v>
      </c>
      <c r="K629" s="7" t="str">
        <f t="shared" si="3"/>
        <v/>
      </c>
      <c r="L629" s="7">
        <f t="shared" si="4"/>
        <v>1</v>
      </c>
      <c r="M629" s="7" t="str">
        <f t="shared" si="5"/>
        <v/>
      </c>
      <c r="N629" s="7">
        <f t="shared" si="6"/>
        <v>5</v>
      </c>
    </row>
    <row r="630" ht="14.25" customHeight="1">
      <c r="A630" s="1">
        <v>44712.0</v>
      </c>
      <c r="B630" s="5">
        <v>-316491.1129</v>
      </c>
      <c r="C630" s="5" t="str">
        <f t="shared" si="10"/>
        <v/>
      </c>
      <c r="D630" s="5">
        <f t="shared" si="7"/>
        <v>130449799.9</v>
      </c>
      <c r="E630" s="8">
        <f t="shared" si="8"/>
        <v>-0.002420280567</v>
      </c>
      <c r="F630" s="8" t="str">
        <f t="shared" si="11"/>
        <v/>
      </c>
      <c r="G630" s="6">
        <v>104.954232923071</v>
      </c>
      <c r="H630" s="6"/>
      <c r="I630" s="7">
        <f t="shared" si="1"/>
        <v>2</v>
      </c>
      <c r="J630" s="7">
        <f t="shared" si="2"/>
        <v>5</v>
      </c>
      <c r="K630" s="7" t="str">
        <f t="shared" si="3"/>
        <v/>
      </c>
      <c r="L630" s="7">
        <f t="shared" si="4"/>
        <v>2</v>
      </c>
      <c r="M630" s="7" t="str">
        <f t="shared" si="5"/>
        <v/>
      </c>
      <c r="N630" s="7">
        <f t="shared" si="6"/>
        <v>5</v>
      </c>
    </row>
    <row r="631" ht="14.25" customHeight="1">
      <c r="A631" s="1">
        <v>44713.0</v>
      </c>
      <c r="B631" s="5">
        <v>-33519.9415</v>
      </c>
      <c r="C631" s="5">
        <f t="shared" si="10"/>
        <v>-3823233.811</v>
      </c>
      <c r="D631" s="5">
        <f t="shared" si="7"/>
        <v>130416279.9</v>
      </c>
      <c r="E631" s="8">
        <f t="shared" si="8"/>
        <v>-0.0002569566341</v>
      </c>
      <c r="F631" s="8">
        <f t="shared" si="11"/>
        <v>-0.02848068877</v>
      </c>
      <c r="G631" s="6">
        <v>104.279935719968</v>
      </c>
      <c r="H631" s="6"/>
      <c r="I631" s="7">
        <f t="shared" si="1"/>
        <v>3</v>
      </c>
      <c r="J631" s="7">
        <f t="shared" si="2"/>
        <v>6</v>
      </c>
      <c r="K631" s="7" t="str">
        <f t="shared" si="3"/>
        <v/>
      </c>
      <c r="L631" s="7">
        <f t="shared" si="4"/>
        <v>3</v>
      </c>
      <c r="M631" s="7" t="str">
        <f t="shared" si="5"/>
        <v/>
      </c>
      <c r="N631" s="7">
        <f t="shared" si="6"/>
        <v>6</v>
      </c>
    </row>
    <row r="632" ht="14.25" customHeight="1">
      <c r="A632" s="1">
        <v>44714.0</v>
      </c>
      <c r="B632" s="5">
        <v>-289686.3614</v>
      </c>
      <c r="C632" s="5" t="str">
        <f t="shared" si="10"/>
        <v/>
      </c>
      <c r="D632" s="5">
        <f t="shared" si="7"/>
        <v>130126593.6</v>
      </c>
      <c r="E632" s="8">
        <f t="shared" si="8"/>
        <v>-0.002221243863</v>
      </c>
      <c r="F632" s="8" t="str">
        <f t="shared" si="11"/>
        <v/>
      </c>
      <c r="G632" s="6">
        <v>96.0236175408474</v>
      </c>
      <c r="H632" s="6"/>
      <c r="I632" s="7">
        <f t="shared" si="1"/>
        <v>4</v>
      </c>
      <c r="J632" s="7">
        <f t="shared" si="2"/>
        <v>6</v>
      </c>
      <c r="K632" s="7" t="str">
        <f t="shared" si="3"/>
        <v/>
      </c>
      <c r="L632" s="7">
        <f t="shared" si="4"/>
        <v>4</v>
      </c>
      <c r="M632" s="7" t="str">
        <f t="shared" si="5"/>
        <v/>
      </c>
      <c r="N632" s="7">
        <f t="shared" si="6"/>
        <v>6</v>
      </c>
    </row>
    <row r="633" ht="14.25" customHeight="1">
      <c r="A633" s="1">
        <v>44715.0</v>
      </c>
      <c r="B633" s="5">
        <v>-94618.04975</v>
      </c>
      <c r="C633" s="5" t="str">
        <f t="shared" si="10"/>
        <v/>
      </c>
      <c r="D633" s="5">
        <f t="shared" si="7"/>
        <v>130031975.5</v>
      </c>
      <c r="E633" s="8">
        <f t="shared" si="8"/>
        <v>-0.0007271230819</v>
      </c>
      <c r="F633" s="8" t="str">
        <f t="shared" si="11"/>
        <v/>
      </c>
      <c r="G633" s="6">
        <v>93.2829061060276</v>
      </c>
      <c r="H633" s="6"/>
      <c r="I633" s="7">
        <f t="shared" si="1"/>
        <v>5</v>
      </c>
      <c r="J633" s="7">
        <f t="shared" si="2"/>
        <v>6</v>
      </c>
      <c r="K633" s="7" t="str">
        <f t="shared" si="3"/>
        <v/>
      </c>
      <c r="L633" s="7">
        <f t="shared" si="4"/>
        <v>5</v>
      </c>
      <c r="M633" s="7" t="str">
        <f t="shared" si="5"/>
        <v/>
      </c>
      <c r="N633" s="7">
        <f t="shared" si="6"/>
        <v>6</v>
      </c>
    </row>
    <row r="634" ht="14.25" customHeight="1">
      <c r="A634" s="1">
        <v>44716.0</v>
      </c>
      <c r="B634" s="5">
        <v>-187644.839</v>
      </c>
      <c r="C634" s="5" t="str">
        <f t="shared" si="10"/>
        <v/>
      </c>
      <c r="D634" s="5">
        <f t="shared" si="7"/>
        <v>129844330.7</v>
      </c>
      <c r="E634" s="8">
        <f t="shared" si="8"/>
        <v>-0.001443066894</v>
      </c>
      <c r="F634" s="8" t="str">
        <f t="shared" si="11"/>
        <v/>
      </c>
      <c r="G634" s="6">
        <v>93.2422018452476</v>
      </c>
      <c r="H634" s="6"/>
      <c r="I634" s="7">
        <f t="shared" si="1"/>
        <v>6</v>
      </c>
      <c r="J634" s="7">
        <f t="shared" si="2"/>
        <v>6</v>
      </c>
      <c r="K634" s="7" t="str">
        <f t="shared" si="3"/>
        <v/>
      </c>
      <c r="L634" s="7">
        <f t="shared" si="4"/>
        <v>6</v>
      </c>
      <c r="M634" s="7" t="str">
        <f t="shared" si="5"/>
        <v/>
      </c>
      <c r="N634" s="7">
        <f t="shared" si="6"/>
        <v>6</v>
      </c>
    </row>
    <row r="635" ht="14.25" customHeight="1">
      <c r="A635" s="1">
        <v>44717.0</v>
      </c>
      <c r="B635" s="5">
        <v>0.0</v>
      </c>
      <c r="C635" s="5" t="str">
        <f t="shared" si="10"/>
        <v/>
      </c>
      <c r="D635" s="5">
        <f t="shared" si="7"/>
        <v>129844330.7</v>
      </c>
      <c r="E635" s="8">
        <f t="shared" si="8"/>
        <v>0</v>
      </c>
      <c r="F635" s="8" t="str">
        <f t="shared" si="11"/>
        <v/>
      </c>
      <c r="G635" s="6">
        <v>92.9231708272377</v>
      </c>
      <c r="H635" s="6"/>
      <c r="I635" s="7">
        <f t="shared" si="1"/>
        <v>7</v>
      </c>
      <c r="J635" s="7">
        <f t="shared" si="2"/>
        <v>6</v>
      </c>
      <c r="K635" s="7" t="str">
        <f t="shared" si="3"/>
        <v/>
      </c>
      <c r="L635" s="7" t="str">
        <f t="shared" si="4"/>
        <v/>
      </c>
      <c r="M635" s="7" t="str">
        <f t="shared" si="5"/>
        <v/>
      </c>
      <c r="N635" s="7" t="str">
        <f t="shared" si="6"/>
        <v/>
      </c>
    </row>
    <row r="636" ht="14.25" customHeight="1">
      <c r="A636" s="1">
        <v>44718.0</v>
      </c>
      <c r="B636" s="5">
        <v>-237446.9197</v>
      </c>
      <c r="C636" s="5" t="str">
        <f t="shared" si="10"/>
        <v/>
      </c>
      <c r="D636" s="5">
        <f t="shared" si="7"/>
        <v>129606883.8</v>
      </c>
      <c r="E636" s="8">
        <f t="shared" si="8"/>
        <v>-0.001828704561</v>
      </c>
      <c r="F636" s="8" t="str">
        <f t="shared" si="11"/>
        <v/>
      </c>
      <c r="G636" s="6">
        <v>96.0013567274803</v>
      </c>
      <c r="H636" s="6"/>
      <c r="I636" s="7">
        <f t="shared" si="1"/>
        <v>1</v>
      </c>
      <c r="J636" s="7">
        <f t="shared" si="2"/>
        <v>6</v>
      </c>
      <c r="K636" s="7" t="str">
        <f t="shared" si="3"/>
        <v/>
      </c>
      <c r="L636" s="7">
        <f t="shared" si="4"/>
        <v>1</v>
      </c>
      <c r="M636" s="7" t="str">
        <f t="shared" si="5"/>
        <v/>
      </c>
      <c r="N636" s="7">
        <f t="shared" si="6"/>
        <v>6</v>
      </c>
    </row>
    <row r="637" ht="14.25" customHeight="1">
      <c r="A637" s="1">
        <v>44719.0</v>
      </c>
      <c r="B637" s="5">
        <v>0.0</v>
      </c>
      <c r="C637" s="5" t="str">
        <f t="shared" si="10"/>
        <v/>
      </c>
      <c r="D637" s="5">
        <f t="shared" si="7"/>
        <v>129606883.8</v>
      </c>
      <c r="E637" s="8">
        <f t="shared" si="8"/>
        <v>0</v>
      </c>
      <c r="F637" s="8" t="str">
        <f t="shared" si="11"/>
        <v/>
      </c>
      <c r="G637" s="6">
        <v>91.969411161954</v>
      </c>
      <c r="H637" s="6"/>
      <c r="I637" s="7">
        <f t="shared" si="1"/>
        <v>2</v>
      </c>
      <c r="J637" s="7">
        <f t="shared" si="2"/>
        <v>6</v>
      </c>
      <c r="K637" s="7" t="str">
        <f t="shared" si="3"/>
        <v/>
      </c>
      <c r="L637" s="7" t="str">
        <f t="shared" si="4"/>
        <v/>
      </c>
      <c r="M637" s="7" t="str">
        <f t="shared" si="5"/>
        <v/>
      </c>
      <c r="N637" s="7" t="str">
        <f t="shared" si="6"/>
        <v/>
      </c>
    </row>
    <row r="638" ht="14.25" customHeight="1">
      <c r="A638" s="1">
        <v>44720.0</v>
      </c>
      <c r="B638" s="5">
        <v>0.0</v>
      </c>
      <c r="C638" s="5">
        <f t="shared" si="10"/>
        <v>-809396.1699</v>
      </c>
      <c r="D638" s="5">
        <f t="shared" si="7"/>
        <v>129606883.8</v>
      </c>
      <c r="E638" s="8">
        <f t="shared" si="8"/>
        <v>0</v>
      </c>
      <c r="F638" s="8">
        <f t="shared" si="11"/>
        <v>-0.006206251016</v>
      </c>
      <c r="G638" s="6">
        <v>93.0015034433408</v>
      </c>
      <c r="H638" s="6"/>
      <c r="I638" s="7">
        <f t="shared" si="1"/>
        <v>3</v>
      </c>
      <c r="J638" s="7">
        <f t="shared" si="2"/>
        <v>6</v>
      </c>
      <c r="K638" s="7" t="str">
        <f t="shared" si="3"/>
        <v/>
      </c>
      <c r="L638" s="7" t="str">
        <f t="shared" si="4"/>
        <v/>
      </c>
      <c r="M638" s="7" t="str">
        <f t="shared" si="5"/>
        <v/>
      </c>
      <c r="N638" s="7" t="str">
        <f t="shared" si="6"/>
        <v/>
      </c>
    </row>
    <row r="639" ht="14.25" customHeight="1">
      <c r="A639" s="1">
        <v>44721.0</v>
      </c>
      <c r="B639" s="5">
        <v>0.0</v>
      </c>
      <c r="C639" s="5" t="str">
        <f t="shared" si="10"/>
        <v/>
      </c>
      <c r="D639" s="5">
        <f t="shared" si="7"/>
        <v>129606883.8</v>
      </c>
      <c r="E639" s="8">
        <f t="shared" si="8"/>
        <v>0</v>
      </c>
      <c r="F639" s="8" t="str">
        <f t="shared" si="11"/>
        <v/>
      </c>
      <c r="G639" s="6">
        <v>92.6629333195917</v>
      </c>
      <c r="H639" s="6"/>
      <c r="I639" s="7">
        <f t="shared" si="1"/>
        <v>4</v>
      </c>
      <c r="J639" s="7">
        <f t="shared" si="2"/>
        <v>6</v>
      </c>
      <c r="K639" s="7" t="str">
        <f t="shared" si="3"/>
        <v/>
      </c>
      <c r="L639" s="7" t="str">
        <f t="shared" si="4"/>
        <v/>
      </c>
      <c r="M639" s="7" t="str">
        <f t="shared" si="5"/>
        <v/>
      </c>
      <c r="N639" s="7" t="str">
        <f t="shared" si="6"/>
        <v/>
      </c>
    </row>
    <row r="640" ht="14.25" customHeight="1">
      <c r="A640" s="1">
        <v>44722.0</v>
      </c>
      <c r="B640" s="5">
        <v>112131.8076</v>
      </c>
      <c r="C640" s="5" t="str">
        <f t="shared" si="10"/>
        <v/>
      </c>
      <c r="D640" s="5">
        <f t="shared" si="7"/>
        <v>129719015.6</v>
      </c>
      <c r="E640" s="8">
        <f t="shared" si="8"/>
        <v>0.000865168611</v>
      </c>
      <c r="F640" s="8" t="str">
        <f t="shared" si="11"/>
        <v/>
      </c>
      <c r="G640" s="6">
        <v>88.3127584067077</v>
      </c>
      <c r="H640" s="6"/>
      <c r="I640" s="7">
        <f t="shared" si="1"/>
        <v>5</v>
      </c>
      <c r="J640" s="7">
        <f t="shared" si="2"/>
        <v>6</v>
      </c>
      <c r="K640" s="7">
        <f t="shared" si="3"/>
        <v>5</v>
      </c>
      <c r="L640" s="7" t="str">
        <f t="shared" si="4"/>
        <v/>
      </c>
      <c r="M640" s="7">
        <f t="shared" si="5"/>
        <v>6</v>
      </c>
      <c r="N640" s="7" t="str">
        <f t="shared" si="6"/>
        <v/>
      </c>
    </row>
    <row r="641" ht="14.25" customHeight="1">
      <c r="A641" s="1">
        <v>44723.0</v>
      </c>
      <c r="B641" s="5">
        <v>98213.67257</v>
      </c>
      <c r="C641" s="5" t="str">
        <f t="shared" si="10"/>
        <v/>
      </c>
      <c r="D641" s="5">
        <f t="shared" si="7"/>
        <v>129817229.2</v>
      </c>
      <c r="E641" s="8">
        <f t="shared" si="8"/>
        <v>0.0007571262559</v>
      </c>
      <c r="F641" s="8" t="str">
        <f t="shared" si="11"/>
        <v/>
      </c>
      <c r="G641" s="6">
        <v>80.4186634383238</v>
      </c>
      <c r="H641" s="6"/>
      <c r="I641" s="7">
        <f t="shared" si="1"/>
        <v>6</v>
      </c>
      <c r="J641" s="7">
        <f t="shared" si="2"/>
        <v>6</v>
      </c>
      <c r="K641" s="7">
        <f t="shared" si="3"/>
        <v>6</v>
      </c>
      <c r="L641" s="7" t="str">
        <f t="shared" si="4"/>
        <v/>
      </c>
      <c r="M641" s="7">
        <f t="shared" si="5"/>
        <v>6</v>
      </c>
      <c r="N641" s="7" t="str">
        <f t="shared" si="6"/>
        <v/>
      </c>
    </row>
    <row r="642" ht="14.25" customHeight="1">
      <c r="A642" s="1">
        <v>44724.0</v>
      </c>
      <c r="B642" s="5">
        <v>124517.9806</v>
      </c>
      <c r="C642" s="5" t="str">
        <f t="shared" si="10"/>
        <v/>
      </c>
      <c r="D642" s="5">
        <f t="shared" si="7"/>
        <v>129941747.2</v>
      </c>
      <c r="E642" s="8">
        <f t="shared" si="8"/>
        <v>0.0009591791577</v>
      </c>
      <c r="F642" s="8" t="str">
        <f t="shared" si="11"/>
        <v/>
      </c>
      <c r="G642" s="6">
        <v>74.2688900857965</v>
      </c>
      <c r="H642" s="6"/>
      <c r="I642" s="7">
        <f t="shared" si="1"/>
        <v>7</v>
      </c>
      <c r="J642" s="7">
        <f t="shared" si="2"/>
        <v>6</v>
      </c>
      <c r="K642" s="7">
        <f t="shared" si="3"/>
        <v>7</v>
      </c>
      <c r="L642" s="7" t="str">
        <f t="shared" si="4"/>
        <v/>
      </c>
      <c r="M642" s="7">
        <f t="shared" si="5"/>
        <v>6</v>
      </c>
      <c r="N642" s="7" t="str">
        <f t="shared" si="6"/>
        <v/>
      </c>
    </row>
    <row r="643" ht="14.25" customHeight="1">
      <c r="A643" s="1">
        <v>44725.0</v>
      </c>
      <c r="B643" s="5">
        <v>-479838.2254</v>
      </c>
      <c r="C643" s="5" t="str">
        <f t="shared" si="10"/>
        <v/>
      </c>
      <c r="D643" s="5">
        <f t="shared" si="7"/>
        <v>129461909</v>
      </c>
      <c r="E643" s="8">
        <f t="shared" si="8"/>
        <v>-0.003692717973</v>
      </c>
      <c r="F643" s="8" t="str">
        <f t="shared" si="11"/>
        <v/>
      </c>
      <c r="G643" s="6">
        <v>63.1553557408429</v>
      </c>
      <c r="H643" s="6"/>
      <c r="I643" s="7">
        <f t="shared" si="1"/>
        <v>1</v>
      </c>
      <c r="J643" s="7">
        <f t="shared" si="2"/>
        <v>6</v>
      </c>
      <c r="K643" s="7" t="str">
        <f t="shared" si="3"/>
        <v/>
      </c>
      <c r="L643" s="7">
        <f t="shared" si="4"/>
        <v>1</v>
      </c>
      <c r="M643" s="7" t="str">
        <f t="shared" si="5"/>
        <v/>
      </c>
      <c r="N643" s="7">
        <f t="shared" si="6"/>
        <v>6</v>
      </c>
    </row>
    <row r="644" ht="14.25" customHeight="1">
      <c r="A644" s="1">
        <v>44726.0</v>
      </c>
      <c r="B644" s="5">
        <v>-115605.3189</v>
      </c>
      <c r="C644" s="5" t="str">
        <f t="shared" si="10"/>
        <v/>
      </c>
      <c r="D644" s="5">
        <f t="shared" si="7"/>
        <v>129346303.7</v>
      </c>
      <c r="E644" s="8">
        <f t="shared" si="8"/>
        <v>-0.0008929678219</v>
      </c>
      <c r="F644" s="8" t="str">
        <f t="shared" si="11"/>
        <v/>
      </c>
      <c r="G644" s="6">
        <v>62.0969440844313</v>
      </c>
      <c r="H644" s="6"/>
      <c r="I644" s="7">
        <f t="shared" si="1"/>
        <v>2</v>
      </c>
      <c r="J644" s="7">
        <f t="shared" si="2"/>
        <v>6</v>
      </c>
      <c r="K644" s="7" t="str">
        <f t="shared" si="3"/>
        <v/>
      </c>
      <c r="L644" s="7">
        <f t="shared" si="4"/>
        <v>2</v>
      </c>
      <c r="M644" s="7" t="str">
        <f t="shared" si="5"/>
        <v/>
      </c>
      <c r="N644" s="7">
        <f t="shared" si="6"/>
        <v>6</v>
      </c>
    </row>
    <row r="645" ht="14.25" customHeight="1">
      <c r="A645" s="1">
        <v>44727.0</v>
      </c>
      <c r="B645" s="5">
        <v>-234281.5112</v>
      </c>
      <c r="C645" s="5">
        <f t="shared" si="10"/>
        <v>-494861.5947</v>
      </c>
      <c r="D645" s="5">
        <f t="shared" si="7"/>
        <v>129112022.2</v>
      </c>
      <c r="E645" s="8">
        <f t="shared" si="8"/>
        <v>-0.001811273338</v>
      </c>
      <c r="F645" s="8">
        <f t="shared" si="11"/>
        <v>-0.003818173699</v>
      </c>
      <c r="G645" s="6">
        <v>61.9375975404765</v>
      </c>
      <c r="H645" s="6"/>
      <c r="I645" s="7">
        <f t="shared" si="1"/>
        <v>3</v>
      </c>
      <c r="J645" s="7">
        <f t="shared" si="2"/>
        <v>6</v>
      </c>
      <c r="K645" s="7" t="str">
        <f t="shared" si="3"/>
        <v/>
      </c>
      <c r="L645" s="7">
        <f t="shared" si="4"/>
        <v>3</v>
      </c>
      <c r="M645" s="7" t="str">
        <f t="shared" si="5"/>
        <v/>
      </c>
      <c r="N645" s="7">
        <f t="shared" si="6"/>
        <v>6</v>
      </c>
    </row>
    <row r="646" ht="14.25" customHeight="1">
      <c r="A646" s="1">
        <v>44728.0</v>
      </c>
      <c r="B646" s="5">
        <v>-565546.8615</v>
      </c>
      <c r="C646" s="5" t="str">
        <f t="shared" si="10"/>
        <v/>
      </c>
      <c r="D646" s="5">
        <f t="shared" si="7"/>
        <v>128546475.3</v>
      </c>
      <c r="E646" s="8">
        <f t="shared" si="8"/>
        <v>-0.004380280411</v>
      </c>
      <c r="F646" s="8" t="str">
        <f t="shared" si="11"/>
        <v/>
      </c>
      <c r="G646" s="6">
        <v>65.0834017577083</v>
      </c>
      <c r="H646" s="6"/>
      <c r="I646" s="7">
        <f t="shared" si="1"/>
        <v>4</v>
      </c>
      <c r="J646" s="7">
        <f t="shared" si="2"/>
        <v>6</v>
      </c>
      <c r="K646" s="7" t="str">
        <f t="shared" si="3"/>
        <v/>
      </c>
      <c r="L646" s="7">
        <f t="shared" si="4"/>
        <v>4</v>
      </c>
      <c r="M646" s="7" t="str">
        <f t="shared" si="5"/>
        <v/>
      </c>
      <c r="N646" s="7">
        <f t="shared" si="6"/>
        <v>6</v>
      </c>
    </row>
    <row r="647" ht="14.25" customHeight="1">
      <c r="A647" s="1">
        <v>44729.0</v>
      </c>
      <c r="B647" s="5">
        <v>12040.21172</v>
      </c>
      <c r="C647" s="5" t="str">
        <f t="shared" si="10"/>
        <v/>
      </c>
      <c r="D647" s="5">
        <f t="shared" si="7"/>
        <v>128558515.5</v>
      </c>
      <c r="E647" s="8">
        <f t="shared" si="8"/>
        <v>0.00009366426961</v>
      </c>
      <c r="F647" s="8" t="str">
        <f t="shared" si="11"/>
        <v/>
      </c>
      <c r="G647" s="6">
        <v>62.3047468839065</v>
      </c>
      <c r="H647" s="6"/>
      <c r="I647" s="7">
        <f t="shared" si="1"/>
        <v>5</v>
      </c>
      <c r="J647" s="7">
        <f t="shared" si="2"/>
        <v>6</v>
      </c>
      <c r="K647" s="7">
        <f t="shared" si="3"/>
        <v>5</v>
      </c>
      <c r="L647" s="7" t="str">
        <f t="shared" si="4"/>
        <v/>
      </c>
      <c r="M647" s="7">
        <f t="shared" si="5"/>
        <v>6</v>
      </c>
      <c r="N647" s="7" t="str">
        <f t="shared" si="6"/>
        <v/>
      </c>
    </row>
    <row r="648" ht="14.25" customHeight="1">
      <c r="A648" s="1">
        <v>44730.0</v>
      </c>
      <c r="B648" s="5">
        <v>80561.39235</v>
      </c>
      <c r="C648" s="5" t="str">
        <f t="shared" si="10"/>
        <v/>
      </c>
      <c r="D648" s="5">
        <f t="shared" si="7"/>
        <v>128639076.9</v>
      </c>
      <c r="E648" s="8">
        <f t="shared" si="8"/>
        <v>0.0006266515448</v>
      </c>
      <c r="F648" s="8" t="str">
        <f t="shared" si="11"/>
        <v/>
      </c>
      <c r="G648" s="6">
        <v>57.6314940910626</v>
      </c>
      <c r="H648" s="6"/>
      <c r="I648" s="7">
        <f t="shared" si="1"/>
        <v>6</v>
      </c>
      <c r="J648" s="7">
        <f t="shared" si="2"/>
        <v>6</v>
      </c>
      <c r="K648" s="7">
        <f t="shared" si="3"/>
        <v>6</v>
      </c>
      <c r="L648" s="7" t="str">
        <f t="shared" si="4"/>
        <v/>
      </c>
      <c r="M648" s="7">
        <f t="shared" si="5"/>
        <v>6</v>
      </c>
      <c r="N648" s="7" t="str">
        <f t="shared" si="6"/>
        <v/>
      </c>
    </row>
    <row r="649" ht="14.25" customHeight="1">
      <c r="A649" s="1">
        <v>44731.0</v>
      </c>
      <c r="B649" s="5">
        <v>-242649.4777</v>
      </c>
      <c r="C649" s="5" t="str">
        <f t="shared" si="10"/>
        <v/>
      </c>
      <c r="D649" s="5">
        <f t="shared" si="7"/>
        <v>128396427.4</v>
      </c>
      <c r="E649" s="8">
        <f t="shared" si="8"/>
        <v>-0.001886281242</v>
      </c>
      <c r="F649" s="8" t="str">
        <f t="shared" si="11"/>
        <v/>
      </c>
      <c r="G649" s="6">
        <v>60.4692801069063</v>
      </c>
      <c r="H649" s="6"/>
      <c r="I649" s="7">
        <f t="shared" si="1"/>
        <v>7</v>
      </c>
      <c r="J649" s="7">
        <f t="shared" si="2"/>
        <v>6</v>
      </c>
      <c r="K649" s="7" t="str">
        <f t="shared" si="3"/>
        <v/>
      </c>
      <c r="L649" s="7">
        <f t="shared" si="4"/>
        <v>7</v>
      </c>
      <c r="M649" s="7" t="str">
        <f t="shared" si="5"/>
        <v/>
      </c>
      <c r="N649" s="7">
        <f t="shared" si="6"/>
        <v>6</v>
      </c>
    </row>
    <row r="650" ht="14.25" customHeight="1">
      <c r="A650" s="1">
        <v>44732.0</v>
      </c>
      <c r="B650" s="5">
        <v>-160014.8181</v>
      </c>
      <c r="C650" s="5" t="str">
        <f t="shared" si="10"/>
        <v/>
      </c>
      <c r="D650" s="5">
        <f t="shared" si="7"/>
        <v>128236412.6</v>
      </c>
      <c r="E650" s="8">
        <f t="shared" si="8"/>
        <v>-0.001246256</v>
      </c>
      <c r="F650" s="8" t="str">
        <f t="shared" si="11"/>
        <v/>
      </c>
      <c r="G650" s="6">
        <v>68.4555385297368</v>
      </c>
      <c r="H650" s="6"/>
      <c r="I650" s="7">
        <f t="shared" si="1"/>
        <v>1</v>
      </c>
      <c r="J650" s="7">
        <f t="shared" si="2"/>
        <v>6</v>
      </c>
      <c r="K650" s="7" t="str">
        <f t="shared" si="3"/>
        <v/>
      </c>
      <c r="L650" s="7">
        <f t="shared" si="4"/>
        <v>1</v>
      </c>
      <c r="M650" s="7" t="str">
        <f t="shared" si="5"/>
        <v/>
      </c>
      <c r="N650" s="7">
        <f t="shared" si="6"/>
        <v>6</v>
      </c>
    </row>
    <row r="651" ht="14.25" customHeight="1">
      <c r="A651" s="1">
        <v>44733.0</v>
      </c>
      <c r="B651" s="5">
        <v>-74638.5073</v>
      </c>
      <c r="C651" s="5" t="str">
        <f t="shared" si="10"/>
        <v/>
      </c>
      <c r="D651" s="5">
        <f t="shared" si="7"/>
        <v>128161774.1</v>
      </c>
      <c r="E651" s="8">
        <f t="shared" si="8"/>
        <v>-0.0005820383289</v>
      </c>
      <c r="F651" s="8" t="str">
        <f t="shared" si="11"/>
        <v/>
      </c>
      <c r="G651" s="6">
        <v>75.6457141363489</v>
      </c>
      <c r="H651" s="6"/>
      <c r="I651" s="7">
        <f t="shared" si="1"/>
        <v>2</v>
      </c>
      <c r="J651" s="7">
        <f t="shared" si="2"/>
        <v>6</v>
      </c>
      <c r="K651" s="7" t="str">
        <f t="shared" si="3"/>
        <v/>
      </c>
      <c r="L651" s="7">
        <f t="shared" si="4"/>
        <v>2</v>
      </c>
      <c r="M651" s="7" t="str">
        <f t="shared" si="5"/>
        <v/>
      </c>
      <c r="N651" s="7">
        <f t="shared" si="6"/>
        <v>6</v>
      </c>
    </row>
    <row r="652" ht="14.25" customHeight="1">
      <c r="A652" s="1">
        <v>44734.0</v>
      </c>
      <c r="B652" s="5">
        <v>-77264.73019</v>
      </c>
      <c r="C652" s="5">
        <f t="shared" si="10"/>
        <v>-1027512.791</v>
      </c>
      <c r="D652" s="5">
        <f t="shared" si="7"/>
        <v>128084509.4</v>
      </c>
      <c r="E652" s="8">
        <f t="shared" si="8"/>
        <v>-0.0006028687628</v>
      </c>
      <c r="F652" s="8">
        <f t="shared" si="11"/>
        <v>-0.007958304529</v>
      </c>
      <c r="G652" s="6">
        <v>75.2339379544138</v>
      </c>
      <c r="H652" s="6"/>
      <c r="I652" s="7">
        <f t="shared" si="1"/>
        <v>3</v>
      </c>
      <c r="J652" s="7">
        <f t="shared" si="2"/>
        <v>6</v>
      </c>
      <c r="K652" s="7" t="str">
        <f t="shared" si="3"/>
        <v/>
      </c>
      <c r="L652" s="7">
        <f t="shared" si="4"/>
        <v>3</v>
      </c>
      <c r="M652" s="7" t="str">
        <f t="shared" si="5"/>
        <v/>
      </c>
      <c r="N652" s="7">
        <f t="shared" si="6"/>
        <v>6</v>
      </c>
    </row>
    <row r="653" ht="14.25" customHeight="1">
      <c r="A653" s="1">
        <v>44735.0</v>
      </c>
      <c r="B653" s="5">
        <v>-78681.88688</v>
      </c>
      <c r="C653" s="5" t="str">
        <f t="shared" si="10"/>
        <v/>
      </c>
      <c r="D653" s="5">
        <f t="shared" si="7"/>
        <v>128005827.5</v>
      </c>
      <c r="E653" s="8">
        <f t="shared" si="8"/>
        <v>-0.0006142966645</v>
      </c>
      <c r="F653" s="8" t="str">
        <f t="shared" si="11"/>
        <v/>
      </c>
      <c r="G653" s="6">
        <v>78.6427932039623</v>
      </c>
      <c r="H653" s="6"/>
      <c r="I653" s="7">
        <f t="shared" si="1"/>
        <v>4</v>
      </c>
      <c r="J653" s="7">
        <f t="shared" si="2"/>
        <v>6</v>
      </c>
      <c r="K653" s="7" t="str">
        <f t="shared" si="3"/>
        <v/>
      </c>
      <c r="L653" s="7">
        <f t="shared" si="4"/>
        <v>4</v>
      </c>
      <c r="M653" s="7" t="str">
        <f t="shared" si="5"/>
        <v/>
      </c>
      <c r="N653" s="7">
        <f t="shared" si="6"/>
        <v>6</v>
      </c>
    </row>
    <row r="654" ht="14.25" customHeight="1">
      <c r="A654" s="1">
        <v>44736.0</v>
      </c>
      <c r="B654" s="5">
        <v>0.0</v>
      </c>
      <c r="C654" s="5" t="str">
        <f t="shared" si="10"/>
        <v/>
      </c>
      <c r="D654" s="5">
        <f t="shared" si="7"/>
        <v>128005827.5</v>
      </c>
      <c r="E654" s="8">
        <f t="shared" si="8"/>
        <v>0</v>
      </c>
      <c r="F654" s="8" t="str">
        <f t="shared" si="11"/>
        <v/>
      </c>
      <c r="G654" s="6">
        <v>81.5632281353378</v>
      </c>
      <c r="H654" s="6"/>
      <c r="I654" s="7">
        <f t="shared" si="1"/>
        <v>5</v>
      </c>
      <c r="J654" s="7">
        <f t="shared" si="2"/>
        <v>6</v>
      </c>
      <c r="K654" s="7" t="str">
        <f t="shared" si="3"/>
        <v/>
      </c>
      <c r="L654" s="7" t="str">
        <f t="shared" si="4"/>
        <v/>
      </c>
      <c r="M654" s="7" t="str">
        <f t="shared" si="5"/>
        <v/>
      </c>
      <c r="N654" s="7" t="str">
        <f t="shared" si="6"/>
        <v/>
      </c>
    </row>
    <row r="655" ht="14.25" customHeight="1">
      <c r="A655" s="1">
        <v>44737.0</v>
      </c>
      <c r="B655" s="5">
        <v>-84051.97975</v>
      </c>
      <c r="C655" s="5" t="str">
        <f t="shared" si="10"/>
        <v/>
      </c>
      <c r="D655" s="5">
        <f t="shared" si="7"/>
        <v>127921775.5</v>
      </c>
      <c r="E655" s="8">
        <f t="shared" si="8"/>
        <v>-0.0006566261974</v>
      </c>
      <c r="F655" s="8" t="str">
        <f t="shared" si="11"/>
        <v/>
      </c>
      <c r="G655" s="6">
        <v>84.0253767529374</v>
      </c>
      <c r="H655" s="6"/>
      <c r="I655" s="7">
        <f t="shared" si="1"/>
        <v>6</v>
      </c>
      <c r="J655" s="7">
        <f t="shared" si="2"/>
        <v>6</v>
      </c>
      <c r="K655" s="7" t="str">
        <f t="shared" si="3"/>
        <v/>
      </c>
      <c r="L655" s="7">
        <f t="shared" si="4"/>
        <v>6</v>
      </c>
      <c r="M655" s="7" t="str">
        <f t="shared" si="5"/>
        <v/>
      </c>
      <c r="N655" s="7">
        <f t="shared" si="6"/>
        <v>6</v>
      </c>
    </row>
    <row r="656" ht="14.25" customHeight="1">
      <c r="A656" s="1">
        <v>44738.0</v>
      </c>
      <c r="B656" s="5">
        <v>-84372.01503</v>
      </c>
      <c r="C656" s="5" t="str">
        <f t="shared" si="10"/>
        <v/>
      </c>
      <c r="D656" s="5">
        <f t="shared" si="7"/>
        <v>127837403.5</v>
      </c>
      <c r="E656" s="8">
        <f t="shared" si="8"/>
        <v>-0.0006595594432</v>
      </c>
      <c r="F656" s="8" t="str">
        <f t="shared" si="11"/>
        <v/>
      </c>
      <c r="G656" s="6">
        <v>84.5743101663452</v>
      </c>
      <c r="H656" s="6"/>
      <c r="I656" s="7">
        <f t="shared" si="1"/>
        <v>7</v>
      </c>
      <c r="J656" s="7">
        <f t="shared" si="2"/>
        <v>6</v>
      </c>
      <c r="K656" s="7" t="str">
        <f t="shared" si="3"/>
        <v/>
      </c>
      <c r="L656" s="7">
        <f t="shared" si="4"/>
        <v>7</v>
      </c>
      <c r="M656" s="7" t="str">
        <f t="shared" si="5"/>
        <v/>
      </c>
      <c r="N656" s="7">
        <f t="shared" si="6"/>
        <v>6</v>
      </c>
    </row>
    <row r="657" ht="14.25" customHeight="1">
      <c r="A657" s="1">
        <v>44739.0</v>
      </c>
      <c r="B657" s="5">
        <v>59278.49893</v>
      </c>
      <c r="C657" s="5" t="str">
        <f t="shared" si="10"/>
        <v/>
      </c>
      <c r="D657" s="5">
        <f t="shared" si="7"/>
        <v>127896682</v>
      </c>
      <c r="E657" s="8">
        <f t="shared" si="8"/>
        <v>0.0004637023071</v>
      </c>
      <c r="F657" s="8" t="str">
        <f t="shared" si="11"/>
        <v/>
      </c>
      <c r="G657" s="6">
        <v>82.1873439315317</v>
      </c>
      <c r="H657" s="6"/>
      <c r="I657" s="7">
        <f t="shared" si="1"/>
        <v>1</v>
      </c>
      <c r="J657" s="7">
        <f t="shared" si="2"/>
        <v>6</v>
      </c>
      <c r="K657" s="7">
        <f t="shared" si="3"/>
        <v>1</v>
      </c>
      <c r="L657" s="7" t="str">
        <f t="shared" si="4"/>
        <v/>
      </c>
      <c r="M657" s="7">
        <f t="shared" si="5"/>
        <v>6</v>
      </c>
      <c r="N657" s="7" t="str">
        <f t="shared" si="6"/>
        <v/>
      </c>
    </row>
    <row r="658" ht="14.25" customHeight="1">
      <c r="A658" s="1">
        <v>44740.0</v>
      </c>
      <c r="B658" s="5">
        <v>78483.43464</v>
      </c>
      <c r="C658" s="5" t="str">
        <f t="shared" si="10"/>
        <v/>
      </c>
      <c r="D658" s="5">
        <f t="shared" si="7"/>
        <v>127975165.4</v>
      </c>
      <c r="E658" s="8">
        <f t="shared" si="8"/>
        <v>0.0006136471519</v>
      </c>
      <c r="F658" s="8" t="str">
        <f t="shared" si="11"/>
        <v/>
      </c>
      <c r="G658" s="6">
        <v>77.6233738552437</v>
      </c>
      <c r="H658" s="6"/>
      <c r="I658" s="7">
        <f t="shared" si="1"/>
        <v>2</v>
      </c>
      <c r="J658" s="7">
        <f t="shared" si="2"/>
        <v>6</v>
      </c>
      <c r="K658" s="7">
        <f t="shared" si="3"/>
        <v>2</v>
      </c>
      <c r="L658" s="7" t="str">
        <f t="shared" si="4"/>
        <v/>
      </c>
      <c r="M658" s="7">
        <f t="shared" si="5"/>
        <v>6</v>
      </c>
      <c r="N658" s="7" t="str">
        <f t="shared" si="6"/>
        <v/>
      </c>
    </row>
    <row r="659" ht="14.25" customHeight="1">
      <c r="A659" s="1">
        <v>44741.0</v>
      </c>
      <c r="B659" s="5">
        <v>-189453.0081</v>
      </c>
      <c r="C659" s="5">
        <f t="shared" si="10"/>
        <v>-298796.9562</v>
      </c>
      <c r="D659" s="5">
        <f t="shared" si="7"/>
        <v>127785712.4</v>
      </c>
      <c r="E659" s="8">
        <f t="shared" si="8"/>
        <v>-0.001480388851</v>
      </c>
      <c r="F659" s="8">
        <f t="shared" si="11"/>
        <v>-0.00233281103</v>
      </c>
      <c r="G659" s="6">
        <v>74.674705601099</v>
      </c>
      <c r="H659" s="6"/>
      <c r="I659" s="7">
        <f t="shared" si="1"/>
        <v>3</v>
      </c>
      <c r="J659" s="7">
        <f t="shared" si="2"/>
        <v>6</v>
      </c>
      <c r="K659" s="7" t="str">
        <f t="shared" si="3"/>
        <v/>
      </c>
      <c r="L659" s="7">
        <f t="shared" si="4"/>
        <v>3</v>
      </c>
      <c r="M659" s="7" t="str">
        <f t="shared" si="5"/>
        <v/>
      </c>
      <c r="N659" s="7">
        <f t="shared" si="6"/>
        <v>6</v>
      </c>
    </row>
    <row r="660" ht="14.25" customHeight="1">
      <c r="A660" s="1">
        <v>44742.0</v>
      </c>
      <c r="B660" s="5">
        <v>47867.36556</v>
      </c>
      <c r="C660" s="5" t="str">
        <f t="shared" si="10"/>
        <v/>
      </c>
      <c r="D660" s="5">
        <f t="shared" si="7"/>
        <v>127833579.8</v>
      </c>
      <c r="E660" s="8">
        <f t="shared" si="8"/>
        <v>0.0003745909042</v>
      </c>
      <c r="F660" s="8" t="str">
        <f t="shared" si="11"/>
        <v/>
      </c>
      <c r="G660" s="6">
        <v>69.0800333333471</v>
      </c>
      <c r="H660" s="6"/>
      <c r="I660" s="7">
        <f t="shared" si="1"/>
        <v>4</v>
      </c>
      <c r="J660" s="7">
        <f t="shared" si="2"/>
        <v>6</v>
      </c>
      <c r="K660" s="7">
        <f t="shared" si="3"/>
        <v>4</v>
      </c>
      <c r="L660" s="7" t="str">
        <f t="shared" si="4"/>
        <v/>
      </c>
      <c r="M660" s="7">
        <f t="shared" si="5"/>
        <v>6</v>
      </c>
      <c r="N660" s="7" t="str">
        <f t="shared" si="6"/>
        <v/>
      </c>
    </row>
    <row r="661" ht="14.25" customHeight="1">
      <c r="A661" s="1">
        <v>44743.0</v>
      </c>
      <c r="B661" s="5">
        <v>-72009.60159</v>
      </c>
      <c r="C661" s="5" t="str">
        <f t="shared" si="10"/>
        <v/>
      </c>
      <c r="D661" s="5">
        <f t="shared" si="7"/>
        <v>127761570.2</v>
      </c>
      <c r="E661" s="8">
        <f t="shared" si="8"/>
        <v>-0.000563307401</v>
      </c>
      <c r="F661" s="8" t="str">
        <f t="shared" si="11"/>
        <v/>
      </c>
      <c r="G661" s="6">
        <v>70.941153677956</v>
      </c>
      <c r="H661" s="6"/>
      <c r="I661" s="7">
        <f t="shared" si="1"/>
        <v>5</v>
      </c>
      <c r="J661" s="7">
        <f t="shared" si="2"/>
        <v>7</v>
      </c>
      <c r="K661" s="7" t="str">
        <f t="shared" si="3"/>
        <v/>
      </c>
      <c r="L661" s="7">
        <f t="shared" si="4"/>
        <v>5</v>
      </c>
      <c r="M661" s="7" t="str">
        <f t="shared" si="5"/>
        <v/>
      </c>
      <c r="N661" s="7">
        <f t="shared" si="6"/>
        <v>7</v>
      </c>
    </row>
    <row r="662" ht="14.25" customHeight="1">
      <c r="A662" s="1">
        <v>44744.0</v>
      </c>
      <c r="B662" s="5">
        <v>0.0</v>
      </c>
      <c r="C662" s="5" t="str">
        <f t="shared" si="10"/>
        <v/>
      </c>
      <c r="D662" s="5">
        <f t="shared" si="7"/>
        <v>127761570.2</v>
      </c>
      <c r="E662" s="8">
        <f t="shared" si="8"/>
        <v>0</v>
      </c>
      <c r="F662" s="8" t="str">
        <f t="shared" si="11"/>
        <v/>
      </c>
      <c r="G662" s="6">
        <v>71.5883779792644</v>
      </c>
      <c r="H662" s="6"/>
      <c r="I662" s="7">
        <f t="shared" si="1"/>
        <v>6</v>
      </c>
      <c r="J662" s="7">
        <f t="shared" si="2"/>
        <v>7</v>
      </c>
      <c r="K662" s="7" t="str">
        <f t="shared" si="3"/>
        <v/>
      </c>
      <c r="L662" s="7" t="str">
        <f t="shared" si="4"/>
        <v/>
      </c>
      <c r="M662" s="7" t="str">
        <f t="shared" si="5"/>
        <v/>
      </c>
      <c r="N662" s="7" t="str">
        <f t="shared" si="6"/>
        <v/>
      </c>
    </row>
    <row r="663" ht="14.25" customHeight="1">
      <c r="A663" s="1">
        <v>44745.0</v>
      </c>
      <c r="B663" s="5">
        <v>0.0</v>
      </c>
      <c r="C663" s="5" t="str">
        <f t="shared" si="10"/>
        <v/>
      </c>
      <c r="D663" s="5">
        <f t="shared" si="7"/>
        <v>127761570.2</v>
      </c>
      <c r="E663" s="8">
        <f t="shared" si="8"/>
        <v>0</v>
      </c>
      <c r="F663" s="8" t="str">
        <f t="shared" si="11"/>
        <v/>
      </c>
      <c r="G663" s="6">
        <v>72.4747034410248</v>
      </c>
      <c r="H663" s="6"/>
      <c r="I663" s="7">
        <f t="shared" si="1"/>
        <v>7</v>
      </c>
      <c r="J663" s="7">
        <f t="shared" si="2"/>
        <v>7</v>
      </c>
      <c r="K663" s="7" t="str">
        <f t="shared" si="3"/>
        <v/>
      </c>
      <c r="L663" s="7" t="str">
        <f t="shared" si="4"/>
        <v/>
      </c>
      <c r="M663" s="7" t="str">
        <f t="shared" si="5"/>
        <v/>
      </c>
      <c r="N663" s="7" t="str">
        <f t="shared" si="6"/>
        <v/>
      </c>
    </row>
    <row r="664" ht="14.25" customHeight="1">
      <c r="A664" s="1">
        <v>44746.0</v>
      </c>
      <c r="B664" s="5">
        <v>-151323.4899</v>
      </c>
      <c r="C664" s="5" t="str">
        <f t="shared" si="10"/>
        <v/>
      </c>
      <c r="D664" s="5">
        <f t="shared" si="7"/>
        <v>127610246.7</v>
      </c>
      <c r="E664" s="8">
        <f t="shared" si="8"/>
        <v>-0.001184421025</v>
      </c>
      <c r="F664" s="8" t="str">
        <f t="shared" si="11"/>
        <v/>
      </c>
      <c r="G664" s="6">
        <v>74.4217829877087</v>
      </c>
      <c r="H664" s="6"/>
      <c r="I664" s="7">
        <f t="shared" si="1"/>
        <v>1</v>
      </c>
      <c r="J664" s="7">
        <f t="shared" si="2"/>
        <v>7</v>
      </c>
      <c r="K664" s="7" t="str">
        <f t="shared" si="3"/>
        <v/>
      </c>
      <c r="L664" s="7">
        <f t="shared" si="4"/>
        <v>1</v>
      </c>
      <c r="M664" s="7" t="str">
        <f t="shared" si="5"/>
        <v/>
      </c>
      <c r="N664" s="7">
        <f t="shared" si="6"/>
        <v>7</v>
      </c>
    </row>
    <row r="665" ht="14.25" customHeight="1">
      <c r="A665" s="1">
        <v>44747.0</v>
      </c>
      <c r="B665" s="5">
        <v>-49237.30339</v>
      </c>
      <c r="C665" s="5" t="str">
        <f t="shared" si="10"/>
        <v/>
      </c>
      <c r="D665" s="5">
        <f t="shared" si="7"/>
        <v>127561009.4</v>
      </c>
      <c r="E665" s="8">
        <f t="shared" si="8"/>
        <v>-0.0003858412993</v>
      </c>
      <c r="F665" s="8" t="str">
        <f t="shared" si="11"/>
        <v/>
      </c>
      <c r="G665" s="6">
        <v>77.7716444943765</v>
      </c>
      <c r="H665" s="6"/>
      <c r="I665" s="7">
        <f t="shared" si="1"/>
        <v>2</v>
      </c>
      <c r="J665" s="7">
        <f t="shared" si="2"/>
        <v>7</v>
      </c>
      <c r="K665" s="7" t="str">
        <f t="shared" si="3"/>
        <v/>
      </c>
      <c r="L665" s="7">
        <f t="shared" si="4"/>
        <v>2</v>
      </c>
      <c r="M665" s="7" t="str">
        <f t="shared" si="5"/>
        <v/>
      </c>
      <c r="N665" s="7">
        <f t="shared" si="6"/>
        <v>7</v>
      </c>
    </row>
    <row r="666" ht="14.25" customHeight="1">
      <c r="A666" s="1">
        <v>44748.0</v>
      </c>
      <c r="B666" s="5">
        <v>215303.9623</v>
      </c>
      <c r="C666" s="5">
        <f t="shared" si="10"/>
        <v>-9399.06702</v>
      </c>
      <c r="D666" s="5">
        <f t="shared" si="7"/>
        <v>127776313.4</v>
      </c>
      <c r="E666" s="8">
        <f t="shared" si="8"/>
        <v>0.001687850883</v>
      </c>
      <c r="F666" s="8">
        <f t="shared" si="11"/>
        <v>-0.00007355334835</v>
      </c>
      <c r="G666" s="6">
        <v>78.506615356346</v>
      </c>
      <c r="H666" s="6"/>
      <c r="I666" s="7">
        <f t="shared" si="1"/>
        <v>3</v>
      </c>
      <c r="J666" s="7">
        <f t="shared" si="2"/>
        <v>7</v>
      </c>
      <c r="K666" s="7">
        <f t="shared" si="3"/>
        <v>3</v>
      </c>
      <c r="L666" s="7" t="str">
        <f t="shared" si="4"/>
        <v/>
      </c>
      <c r="M666" s="7">
        <f t="shared" si="5"/>
        <v>7</v>
      </c>
      <c r="N666" s="7" t="str">
        <f t="shared" si="6"/>
        <v/>
      </c>
    </row>
    <row r="667" ht="14.25" customHeight="1">
      <c r="A667" s="1">
        <v>44749.0</v>
      </c>
      <c r="B667" s="5">
        <v>53824.19028</v>
      </c>
      <c r="C667" s="5" t="str">
        <f t="shared" si="10"/>
        <v/>
      </c>
      <c r="D667" s="5">
        <f t="shared" si="7"/>
        <v>127830137.5</v>
      </c>
      <c r="E667" s="8">
        <f t="shared" si="8"/>
        <v>0.0004212376212</v>
      </c>
      <c r="F667" s="8" t="str">
        <f t="shared" si="11"/>
        <v/>
      </c>
      <c r="G667" s="6">
        <v>79.5429896832484</v>
      </c>
      <c r="H667" s="6"/>
      <c r="I667" s="7">
        <f t="shared" si="1"/>
        <v>4</v>
      </c>
      <c r="J667" s="7">
        <f t="shared" si="2"/>
        <v>7</v>
      </c>
      <c r="K667" s="7">
        <f t="shared" si="3"/>
        <v>4</v>
      </c>
      <c r="L667" s="7" t="str">
        <f t="shared" si="4"/>
        <v/>
      </c>
      <c r="M667" s="7">
        <f t="shared" si="5"/>
        <v>7</v>
      </c>
      <c r="N667" s="7" t="str">
        <f t="shared" si="6"/>
        <v/>
      </c>
    </row>
    <row r="668" ht="14.25" customHeight="1">
      <c r="A668" s="1">
        <v>44750.0</v>
      </c>
      <c r="B668" s="5">
        <v>263268.3166</v>
      </c>
      <c r="C668" s="5" t="str">
        <f t="shared" si="10"/>
        <v/>
      </c>
      <c r="D668" s="5">
        <f t="shared" si="7"/>
        <v>128093405.9</v>
      </c>
      <c r="E668" s="8">
        <f t="shared" si="8"/>
        <v>0.002059516806</v>
      </c>
      <c r="F668" s="8" t="str">
        <f t="shared" si="11"/>
        <v/>
      </c>
      <c r="G668" s="6">
        <v>82.2650751540728</v>
      </c>
      <c r="H668" s="6"/>
      <c r="I668" s="7">
        <f t="shared" si="1"/>
        <v>5</v>
      </c>
      <c r="J668" s="7">
        <f t="shared" si="2"/>
        <v>7</v>
      </c>
      <c r="K668" s="7">
        <f t="shared" si="3"/>
        <v>5</v>
      </c>
      <c r="L668" s="7" t="str">
        <f t="shared" si="4"/>
        <v/>
      </c>
      <c r="M668" s="7">
        <f t="shared" si="5"/>
        <v>7</v>
      </c>
      <c r="N668" s="7" t="str">
        <f t="shared" si="6"/>
        <v/>
      </c>
    </row>
    <row r="669" ht="14.25" customHeight="1">
      <c r="A669" s="1">
        <v>44751.0</v>
      </c>
      <c r="B669" s="5">
        <v>0.0</v>
      </c>
      <c r="C669" s="5" t="str">
        <f t="shared" si="10"/>
        <v/>
      </c>
      <c r="D669" s="5">
        <f t="shared" si="7"/>
        <v>128093405.9</v>
      </c>
      <c r="E669" s="8">
        <f t="shared" si="8"/>
        <v>0</v>
      </c>
      <c r="F669" s="8" t="str">
        <f t="shared" si="11"/>
        <v/>
      </c>
      <c r="G669" s="6">
        <v>86.103074771623</v>
      </c>
      <c r="H669" s="6"/>
      <c r="I669" s="7">
        <f t="shared" si="1"/>
        <v>6</v>
      </c>
      <c r="J669" s="7">
        <f t="shared" si="2"/>
        <v>7</v>
      </c>
      <c r="K669" s="7" t="str">
        <f t="shared" si="3"/>
        <v/>
      </c>
      <c r="L669" s="7" t="str">
        <f t="shared" si="4"/>
        <v/>
      </c>
      <c r="M669" s="7" t="str">
        <f t="shared" si="5"/>
        <v/>
      </c>
      <c r="N669" s="7" t="str">
        <f t="shared" si="6"/>
        <v/>
      </c>
    </row>
    <row r="670" ht="14.25" customHeight="1">
      <c r="A670" s="1">
        <v>44752.0</v>
      </c>
      <c r="B670" s="5">
        <v>0.0</v>
      </c>
      <c r="C670" s="5" t="str">
        <f t="shared" si="10"/>
        <v/>
      </c>
      <c r="D670" s="5">
        <f t="shared" si="7"/>
        <v>128093405.9</v>
      </c>
      <c r="E670" s="8">
        <f t="shared" si="8"/>
        <v>0</v>
      </c>
      <c r="F670" s="8" t="str">
        <f t="shared" si="11"/>
        <v/>
      </c>
      <c r="G670" s="6">
        <v>85.6344212491675</v>
      </c>
      <c r="H670" s="6"/>
      <c r="I670" s="7">
        <f t="shared" si="1"/>
        <v>7</v>
      </c>
      <c r="J670" s="7">
        <f t="shared" si="2"/>
        <v>7</v>
      </c>
      <c r="K670" s="7" t="str">
        <f t="shared" si="3"/>
        <v/>
      </c>
      <c r="L670" s="7" t="str">
        <f t="shared" si="4"/>
        <v/>
      </c>
      <c r="M670" s="7" t="str">
        <f t="shared" si="5"/>
        <v/>
      </c>
      <c r="N670" s="7" t="str">
        <f t="shared" si="6"/>
        <v/>
      </c>
    </row>
    <row r="671" ht="14.25" customHeight="1">
      <c r="A671" s="1">
        <v>44753.0</v>
      </c>
      <c r="B671" s="5">
        <v>0.0</v>
      </c>
      <c r="C671" s="5" t="str">
        <f t="shared" si="10"/>
        <v/>
      </c>
      <c r="D671" s="5">
        <f t="shared" si="7"/>
        <v>128093405.9</v>
      </c>
      <c r="E671" s="8">
        <f t="shared" si="8"/>
        <v>0</v>
      </c>
      <c r="F671" s="8" t="str">
        <f t="shared" si="11"/>
        <v/>
      </c>
      <c r="G671" s="6">
        <v>83.0491946606064</v>
      </c>
      <c r="H671" s="6"/>
      <c r="I671" s="7">
        <f t="shared" si="1"/>
        <v>1</v>
      </c>
      <c r="J671" s="7">
        <f t="shared" si="2"/>
        <v>7</v>
      </c>
      <c r="K671" s="7" t="str">
        <f t="shared" si="3"/>
        <v/>
      </c>
      <c r="L671" s="7" t="str">
        <f t="shared" si="4"/>
        <v/>
      </c>
      <c r="M671" s="7" t="str">
        <f t="shared" si="5"/>
        <v/>
      </c>
      <c r="N671" s="7" t="str">
        <f t="shared" si="6"/>
        <v/>
      </c>
    </row>
    <row r="672" ht="14.25" customHeight="1">
      <c r="A672" s="1">
        <v>44754.0</v>
      </c>
      <c r="B672" s="5">
        <v>0.0</v>
      </c>
      <c r="C672" s="5" t="str">
        <f t="shared" si="10"/>
        <v/>
      </c>
      <c r="D672" s="5">
        <f t="shared" si="7"/>
        <v>128093405.9</v>
      </c>
      <c r="E672" s="8">
        <f t="shared" si="8"/>
        <v>0</v>
      </c>
      <c r="F672" s="8" t="str">
        <f t="shared" si="11"/>
        <v/>
      </c>
      <c r="G672" s="6">
        <v>77.713057722652</v>
      </c>
      <c r="H672" s="6"/>
      <c r="I672" s="7">
        <f t="shared" si="1"/>
        <v>2</v>
      </c>
      <c r="J672" s="7">
        <f t="shared" si="2"/>
        <v>7</v>
      </c>
      <c r="K672" s="7" t="str">
        <f t="shared" si="3"/>
        <v/>
      </c>
      <c r="L672" s="7" t="str">
        <f t="shared" si="4"/>
        <v/>
      </c>
      <c r="M672" s="7" t="str">
        <f t="shared" si="5"/>
        <v/>
      </c>
      <c r="N672" s="7" t="str">
        <f t="shared" si="6"/>
        <v/>
      </c>
    </row>
    <row r="673" ht="14.25" customHeight="1">
      <c r="A673" s="1">
        <v>44755.0</v>
      </c>
      <c r="B673" s="5">
        <v>0.0</v>
      </c>
      <c r="C673" s="5">
        <f t="shared" si="10"/>
        <v>317092.5069</v>
      </c>
      <c r="D673" s="5">
        <f t="shared" si="7"/>
        <v>128093405.9</v>
      </c>
      <c r="E673" s="8">
        <f t="shared" si="8"/>
        <v>0</v>
      </c>
      <c r="F673" s="8">
        <f t="shared" si="11"/>
        <v>0.002481621973</v>
      </c>
      <c r="G673" s="6">
        <v>78.5764289973531</v>
      </c>
      <c r="H673" s="6"/>
      <c r="I673" s="7">
        <f t="shared" si="1"/>
        <v>3</v>
      </c>
      <c r="J673" s="7">
        <f t="shared" si="2"/>
        <v>7</v>
      </c>
      <c r="K673" s="7" t="str">
        <f t="shared" si="3"/>
        <v/>
      </c>
      <c r="L673" s="7" t="str">
        <f t="shared" si="4"/>
        <v/>
      </c>
      <c r="M673" s="7" t="str">
        <f t="shared" si="5"/>
        <v/>
      </c>
      <c r="N673" s="7" t="str">
        <f t="shared" si="6"/>
        <v/>
      </c>
    </row>
    <row r="674" ht="14.25" customHeight="1">
      <c r="A674" s="1">
        <v>44756.0</v>
      </c>
      <c r="B674" s="5">
        <v>0.0</v>
      </c>
      <c r="C674" s="5" t="str">
        <f t="shared" si="10"/>
        <v/>
      </c>
      <c r="D674" s="5">
        <f t="shared" si="7"/>
        <v>128093405.9</v>
      </c>
      <c r="E674" s="8">
        <f t="shared" si="8"/>
        <v>0</v>
      </c>
      <c r="F674" s="8" t="str">
        <f t="shared" si="11"/>
        <v/>
      </c>
      <c r="G674" s="6">
        <v>83.6670074424103</v>
      </c>
      <c r="H674" s="6"/>
      <c r="I674" s="7">
        <f t="shared" si="1"/>
        <v>4</v>
      </c>
      <c r="J674" s="7">
        <f t="shared" si="2"/>
        <v>7</v>
      </c>
      <c r="K674" s="7" t="str">
        <f t="shared" si="3"/>
        <v/>
      </c>
      <c r="L674" s="7" t="str">
        <f t="shared" si="4"/>
        <v/>
      </c>
      <c r="M674" s="7" t="str">
        <f t="shared" si="5"/>
        <v/>
      </c>
      <c r="N674" s="7" t="str">
        <f t="shared" si="6"/>
        <v/>
      </c>
    </row>
    <row r="675" ht="14.25" customHeight="1">
      <c r="A675" s="1">
        <v>44757.0</v>
      </c>
      <c r="B675" s="5">
        <v>0.0</v>
      </c>
      <c r="C675" s="5" t="str">
        <f t="shared" si="10"/>
        <v/>
      </c>
      <c r="D675" s="5">
        <f t="shared" si="7"/>
        <v>128093405.9</v>
      </c>
      <c r="E675" s="8">
        <f t="shared" si="8"/>
        <v>0</v>
      </c>
      <c r="F675" s="8" t="str">
        <f t="shared" si="11"/>
        <v/>
      </c>
      <c r="G675" s="6">
        <v>92.1121612303925</v>
      </c>
      <c r="H675" s="6"/>
      <c r="I675" s="7">
        <f t="shared" si="1"/>
        <v>5</v>
      </c>
      <c r="J675" s="7">
        <f t="shared" si="2"/>
        <v>7</v>
      </c>
      <c r="K675" s="7" t="str">
        <f t="shared" si="3"/>
        <v/>
      </c>
      <c r="L675" s="7" t="str">
        <f t="shared" si="4"/>
        <v/>
      </c>
      <c r="M675" s="7" t="str">
        <f t="shared" si="5"/>
        <v/>
      </c>
      <c r="N675" s="7" t="str">
        <f t="shared" si="6"/>
        <v/>
      </c>
    </row>
    <row r="676" ht="14.25" customHeight="1">
      <c r="A676" s="1">
        <v>44758.0</v>
      </c>
      <c r="B676" s="5">
        <v>0.0</v>
      </c>
      <c r="C676" s="5" t="str">
        <f t="shared" si="10"/>
        <v/>
      </c>
      <c r="D676" s="5">
        <f t="shared" si="7"/>
        <v>128093405.9</v>
      </c>
      <c r="E676" s="8">
        <f t="shared" si="8"/>
        <v>0</v>
      </c>
      <c r="F676" s="8" t="str">
        <f t="shared" si="11"/>
        <v/>
      </c>
      <c r="G676" s="6">
        <v>91.5426439474203</v>
      </c>
      <c r="H676" s="6"/>
      <c r="I676" s="7">
        <f t="shared" si="1"/>
        <v>6</v>
      </c>
      <c r="J676" s="7">
        <f t="shared" si="2"/>
        <v>7</v>
      </c>
      <c r="K676" s="7" t="str">
        <f t="shared" si="3"/>
        <v/>
      </c>
      <c r="L676" s="7" t="str">
        <f t="shared" si="4"/>
        <v/>
      </c>
      <c r="M676" s="7" t="str">
        <f t="shared" si="5"/>
        <v/>
      </c>
      <c r="N676" s="7" t="str">
        <f t="shared" si="6"/>
        <v/>
      </c>
    </row>
    <row r="677" ht="14.25" customHeight="1">
      <c r="A677" s="1">
        <v>44759.0</v>
      </c>
      <c r="B677" s="5">
        <v>0.0</v>
      </c>
      <c r="C677" s="5" t="str">
        <f t="shared" si="10"/>
        <v/>
      </c>
      <c r="D677" s="5">
        <f t="shared" si="7"/>
        <v>128093405.9</v>
      </c>
      <c r="E677" s="8">
        <f t="shared" si="8"/>
        <v>0</v>
      </c>
      <c r="F677" s="8" t="str">
        <f t="shared" si="11"/>
        <v/>
      </c>
      <c r="G677" s="6">
        <v>92.7990240121709</v>
      </c>
      <c r="H677" s="6"/>
      <c r="I677" s="7">
        <f t="shared" si="1"/>
        <v>7</v>
      </c>
      <c r="J677" s="7">
        <f t="shared" si="2"/>
        <v>7</v>
      </c>
      <c r="K677" s="7" t="str">
        <f t="shared" si="3"/>
        <v/>
      </c>
      <c r="L677" s="7" t="str">
        <f t="shared" si="4"/>
        <v/>
      </c>
      <c r="M677" s="7" t="str">
        <f t="shared" si="5"/>
        <v/>
      </c>
      <c r="N677" s="7" t="str">
        <f t="shared" si="6"/>
        <v/>
      </c>
    </row>
    <row r="678" ht="14.25" customHeight="1">
      <c r="A678" s="1">
        <v>44760.0</v>
      </c>
      <c r="B678" s="5">
        <v>0.0</v>
      </c>
      <c r="C678" s="5" t="str">
        <f t="shared" si="10"/>
        <v/>
      </c>
      <c r="D678" s="5">
        <f t="shared" si="7"/>
        <v>128093405.9</v>
      </c>
      <c r="E678" s="8">
        <f t="shared" si="8"/>
        <v>0</v>
      </c>
      <c r="F678" s="8" t="str">
        <f t="shared" si="11"/>
        <v/>
      </c>
      <c r="G678" s="6">
        <v>96.2118238337903</v>
      </c>
      <c r="H678" s="6"/>
      <c r="I678" s="7">
        <f t="shared" si="1"/>
        <v>1</v>
      </c>
      <c r="J678" s="7">
        <f t="shared" si="2"/>
        <v>7</v>
      </c>
      <c r="K678" s="7" t="str">
        <f t="shared" si="3"/>
        <v/>
      </c>
      <c r="L678" s="7" t="str">
        <f t="shared" si="4"/>
        <v/>
      </c>
      <c r="M678" s="7" t="str">
        <f t="shared" si="5"/>
        <v/>
      </c>
      <c r="N678" s="7" t="str">
        <f t="shared" si="6"/>
        <v/>
      </c>
    </row>
    <row r="679" ht="14.25" customHeight="1">
      <c r="A679" s="1">
        <v>44761.0</v>
      </c>
      <c r="B679" s="5">
        <v>0.0</v>
      </c>
      <c r="C679" s="5" t="str">
        <f t="shared" si="10"/>
        <v/>
      </c>
      <c r="D679" s="5">
        <f t="shared" si="7"/>
        <v>128093405.9</v>
      </c>
      <c r="E679" s="8">
        <f t="shared" si="8"/>
        <v>0</v>
      </c>
      <c r="F679" s="8" t="str">
        <f t="shared" si="11"/>
        <v/>
      </c>
      <c r="G679" s="6">
        <v>99.8320752420347</v>
      </c>
      <c r="H679" s="6"/>
      <c r="I679" s="7">
        <f t="shared" si="1"/>
        <v>2</v>
      </c>
      <c r="J679" s="7">
        <f t="shared" si="2"/>
        <v>7</v>
      </c>
      <c r="K679" s="7" t="str">
        <f t="shared" si="3"/>
        <v/>
      </c>
      <c r="L679" s="7" t="str">
        <f t="shared" si="4"/>
        <v/>
      </c>
      <c r="M679" s="7" t="str">
        <f t="shared" si="5"/>
        <v/>
      </c>
      <c r="N679" s="7" t="str">
        <f t="shared" si="6"/>
        <v/>
      </c>
    </row>
    <row r="680" ht="14.25" customHeight="1">
      <c r="A680" s="1">
        <v>44762.0</v>
      </c>
      <c r="B680" s="5">
        <v>0.0</v>
      </c>
      <c r="C680" s="5">
        <f t="shared" si="10"/>
        <v>0</v>
      </c>
      <c r="D680" s="5">
        <f t="shared" si="7"/>
        <v>128093405.9</v>
      </c>
      <c r="E680" s="8">
        <f t="shared" si="8"/>
        <v>0</v>
      </c>
      <c r="F680" s="8">
        <f t="shared" si="11"/>
        <v>0</v>
      </c>
      <c r="G680" s="6">
        <v>99.9343726818945</v>
      </c>
      <c r="H680" s="6"/>
      <c r="I680" s="7">
        <f t="shared" si="1"/>
        <v>3</v>
      </c>
      <c r="J680" s="7">
        <f t="shared" si="2"/>
        <v>7</v>
      </c>
      <c r="K680" s="7" t="str">
        <f t="shared" si="3"/>
        <v/>
      </c>
      <c r="L680" s="7" t="str">
        <f t="shared" si="4"/>
        <v/>
      </c>
      <c r="M680" s="7" t="str">
        <f t="shared" si="5"/>
        <v/>
      </c>
      <c r="N680" s="7" t="str">
        <f t="shared" si="6"/>
        <v/>
      </c>
    </row>
    <row r="681" ht="14.25" customHeight="1">
      <c r="A681" s="1">
        <v>44763.0</v>
      </c>
      <c r="B681" s="5">
        <v>0.0</v>
      </c>
      <c r="C681" s="5" t="str">
        <f t="shared" si="10"/>
        <v/>
      </c>
      <c r="D681" s="5">
        <f t="shared" si="7"/>
        <v>128093405.9</v>
      </c>
      <c r="E681" s="8">
        <f t="shared" si="8"/>
        <v>0</v>
      </c>
      <c r="F681" s="8" t="str">
        <f t="shared" si="11"/>
        <v/>
      </c>
      <c r="G681" s="6">
        <v>95.7877807250088</v>
      </c>
      <c r="H681" s="6"/>
      <c r="I681" s="7">
        <f t="shared" si="1"/>
        <v>4</v>
      </c>
      <c r="J681" s="7">
        <f t="shared" si="2"/>
        <v>7</v>
      </c>
      <c r="K681" s="7" t="str">
        <f t="shared" si="3"/>
        <v/>
      </c>
      <c r="L681" s="7" t="str">
        <f t="shared" si="4"/>
        <v/>
      </c>
      <c r="M681" s="7" t="str">
        <f t="shared" si="5"/>
        <v/>
      </c>
      <c r="N681" s="7" t="str">
        <f t="shared" si="6"/>
        <v/>
      </c>
    </row>
    <row r="682" ht="14.25" customHeight="1">
      <c r="A682" s="1">
        <v>44764.0</v>
      </c>
      <c r="B682" s="5">
        <v>0.0</v>
      </c>
      <c r="C682" s="5" t="str">
        <f t="shared" si="10"/>
        <v/>
      </c>
      <c r="D682" s="5">
        <f t="shared" si="7"/>
        <v>128093405.9</v>
      </c>
      <c r="E682" s="8">
        <f t="shared" si="8"/>
        <v>0</v>
      </c>
      <c r="F682" s="8" t="str">
        <f t="shared" si="11"/>
        <v/>
      </c>
      <c r="G682" s="6">
        <v>95.5222350984479</v>
      </c>
      <c r="H682" s="6"/>
      <c r="I682" s="7">
        <f t="shared" si="1"/>
        <v>5</v>
      </c>
      <c r="J682" s="7">
        <f t="shared" si="2"/>
        <v>7</v>
      </c>
      <c r="K682" s="7" t="str">
        <f t="shared" si="3"/>
        <v/>
      </c>
      <c r="L682" s="7" t="str">
        <f t="shared" si="4"/>
        <v/>
      </c>
      <c r="M682" s="7" t="str">
        <f t="shared" si="5"/>
        <v/>
      </c>
      <c r="N682" s="7" t="str">
        <f t="shared" si="6"/>
        <v/>
      </c>
    </row>
    <row r="683" ht="14.25" customHeight="1">
      <c r="A683" s="1">
        <v>44765.0</v>
      </c>
      <c r="B683" s="5">
        <v>0.0</v>
      </c>
      <c r="C683" s="5" t="str">
        <f t="shared" si="10"/>
        <v/>
      </c>
      <c r="D683" s="5">
        <f t="shared" si="7"/>
        <v>128093405.9</v>
      </c>
      <c r="E683" s="8">
        <f t="shared" si="8"/>
        <v>0</v>
      </c>
      <c r="F683" s="8" t="str">
        <f t="shared" si="11"/>
        <v/>
      </c>
      <c r="G683" s="6">
        <v>92.4352414394957</v>
      </c>
      <c r="H683" s="6"/>
      <c r="I683" s="7">
        <f t="shared" si="1"/>
        <v>6</v>
      </c>
      <c r="J683" s="7">
        <f t="shared" si="2"/>
        <v>7</v>
      </c>
      <c r="K683" s="7" t="str">
        <f t="shared" si="3"/>
        <v/>
      </c>
      <c r="L683" s="7" t="str">
        <f t="shared" si="4"/>
        <v/>
      </c>
      <c r="M683" s="7" t="str">
        <f t="shared" si="5"/>
        <v/>
      </c>
      <c r="N683" s="7" t="str">
        <f t="shared" si="6"/>
        <v/>
      </c>
    </row>
    <row r="684" ht="14.25" customHeight="1">
      <c r="A684" s="1">
        <v>44766.0</v>
      </c>
      <c r="B684" s="5">
        <v>-4356.587187</v>
      </c>
      <c r="C684" s="5" t="str">
        <f t="shared" si="10"/>
        <v/>
      </c>
      <c r="D684" s="5">
        <f t="shared" si="7"/>
        <v>128089049.3</v>
      </c>
      <c r="E684" s="8">
        <f t="shared" si="8"/>
        <v>-0.00003401101843</v>
      </c>
      <c r="F684" s="8" t="str">
        <f t="shared" si="11"/>
        <v/>
      </c>
      <c r="G684" s="6">
        <v>96.1014629781012</v>
      </c>
      <c r="H684" s="6"/>
      <c r="I684" s="7">
        <f t="shared" si="1"/>
        <v>7</v>
      </c>
      <c r="J684" s="7">
        <f t="shared" si="2"/>
        <v>7</v>
      </c>
      <c r="K684" s="7" t="str">
        <f t="shared" si="3"/>
        <v/>
      </c>
      <c r="L684" s="7">
        <f t="shared" si="4"/>
        <v>7</v>
      </c>
      <c r="M684" s="7" t="str">
        <f t="shared" si="5"/>
        <v/>
      </c>
      <c r="N684" s="7">
        <f t="shared" si="6"/>
        <v>7</v>
      </c>
    </row>
    <row r="685" ht="14.25" customHeight="1">
      <c r="A685" s="1">
        <v>44767.0</v>
      </c>
      <c r="B685" s="5">
        <v>0.0</v>
      </c>
      <c r="C685" s="5" t="str">
        <f t="shared" si="10"/>
        <v/>
      </c>
      <c r="D685" s="5">
        <f t="shared" si="7"/>
        <v>128089049.3</v>
      </c>
      <c r="E685" s="8">
        <f t="shared" si="8"/>
        <v>0</v>
      </c>
      <c r="F685" s="8" t="str">
        <f t="shared" si="11"/>
        <v/>
      </c>
      <c r="G685" s="6">
        <v>92.8541383502607</v>
      </c>
      <c r="H685" s="6"/>
      <c r="I685" s="7">
        <f t="shared" si="1"/>
        <v>1</v>
      </c>
      <c r="J685" s="7">
        <f t="shared" si="2"/>
        <v>7</v>
      </c>
      <c r="K685" s="7" t="str">
        <f t="shared" si="3"/>
        <v/>
      </c>
      <c r="L685" s="7" t="str">
        <f t="shared" si="4"/>
        <v/>
      </c>
      <c r="M685" s="7" t="str">
        <f t="shared" si="5"/>
        <v/>
      </c>
      <c r="N685" s="7" t="str">
        <f t="shared" si="6"/>
        <v/>
      </c>
    </row>
    <row r="686" ht="14.25" customHeight="1">
      <c r="A686" s="1">
        <v>44768.0</v>
      </c>
      <c r="B686" s="5">
        <v>0.0</v>
      </c>
      <c r="C686" s="5" t="str">
        <f t="shared" si="10"/>
        <v/>
      </c>
      <c r="D686" s="5">
        <f t="shared" si="7"/>
        <v>128089049.3</v>
      </c>
      <c r="E686" s="8">
        <f t="shared" si="8"/>
        <v>0</v>
      </c>
      <c r="F686" s="8" t="str">
        <f t="shared" si="11"/>
        <v/>
      </c>
      <c r="G686" s="6">
        <v>87.1985579295115</v>
      </c>
      <c r="H686" s="6"/>
      <c r="I686" s="7">
        <f t="shared" si="1"/>
        <v>2</v>
      </c>
      <c r="J686" s="7">
        <f t="shared" si="2"/>
        <v>7</v>
      </c>
      <c r="K686" s="7" t="str">
        <f t="shared" si="3"/>
        <v/>
      </c>
      <c r="L686" s="7" t="str">
        <f t="shared" si="4"/>
        <v/>
      </c>
      <c r="M686" s="7" t="str">
        <f t="shared" si="5"/>
        <v/>
      </c>
      <c r="N686" s="7" t="str">
        <f t="shared" si="6"/>
        <v/>
      </c>
    </row>
    <row r="687" ht="14.25" customHeight="1">
      <c r="A687" s="1">
        <v>44769.0</v>
      </c>
      <c r="B687" s="5">
        <v>0.0</v>
      </c>
      <c r="C687" s="5">
        <f t="shared" si="10"/>
        <v>-4356.587187</v>
      </c>
      <c r="D687" s="5">
        <f t="shared" si="7"/>
        <v>128089049.3</v>
      </c>
      <c r="E687" s="8">
        <f t="shared" si="8"/>
        <v>0</v>
      </c>
      <c r="F687" s="8">
        <f t="shared" si="11"/>
        <v>-0.00003401101843</v>
      </c>
      <c r="G687" s="6">
        <v>94.3289566513256</v>
      </c>
      <c r="H687" s="6"/>
      <c r="I687" s="7">
        <f t="shared" si="1"/>
        <v>3</v>
      </c>
      <c r="J687" s="7">
        <f t="shared" si="2"/>
        <v>7</v>
      </c>
      <c r="K687" s="7" t="str">
        <f t="shared" si="3"/>
        <v/>
      </c>
      <c r="L687" s="7" t="str">
        <f t="shared" si="4"/>
        <v/>
      </c>
      <c r="M687" s="7" t="str">
        <f t="shared" si="5"/>
        <v/>
      </c>
      <c r="N687" s="7" t="str">
        <f t="shared" si="6"/>
        <v/>
      </c>
    </row>
    <row r="688" ht="14.25" customHeight="1">
      <c r="A688" s="1">
        <v>44770.0</v>
      </c>
      <c r="B688" s="5">
        <v>0.0</v>
      </c>
      <c r="C688" s="5" t="str">
        <f t="shared" si="10"/>
        <v/>
      </c>
      <c r="D688" s="5">
        <f t="shared" si="7"/>
        <v>128089049.3</v>
      </c>
      <c r="E688" s="8">
        <f t="shared" si="8"/>
        <v>0</v>
      </c>
      <c r="F688" s="8" t="str">
        <f t="shared" si="11"/>
        <v/>
      </c>
      <c r="G688" s="6">
        <v>111.057389838587</v>
      </c>
      <c r="H688" s="6"/>
      <c r="I688" s="7">
        <f t="shared" si="1"/>
        <v>4</v>
      </c>
      <c r="J688" s="7">
        <f t="shared" si="2"/>
        <v>7</v>
      </c>
      <c r="K688" s="7" t="str">
        <f t="shared" si="3"/>
        <v/>
      </c>
      <c r="L688" s="7" t="str">
        <f t="shared" si="4"/>
        <v/>
      </c>
      <c r="M688" s="7" t="str">
        <f t="shared" si="5"/>
        <v/>
      </c>
      <c r="N688" s="7" t="str">
        <f t="shared" si="6"/>
        <v/>
      </c>
    </row>
    <row r="689" ht="14.25" customHeight="1">
      <c r="A689" s="1">
        <v>44771.0</v>
      </c>
      <c r="B689" s="5">
        <v>0.0</v>
      </c>
      <c r="C689" s="5" t="str">
        <f t="shared" si="10"/>
        <v/>
      </c>
      <c r="D689" s="5">
        <f t="shared" si="7"/>
        <v>128089049.3</v>
      </c>
      <c r="E689" s="8">
        <f t="shared" si="8"/>
        <v>0</v>
      </c>
      <c r="F689" s="8" t="str">
        <f t="shared" si="11"/>
        <v/>
      </c>
      <c r="G689" s="6">
        <v>112.542743697331</v>
      </c>
      <c r="H689" s="6"/>
      <c r="I689" s="7">
        <f t="shared" si="1"/>
        <v>5</v>
      </c>
      <c r="J689" s="7">
        <f t="shared" si="2"/>
        <v>7</v>
      </c>
      <c r="K689" s="7" t="str">
        <f t="shared" si="3"/>
        <v/>
      </c>
      <c r="L689" s="7" t="str">
        <f t="shared" si="4"/>
        <v/>
      </c>
      <c r="M689" s="7" t="str">
        <f t="shared" si="5"/>
        <v/>
      </c>
      <c r="N689" s="7" t="str">
        <f t="shared" si="6"/>
        <v/>
      </c>
    </row>
    <row r="690" ht="14.25" customHeight="1">
      <c r="A690" s="1">
        <v>44772.0</v>
      </c>
      <c r="B690" s="5">
        <v>0.0</v>
      </c>
      <c r="C690" s="5" t="str">
        <f t="shared" si="10"/>
        <v/>
      </c>
      <c r="D690" s="5">
        <f t="shared" si="7"/>
        <v>128089049.3</v>
      </c>
      <c r="E690" s="8">
        <f t="shared" si="8"/>
        <v>0</v>
      </c>
      <c r="F690" s="8" t="str">
        <f t="shared" si="11"/>
        <v/>
      </c>
      <c r="G690" s="6">
        <v>112.295894617413</v>
      </c>
      <c r="H690" s="6"/>
      <c r="I690" s="7">
        <f t="shared" si="1"/>
        <v>6</v>
      </c>
      <c r="J690" s="7">
        <f t="shared" si="2"/>
        <v>7</v>
      </c>
      <c r="K690" s="7" t="str">
        <f t="shared" si="3"/>
        <v/>
      </c>
      <c r="L690" s="7" t="str">
        <f t="shared" si="4"/>
        <v/>
      </c>
      <c r="M690" s="7" t="str">
        <f t="shared" si="5"/>
        <v/>
      </c>
      <c r="N690" s="7" t="str">
        <f t="shared" si="6"/>
        <v/>
      </c>
    </row>
    <row r="691" ht="14.25" customHeight="1">
      <c r="A691" s="1">
        <v>44773.0</v>
      </c>
      <c r="B691" s="5">
        <v>0.0</v>
      </c>
      <c r="C691" s="5" t="str">
        <f t="shared" si="10"/>
        <v/>
      </c>
      <c r="D691" s="5">
        <f t="shared" si="7"/>
        <v>128089049.3</v>
      </c>
      <c r="E691" s="8">
        <f t="shared" si="8"/>
        <v>0</v>
      </c>
      <c r="F691" s="8" t="str">
        <f t="shared" si="11"/>
        <v/>
      </c>
      <c r="G691" s="6">
        <v>112.959389269893</v>
      </c>
      <c r="H691" s="6"/>
      <c r="I691" s="7">
        <f t="shared" si="1"/>
        <v>7</v>
      </c>
      <c r="J691" s="7">
        <f t="shared" si="2"/>
        <v>7</v>
      </c>
      <c r="K691" s="7" t="str">
        <f t="shared" si="3"/>
        <v/>
      </c>
      <c r="L691" s="7" t="str">
        <f t="shared" si="4"/>
        <v/>
      </c>
      <c r="M691" s="7" t="str">
        <f t="shared" si="5"/>
        <v/>
      </c>
      <c r="N691" s="7" t="str">
        <f t="shared" si="6"/>
        <v/>
      </c>
    </row>
    <row r="692" ht="14.25" customHeight="1">
      <c r="A692" s="1">
        <v>44774.0</v>
      </c>
      <c r="B692" s="5">
        <v>0.0</v>
      </c>
      <c r="C692" s="5" t="str">
        <f t="shared" si="10"/>
        <v/>
      </c>
      <c r="D692" s="5">
        <f t="shared" si="7"/>
        <v>128089049.3</v>
      </c>
      <c r="E692" s="8">
        <f t="shared" si="8"/>
        <v>0</v>
      </c>
      <c r="F692" s="8" t="str">
        <f t="shared" si="11"/>
        <v/>
      </c>
      <c r="G692" s="6">
        <v>108.516536366376</v>
      </c>
      <c r="H692" s="6"/>
      <c r="I692" s="7">
        <f t="shared" si="1"/>
        <v>1</v>
      </c>
      <c r="J692" s="7">
        <f t="shared" si="2"/>
        <v>8</v>
      </c>
      <c r="K692" s="7" t="str">
        <f t="shared" si="3"/>
        <v/>
      </c>
      <c r="L692" s="7" t="str">
        <f t="shared" si="4"/>
        <v/>
      </c>
      <c r="M692" s="7" t="str">
        <f t="shared" si="5"/>
        <v/>
      </c>
      <c r="N692" s="7" t="str">
        <f t="shared" si="6"/>
        <v/>
      </c>
    </row>
    <row r="693" ht="14.25" customHeight="1">
      <c r="A693" s="1">
        <v>44775.0</v>
      </c>
      <c r="B693" s="5">
        <v>0.0</v>
      </c>
      <c r="C693" s="5" t="str">
        <f t="shared" si="10"/>
        <v/>
      </c>
      <c r="D693" s="5">
        <f t="shared" si="7"/>
        <v>128089049.3</v>
      </c>
      <c r="E693" s="8">
        <f t="shared" si="8"/>
        <v>0</v>
      </c>
      <c r="F693" s="8" t="str">
        <f t="shared" si="11"/>
        <v/>
      </c>
      <c r="G693" s="6">
        <v>104.310200030019</v>
      </c>
      <c r="H693" s="6"/>
      <c r="I693" s="7">
        <f t="shared" si="1"/>
        <v>2</v>
      </c>
      <c r="J693" s="7">
        <f t="shared" si="2"/>
        <v>8</v>
      </c>
      <c r="K693" s="7" t="str">
        <f t="shared" si="3"/>
        <v/>
      </c>
      <c r="L693" s="7" t="str">
        <f t="shared" si="4"/>
        <v/>
      </c>
      <c r="M693" s="7" t="str">
        <f t="shared" si="5"/>
        <v/>
      </c>
      <c r="N693" s="7" t="str">
        <f t="shared" si="6"/>
        <v/>
      </c>
    </row>
    <row r="694" ht="14.25" customHeight="1">
      <c r="A694" s="1">
        <v>44776.0</v>
      </c>
      <c r="B694" s="5">
        <v>-1032092.9</v>
      </c>
      <c r="C694" s="5">
        <f t="shared" si="10"/>
        <v>-1032092.9</v>
      </c>
      <c r="D694" s="5">
        <f t="shared" si="7"/>
        <v>127056956.4</v>
      </c>
      <c r="E694" s="8">
        <f t="shared" si="8"/>
        <v>-0.008057620116</v>
      </c>
      <c r="F694" s="8">
        <f t="shared" si="11"/>
        <v>-0.008057620116</v>
      </c>
      <c r="G694" s="6">
        <v>110.711956567774</v>
      </c>
      <c r="H694" s="6"/>
      <c r="I694" s="7">
        <f t="shared" si="1"/>
        <v>3</v>
      </c>
      <c r="J694" s="7">
        <f t="shared" si="2"/>
        <v>8</v>
      </c>
      <c r="K694" s="7" t="str">
        <f t="shared" si="3"/>
        <v/>
      </c>
      <c r="L694" s="7">
        <f t="shared" si="4"/>
        <v>3</v>
      </c>
      <c r="M694" s="7" t="str">
        <f t="shared" si="5"/>
        <v/>
      </c>
      <c r="N694" s="7">
        <f t="shared" si="6"/>
        <v>8</v>
      </c>
    </row>
    <row r="695" ht="14.25" customHeight="1">
      <c r="A695" s="1">
        <v>44777.0</v>
      </c>
      <c r="B695" s="5">
        <v>-122655.7811</v>
      </c>
      <c r="C695" s="5" t="str">
        <f t="shared" si="10"/>
        <v/>
      </c>
      <c r="D695" s="5">
        <f t="shared" si="7"/>
        <v>126934300.6</v>
      </c>
      <c r="E695" s="8">
        <f t="shared" si="8"/>
        <v>-0.0009653606115</v>
      </c>
      <c r="F695" s="8" t="str">
        <f t="shared" si="11"/>
        <v/>
      </c>
      <c r="G695" s="6">
        <v>109.484262267876</v>
      </c>
      <c r="H695" s="6"/>
      <c r="I695" s="7">
        <f t="shared" si="1"/>
        <v>4</v>
      </c>
      <c r="J695" s="7">
        <f t="shared" si="2"/>
        <v>8</v>
      </c>
      <c r="K695" s="7" t="str">
        <f t="shared" si="3"/>
        <v/>
      </c>
      <c r="L695" s="7">
        <f t="shared" si="4"/>
        <v>4</v>
      </c>
      <c r="M695" s="7" t="str">
        <f t="shared" si="5"/>
        <v/>
      </c>
      <c r="N695" s="7">
        <f t="shared" si="6"/>
        <v>8</v>
      </c>
    </row>
    <row r="696" ht="14.25" customHeight="1">
      <c r="A696" s="1">
        <v>44778.0</v>
      </c>
      <c r="B696" s="5">
        <v>-2899439.206</v>
      </c>
      <c r="C696" s="5" t="str">
        <f t="shared" si="10"/>
        <v/>
      </c>
      <c r="D696" s="5">
        <f t="shared" si="7"/>
        <v>124034861.4</v>
      </c>
      <c r="E696" s="8">
        <f t="shared" si="8"/>
        <v>-0.02284204657</v>
      </c>
      <c r="F696" s="8" t="str">
        <f t="shared" si="11"/>
        <v/>
      </c>
      <c r="G696" s="6">
        <v>113.674627042904</v>
      </c>
      <c r="H696" s="6"/>
      <c r="I696" s="7">
        <f t="shared" si="1"/>
        <v>5</v>
      </c>
      <c r="J696" s="7">
        <f t="shared" si="2"/>
        <v>8</v>
      </c>
      <c r="K696" s="7" t="str">
        <f t="shared" si="3"/>
        <v/>
      </c>
      <c r="L696" s="7">
        <f t="shared" si="4"/>
        <v>5</v>
      </c>
      <c r="M696" s="7" t="str">
        <f t="shared" si="5"/>
        <v/>
      </c>
      <c r="N696" s="7">
        <f t="shared" si="6"/>
        <v>8</v>
      </c>
    </row>
    <row r="697" ht="14.25" customHeight="1">
      <c r="A697" s="1">
        <v>44779.0</v>
      </c>
      <c r="B697" s="5">
        <v>-133563.8281</v>
      </c>
      <c r="C697" s="5" t="str">
        <f t="shared" si="10"/>
        <v/>
      </c>
      <c r="D697" s="5">
        <f t="shared" si="7"/>
        <v>123901297.6</v>
      </c>
      <c r="E697" s="8">
        <f t="shared" si="8"/>
        <v>-0.001076824907</v>
      </c>
      <c r="F697" s="8" t="str">
        <f t="shared" si="11"/>
        <v/>
      </c>
      <c r="G697" s="6">
        <v>115.025047700663</v>
      </c>
      <c r="H697" s="6"/>
      <c r="I697" s="7">
        <f t="shared" si="1"/>
        <v>6</v>
      </c>
      <c r="J697" s="7">
        <f t="shared" si="2"/>
        <v>8</v>
      </c>
      <c r="K697" s="7" t="str">
        <f t="shared" si="3"/>
        <v/>
      </c>
      <c r="L697" s="7">
        <f t="shared" si="4"/>
        <v>6</v>
      </c>
      <c r="M697" s="7" t="str">
        <f t="shared" si="5"/>
        <v/>
      </c>
      <c r="N697" s="7">
        <f t="shared" si="6"/>
        <v>8</v>
      </c>
    </row>
    <row r="698" ht="14.25" customHeight="1">
      <c r="A698" s="1">
        <v>44780.0</v>
      </c>
      <c r="B698" s="5">
        <v>175135.8777</v>
      </c>
      <c r="C698" s="5" t="str">
        <f t="shared" si="10"/>
        <v/>
      </c>
      <c r="D698" s="5">
        <f t="shared" si="7"/>
        <v>124076433.4</v>
      </c>
      <c r="E698" s="8">
        <f t="shared" si="8"/>
        <v>0.001413511248</v>
      </c>
      <c r="F698" s="8" t="str">
        <f t="shared" si="11"/>
        <v/>
      </c>
      <c r="G698" s="6">
        <v>114.230759160154</v>
      </c>
      <c r="H698" s="6"/>
      <c r="I698" s="7">
        <f t="shared" si="1"/>
        <v>7</v>
      </c>
      <c r="J698" s="7">
        <f t="shared" si="2"/>
        <v>8</v>
      </c>
      <c r="K698" s="7">
        <f t="shared" si="3"/>
        <v>7</v>
      </c>
      <c r="L698" s="7" t="str">
        <f t="shared" si="4"/>
        <v/>
      </c>
      <c r="M698" s="7">
        <f t="shared" si="5"/>
        <v>8</v>
      </c>
      <c r="N698" s="7" t="str">
        <f t="shared" si="6"/>
        <v/>
      </c>
    </row>
    <row r="699" ht="14.25" customHeight="1">
      <c r="A699" s="1">
        <v>44781.0</v>
      </c>
      <c r="B699" s="5">
        <v>0.0</v>
      </c>
      <c r="C699" s="5" t="str">
        <f t="shared" si="10"/>
        <v/>
      </c>
      <c r="D699" s="5">
        <f t="shared" si="7"/>
        <v>124076433.4</v>
      </c>
      <c r="E699" s="8">
        <f t="shared" si="8"/>
        <v>0</v>
      </c>
      <c r="F699" s="8" t="str">
        <f t="shared" si="11"/>
        <v/>
      </c>
      <c r="G699" s="6">
        <v>117.093384833313</v>
      </c>
      <c r="H699" s="6"/>
      <c r="I699" s="7">
        <f t="shared" si="1"/>
        <v>1</v>
      </c>
      <c r="J699" s="7">
        <f t="shared" si="2"/>
        <v>8</v>
      </c>
      <c r="K699" s="7" t="str">
        <f t="shared" si="3"/>
        <v/>
      </c>
      <c r="L699" s="7" t="str">
        <f t="shared" si="4"/>
        <v/>
      </c>
      <c r="M699" s="7" t="str">
        <f t="shared" si="5"/>
        <v/>
      </c>
      <c r="N699" s="7" t="str">
        <f t="shared" si="6"/>
        <v/>
      </c>
    </row>
    <row r="700" ht="14.25" customHeight="1">
      <c r="A700" s="1">
        <v>44782.0</v>
      </c>
      <c r="B700" s="5">
        <v>-66840.96892</v>
      </c>
      <c r="C700" s="5" t="str">
        <f t="shared" si="10"/>
        <v/>
      </c>
      <c r="D700" s="5">
        <f t="shared" si="7"/>
        <v>124009592.5</v>
      </c>
      <c r="E700" s="8">
        <f t="shared" si="8"/>
        <v>-0.000538708013</v>
      </c>
      <c r="F700" s="8" t="str">
        <f t="shared" si="11"/>
        <v/>
      </c>
      <c r="G700" s="6">
        <v>113.118805958703</v>
      </c>
      <c r="H700" s="6"/>
      <c r="I700" s="7">
        <f t="shared" si="1"/>
        <v>2</v>
      </c>
      <c r="J700" s="7">
        <f t="shared" si="2"/>
        <v>8</v>
      </c>
      <c r="K700" s="7" t="str">
        <f t="shared" si="3"/>
        <v/>
      </c>
      <c r="L700" s="7">
        <f t="shared" si="4"/>
        <v>2</v>
      </c>
      <c r="M700" s="7" t="str">
        <f t="shared" si="5"/>
        <v/>
      </c>
      <c r="N700" s="7">
        <f t="shared" si="6"/>
        <v>8</v>
      </c>
    </row>
    <row r="701" ht="14.25" customHeight="1">
      <c r="A701" s="1">
        <v>44783.0</v>
      </c>
      <c r="B701" s="5">
        <v>0.0</v>
      </c>
      <c r="C701" s="5">
        <f t="shared" si="10"/>
        <v>-3047363.906</v>
      </c>
      <c r="D701" s="5">
        <f t="shared" si="7"/>
        <v>124009592.5</v>
      </c>
      <c r="E701" s="8">
        <f t="shared" si="8"/>
        <v>0</v>
      </c>
      <c r="F701" s="8">
        <f t="shared" si="11"/>
        <v>-0.02398423505</v>
      </c>
      <c r="G701" s="6">
        <v>110.025384394642</v>
      </c>
      <c r="H701" s="6"/>
      <c r="I701" s="7">
        <f t="shared" si="1"/>
        <v>3</v>
      </c>
      <c r="J701" s="7">
        <f t="shared" si="2"/>
        <v>8</v>
      </c>
      <c r="K701" s="7" t="str">
        <f t="shared" si="3"/>
        <v/>
      </c>
      <c r="L701" s="7" t="str">
        <f t="shared" si="4"/>
        <v/>
      </c>
      <c r="M701" s="7" t="str">
        <f t="shared" si="5"/>
        <v/>
      </c>
      <c r="N701" s="7" t="str">
        <f t="shared" si="6"/>
        <v/>
      </c>
    </row>
    <row r="702" ht="14.25" customHeight="1">
      <c r="A702" s="1">
        <v>44784.0</v>
      </c>
      <c r="B702" s="5">
        <v>0.0</v>
      </c>
      <c r="C702" s="5" t="str">
        <f t="shared" si="10"/>
        <v/>
      </c>
      <c r="D702" s="5">
        <f t="shared" si="7"/>
        <v>124009592.5</v>
      </c>
      <c r="E702" s="8">
        <f t="shared" si="8"/>
        <v>0</v>
      </c>
      <c r="F702" s="8" t="str">
        <f t="shared" si="11"/>
        <v/>
      </c>
      <c r="G702" s="6">
        <v>119.045384777316</v>
      </c>
      <c r="H702" s="6"/>
      <c r="I702" s="7">
        <f t="shared" si="1"/>
        <v>4</v>
      </c>
      <c r="J702" s="7">
        <f t="shared" si="2"/>
        <v>8</v>
      </c>
      <c r="K702" s="7" t="str">
        <f t="shared" si="3"/>
        <v/>
      </c>
      <c r="L702" s="7" t="str">
        <f t="shared" si="4"/>
        <v/>
      </c>
      <c r="M702" s="7" t="str">
        <f t="shared" si="5"/>
        <v/>
      </c>
      <c r="N702" s="7" t="str">
        <f t="shared" si="6"/>
        <v/>
      </c>
    </row>
    <row r="703" ht="14.25" customHeight="1">
      <c r="A703" s="1">
        <v>44785.0</v>
      </c>
      <c r="B703" s="5">
        <v>0.0</v>
      </c>
      <c r="C703" s="5" t="str">
        <f t="shared" si="10"/>
        <v/>
      </c>
      <c r="D703" s="5">
        <f t="shared" si="7"/>
        <v>124009592.5</v>
      </c>
      <c r="E703" s="8">
        <f t="shared" si="8"/>
        <v>0</v>
      </c>
      <c r="F703" s="8" t="str">
        <f t="shared" si="11"/>
        <v/>
      </c>
      <c r="G703" s="6">
        <v>117.574816514054</v>
      </c>
      <c r="H703" s="6"/>
      <c r="I703" s="7">
        <f t="shared" si="1"/>
        <v>5</v>
      </c>
      <c r="J703" s="7">
        <f t="shared" si="2"/>
        <v>8</v>
      </c>
      <c r="K703" s="7" t="str">
        <f t="shared" si="3"/>
        <v/>
      </c>
      <c r="L703" s="7" t="str">
        <f t="shared" si="4"/>
        <v/>
      </c>
      <c r="M703" s="7" t="str">
        <f t="shared" si="5"/>
        <v/>
      </c>
      <c r="N703" s="7" t="str">
        <f t="shared" si="6"/>
        <v/>
      </c>
    </row>
    <row r="704" ht="14.25" customHeight="1">
      <c r="A704" s="1">
        <v>44786.0</v>
      </c>
      <c r="B704" s="5">
        <v>0.0</v>
      </c>
      <c r="C704" s="5" t="str">
        <f t="shared" si="10"/>
        <v/>
      </c>
      <c r="D704" s="5">
        <f t="shared" si="7"/>
        <v>124009592.5</v>
      </c>
      <c r="E704" s="8">
        <f t="shared" si="8"/>
        <v>0</v>
      </c>
      <c r="F704" s="8" t="str">
        <f t="shared" si="11"/>
        <v/>
      </c>
      <c r="G704" s="6">
        <v>119.043014457332</v>
      </c>
      <c r="H704" s="6"/>
      <c r="I704" s="7">
        <f t="shared" si="1"/>
        <v>6</v>
      </c>
      <c r="J704" s="7">
        <f t="shared" si="2"/>
        <v>8</v>
      </c>
      <c r="K704" s="7" t="str">
        <f t="shared" si="3"/>
        <v/>
      </c>
      <c r="L704" s="7" t="str">
        <f t="shared" si="4"/>
        <v/>
      </c>
      <c r="M704" s="7" t="str">
        <f t="shared" si="5"/>
        <v/>
      </c>
      <c r="N704" s="7" t="str">
        <f t="shared" si="6"/>
        <v/>
      </c>
    </row>
    <row r="705" ht="14.25" customHeight="1">
      <c r="A705" s="1">
        <v>44787.0</v>
      </c>
      <c r="B705" s="5">
        <v>125704.6425</v>
      </c>
      <c r="C705" s="5" t="str">
        <f t="shared" si="10"/>
        <v/>
      </c>
      <c r="D705" s="5">
        <f t="shared" si="7"/>
        <v>124135297.1</v>
      </c>
      <c r="E705" s="8">
        <f t="shared" si="8"/>
        <v>0.001013668701</v>
      </c>
      <c r="F705" s="8" t="str">
        <f t="shared" si="11"/>
        <v/>
      </c>
      <c r="G705" s="6">
        <v>118.24983458299</v>
      </c>
      <c r="H705" s="6"/>
      <c r="I705" s="7">
        <f t="shared" si="1"/>
        <v>7</v>
      </c>
      <c r="J705" s="7">
        <f t="shared" si="2"/>
        <v>8</v>
      </c>
      <c r="K705" s="7">
        <f t="shared" si="3"/>
        <v>7</v>
      </c>
      <c r="L705" s="7" t="str">
        <f t="shared" si="4"/>
        <v/>
      </c>
      <c r="M705" s="7">
        <f t="shared" si="5"/>
        <v>8</v>
      </c>
      <c r="N705" s="7" t="str">
        <f t="shared" si="6"/>
        <v/>
      </c>
    </row>
    <row r="706" ht="14.25" customHeight="1">
      <c r="A706" s="1">
        <v>44788.0</v>
      </c>
      <c r="B706" s="5">
        <v>0.0</v>
      </c>
      <c r="C706" s="5" t="str">
        <f t="shared" si="10"/>
        <v/>
      </c>
      <c r="D706" s="5">
        <f t="shared" si="7"/>
        <v>124135297.1</v>
      </c>
      <c r="E706" s="8">
        <f t="shared" si="8"/>
        <v>0</v>
      </c>
      <c r="F706" s="8" t="str">
        <f t="shared" si="11"/>
        <v/>
      </c>
      <c r="G706" s="6">
        <v>112.528577442505</v>
      </c>
      <c r="H706" s="6"/>
      <c r="I706" s="7">
        <f t="shared" si="1"/>
        <v>1</v>
      </c>
      <c r="J706" s="7">
        <f t="shared" si="2"/>
        <v>8</v>
      </c>
      <c r="K706" s="7" t="str">
        <f t="shared" si="3"/>
        <v/>
      </c>
      <c r="L706" s="7" t="str">
        <f t="shared" si="4"/>
        <v/>
      </c>
      <c r="M706" s="7" t="str">
        <f t="shared" si="5"/>
        <v/>
      </c>
      <c r="N706" s="7" t="str">
        <f t="shared" si="6"/>
        <v/>
      </c>
    </row>
    <row r="707" ht="14.25" customHeight="1">
      <c r="A707" s="1">
        <v>44789.0</v>
      </c>
      <c r="B707" s="5">
        <v>-830.116342</v>
      </c>
      <c r="C707" s="5" t="str">
        <f t="shared" si="10"/>
        <v/>
      </c>
      <c r="D707" s="5">
        <f t="shared" si="7"/>
        <v>124134467</v>
      </c>
      <c r="E707" s="8">
        <f t="shared" si="8"/>
        <v>-0.000006687190198</v>
      </c>
      <c r="F707" s="8" t="str">
        <f t="shared" si="11"/>
        <v/>
      </c>
      <c r="G707" s="6">
        <v>110.352507348039</v>
      </c>
      <c r="H707" s="6"/>
      <c r="I707" s="7">
        <f t="shared" si="1"/>
        <v>2</v>
      </c>
      <c r="J707" s="7">
        <f t="shared" si="2"/>
        <v>8</v>
      </c>
      <c r="K707" s="7" t="str">
        <f t="shared" si="3"/>
        <v/>
      </c>
      <c r="L707" s="7">
        <f t="shared" si="4"/>
        <v>2</v>
      </c>
      <c r="M707" s="7" t="str">
        <f t="shared" si="5"/>
        <v/>
      </c>
      <c r="N707" s="7">
        <f t="shared" si="6"/>
        <v>8</v>
      </c>
    </row>
    <row r="708" ht="14.25" customHeight="1">
      <c r="A708" s="1">
        <v>44790.0</v>
      </c>
      <c r="B708" s="5">
        <v>121337.3387</v>
      </c>
      <c r="C708" s="5">
        <f t="shared" si="10"/>
        <v>246211.8649</v>
      </c>
      <c r="D708" s="5">
        <f t="shared" si="7"/>
        <v>124255804.3</v>
      </c>
      <c r="E708" s="8">
        <f t="shared" si="8"/>
        <v>0.0009774669489</v>
      </c>
      <c r="F708" s="8">
        <f t="shared" si="11"/>
        <v>0.001985425966</v>
      </c>
      <c r="G708" s="6">
        <v>107.637721748703</v>
      </c>
      <c r="H708" s="6"/>
      <c r="I708" s="7">
        <f t="shared" si="1"/>
        <v>3</v>
      </c>
      <c r="J708" s="7">
        <f t="shared" si="2"/>
        <v>8</v>
      </c>
      <c r="K708" s="7">
        <f t="shared" si="3"/>
        <v>3</v>
      </c>
      <c r="L708" s="7" t="str">
        <f t="shared" si="4"/>
        <v/>
      </c>
      <c r="M708" s="7">
        <f t="shared" si="5"/>
        <v>8</v>
      </c>
      <c r="N708" s="7" t="str">
        <f t="shared" si="6"/>
        <v/>
      </c>
    </row>
    <row r="709" ht="14.25" customHeight="1">
      <c r="A709" s="1">
        <v>44791.0</v>
      </c>
      <c r="B709" s="5">
        <v>-81979.42867</v>
      </c>
      <c r="C709" s="5" t="str">
        <f t="shared" si="10"/>
        <v/>
      </c>
      <c r="D709" s="5">
        <f t="shared" si="7"/>
        <v>124173824.9</v>
      </c>
      <c r="E709" s="8">
        <f t="shared" si="8"/>
        <v>-0.0006597633737</v>
      </c>
      <c r="F709" s="8" t="str">
        <f t="shared" si="11"/>
        <v/>
      </c>
      <c r="G709" s="6">
        <v>104.19483531267</v>
      </c>
      <c r="H709" s="6"/>
      <c r="I709" s="7">
        <f t="shared" si="1"/>
        <v>4</v>
      </c>
      <c r="J709" s="7">
        <f t="shared" si="2"/>
        <v>8</v>
      </c>
      <c r="K709" s="7" t="str">
        <f t="shared" si="3"/>
        <v/>
      </c>
      <c r="L709" s="7">
        <f t="shared" si="4"/>
        <v>4</v>
      </c>
      <c r="M709" s="7" t="str">
        <f t="shared" si="5"/>
        <v/>
      </c>
      <c r="N709" s="7">
        <f t="shared" si="6"/>
        <v>8</v>
      </c>
    </row>
    <row r="710" ht="14.25" customHeight="1">
      <c r="A710" s="1">
        <v>44792.0</v>
      </c>
      <c r="B710" s="5">
        <v>263610.7114</v>
      </c>
      <c r="C710" s="5" t="str">
        <f t="shared" si="10"/>
        <v/>
      </c>
      <c r="D710" s="5">
        <f t="shared" si="7"/>
        <v>124437435.6</v>
      </c>
      <c r="E710" s="8">
        <f t="shared" si="8"/>
        <v>0.0021229169</v>
      </c>
      <c r="F710" s="8" t="str">
        <f t="shared" si="11"/>
        <v/>
      </c>
      <c r="G710" s="6">
        <v>92.7103318783652</v>
      </c>
      <c r="H710" s="6"/>
      <c r="I710" s="7">
        <f t="shared" si="1"/>
        <v>5</v>
      </c>
      <c r="J710" s="7">
        <f t="shared" si="2"/>
        <v>8</v>
      </c>
      <c r="K710" s="7">
        <f t="shared" si="3"/>
        <v>5</v>
      </c>
      <c r="L710" s="7" t="str">
        <f t="shared" si="4"/>
        <v/>
      </c>
      <c r="M710" s="7">
        <f t="shared" si="5"/>
        <v>8</v>
      </c>
      <c r="N710" s="7" t="str">
        <f t="shared" si="6"/>
        <v/>
      </c>
    </row>
    <row r="711" ht="14.25" customHeight="1">
      <c r="A711" s="1">
        <v>44793.0</v>
      </c>
      <c r="B711" s="5">
        <v>92536.10965</v>
      </c>
      <c r="C711" s="5" t="str">
        <f t="shared" si="10"/>
        <v/>
      </c>
      <c r="D711" s="5">
        <f t="shared" si="7"/>
        <v>124529971.7</v>
      </c>
      <c r="E711" s="8">
        <f t="shared" si="8"/>
        <v>0.0007436356205</v>
      </c>
      <c r="F711" s="8" t="str">
        <f t="shared" si="11"/>
        <v/>
      </c>
      <c r="G711" s="6">
        <v>91.8272734069643</v>
      </c>
      <c r="H711" s="6"/>
      <c r="I711" s="7">
        <f t="shared" si="1"/>
        <v>6</v>
      </c>
      <c r="J711" s="7">
        <f t="shared" si="2"/>
        <v>8</v>
      </c>
      <c r="K711" s="7">
        <f t="shared" si="3"/>
        <v>6</v>
      </c>
      <c r="L711" s="7" t="str">
        <f t="shared" si="4"/>
        <v/>
      </c>
      <c r="M711" s="7">
        <f t="shared" si="5"/>
        <v>8</v>
      </c>
      <c r="N711" s="7" t="str">
        <f t="shared" si="6"/>
        <v/>
      </c>
    </row>
    <row r="712" ht="14.25" customHeight="1">
      <c r="A712" s="1">
        <v>44794.0</v>
      </c>
      <c r="B712" s="5">
        <v>-92244.95385</v>
      </c>
      <c r="C712" s="5" t="str">
        <f t="shared" si="10"/>
        <v/>
      </c>
      <c r="D712" s="5">
        <f t="shared" si="7"/>
        <v>124437726.8</v>
      </c>
      <c r="E712" s="8">
        <f t="shared" si="8"/>
        <v>-0.0007407449996</v>
      </c>
      <c r="F712" s="8" t="str">
        <f t="shared" si="11"/>
        <v/>
      </c>
      <c r="G712" s="6">
        <v>91.6347446078248</v>
      </c>
      <c r="H712" s="6"/>
      <c r="I712" s="7">
        <f t="shared" si="1"/>
        <v>7</v>
      </c>
      <c r="J712" s="7">
        <f t="shared" si="2"/>
        <v>8</v>
      </c>
      <c r="K712" s="7" t="str">
        <f t="shared" si="3"/>
        <v/>
      </c>
      <c r="L712" s="7">
        <f t="shared" si="4"/>
        <v>7</v>
      </c>
      <c r="M712" s="7" t="str">
        <f t="shared" si="5"/>
        <v/>
      </c>
      <c r="N712" s="7">
        <f t="shared" si="6"/>
        <v>8</v>
      </c>
    </row>
    <row r="713" ht="14.25" customHeight="1">
      <c r="A713" s="1">
        <v>44795.0</v>
      </c>
      <c r="B713" s="5">
        <v>0.0</v>
      </c>
      <c r="C713" s="5" t="str">
        <f t="shared" si="10"/>
        <v/>
      </c>
      <c r="D713" s="5">
        <f t="shared" si="7"/>
        <v>124437726.8</v>
      </c>
      <c r="E713" s="8">
        <f t="shared" si="8"/>
        <v>0</v>
      </c>
      <c r="F713" s="8" t="str">
        <f t="shared" si="11"/>
        <v/>
      </c>
      <c r="G713" s="6">
        <v>90.9638824815777</v>
      </c>
      <c r="H713" s="6"/>
      <c r="I713" s="7">
        <f t="shared" si="1"/>
        <v>1</v>
      </c>
      <c r="J713" s="7">
        <f t="shared" si="2"/>
        <v>8</v>
      </c>
      <c r="K713" s="7" t="str">
        <f t="shared" si="3"/>
        <v/>
      </c>
      <c r="L713" s="7" t="str">
        <f t="shared" si="4"/>
        <v/>
      </c>
      <c r="M713" s="7" t="str">
        <f t="shared" si="5"/>
        <v/>
      </c>
      <c r="N713" s="7" t="str">
        <f t="shared" si="6"/>
        <v/>
      </c>
    </row>
    <row r="714" ht="14.25" customHeight="1">
      <c r="A714" s="1">
        <v>44796.0</v>
      </c>
      <c r="B714" s="5">
        <v>0.0</v>
      </c>
      <c r="C714" s="5" t="str">
        <f t="shared" si="10"/>
        <v/>
      </c>
      <c r="D714" s="5">
        <f t="shared" si="7"/>
        <v>124437726.8</v>
      </c>
      <c r="E714" s="8">
        <f t="shared" si="8"/>
        <v>0</v>
      </c>
      <c r="F714" s="8" t="str">
        <f t="shared" si="11"/>
        <v/>
      </c>
      <c r="G714" s="6">
        <v>93.8760078862559</v>
      </c>
      <c r="H714" s="6"/>
      <c r="I714" s="7">
        <f t="shared" si="1"/>
        <v>2</v>
      </c>
      <c r="J714" s="7">
        <f t="shared" si="2"/>
        <v>8</v>
      </c>
      <c r="K714" s="7" t="str">
        <f t="shared" si="3"/>
        <v/>
      </c>
      <c r="L714" s="7" t="str">
        <f t="shared" si="4"/>
        <v/>
      </c>
      <c r="M714" s="7" t="str">
        <f t="shared" si="5"/>
        <v/>
      </c>
      <c r="N714" s="7" t="str">
        <f t="shared" si="6"/>
        <v/>
      </c>
    </row>
    <row r="715" ht="14.25" customHeight="1">
      <c r="A715" s="1">
        <v>44797.0</v>
      </c>
      <c r="B715" s="5">
        <v>0.0</v>
      </c>
      <c r="C715" s="5">
        <f t="shared" si="10"/>
        <v>181922.4385</v>
      </c>
      <c r="D715" s="5">
        <f t="shared" si="7"/>
        <v>124437726.8</v>
      </c>
      <c r="E715" s="8">
        <f t="shared" si="8"/>
        <v>0</v>
      </c>
      <c r="F715" s="8">
        <f t="shared" si="11"/>
        <v>0.0014640961</v>
      </c>
      <c r="G715" s="6">
        <v>93.7800838676189</v>
      </c>
      <c r="H715" s="6"/>
      <c r="I715" s="7">
        <f t="shared" si="1"/>
        <v>3</v>
      </c>
      <c r="J715" s="7">
        <f t="shared" si="2"/>
        <v>8</v>
      </c>
      <c r="K715" s="7" t="str">
        <f t="shared" si="3"/>
        <v/>
      </c>
      <c r="L715" s="7" t="str">
        <f t="shared" si="4"/>
        <v/>
      </c>
      <c r="M715" s="7" t="str">
        <f t="shared" si="5"/>
        <v/>
      </c>
      <c r="N715" s="7" t="str">
        <f t="shared" si="6"/>
        <v/>
      </c>
    </row>
    <row r="716" ht="14.25" customHeight="1">
      <c r="A716" s="1">
        <v>44798.0</v>
      </c>
      <c r="B716" s="5">
        <v>0.0</v>
      </c>
      <c r="C716" s="5" t="str">
        <f t="shared" si="10"/>
        <v/>
      </c>
      <c r="D716" s="5">
        <f t="shared" si="7"/>
        <v>124437726.8</v>
      </c>
      <c r="E716" s="8">
        <f t="shared" si="8"/>
        <v>0</v>
      </c>
      <c r="F716" s="8" t="str">
        <f t="shared" si="11"/>
        <v/>
      </c>
      <c r="G716" s="6">
        <v>94.5883722891396</v>
      </c>
      <c r="H716" s="6"/>
      <c r="I716" s="7">
        <f t="shared" si="1"/>
        <v>4</v>
      </c>
      <c r="J716" s="7">
        <f t="shared" si="2"/>
        <v>8</v>
      </c>
      <c r="K716" s="7" t="str">
        <f t="shared" si="3"/>
        <v/>
      </c>
      <c r="L716" s="7" t="str">
        <f t="shared" si="4"/>
        <v/>
      </c>
      <c r="M716" s="7" t="str">
        <f t="shared" si="5"/>
        <v/>
      </c>
      <c r="N716" s="7" t="str">
        <f t="shared" si="6"/>
        <v/>
      </c>
    </row>
    <row r="717" ht="14.25" customHeight="1">
      <c r="A717" s="1">
        <v>44799.0</v>
      </c>
      <c r="B717" s="5">
        <v>0.0</v>
      </c>
      <c r="C717" s="5" t="str">
        <f t="shared" si="10"/>
        <v/>
      </c>
      <c r="D717" s="5">
        <f t="shared" si="7"/>
        <v>124437726.8</v>
      </c>
      <c r="E717" s="8">
        <f t="shared" si="8"/>
        <v>0</v>
      </c>
      <c r="F717" s="8" t="str">
        <f t="shared" si="11"/>
        <v/>
      </c>
      <c r="G717" s="6">
        <v>92.0472408288306</v>
      </c>
      <c r="H717" s="6"/>
      <c r="I717" s="7">
        <f t="shared" si="1"/>
        <v>5</v>
      </c>
      <c r="J717" s="7">
        <f t="shared" si="2"/>
        <v>8</v>
      </c>
      <c r="K717" s="7" t="str">
        <f t="shared" si="3"/>
        <v/>
      </c>
      <c r="L717" s="7" t="str">
        <f t="shared" si="4"/>
        <v/>
      </c>
      <c r="M717" s="7" t="str">
        <f t="shared" si="5"/>
        <v/>
      </c>
      <c r="N717" s="7" t="str">
        <f t="shared" si="6"/>
        <v/>
      </c>
    </row>
    <row r="718" ht="14.25" customHeight="1">
      <c r="A718" s="1">
        <v>44800.0</v>
      </c>
      <c r="B718" s="5">
        <v>55176.51942</v>
      </c>
      <c r="C718" s="5" t="str">
        <f t="shared" si="10"/>
        <v/>
      </c>
      <c r="D718" s="5">
        <f t="shared" si="7"/>
        <v>124492903.3</v>
      </c>
      <c r="E718" s="8">
        <f t="shared" si="8"/>
        <v>0.000443406681</v>
      </c>
      <c r="F718" s="8" t="str">
        <f t="shared" si="11"/>
        <v/>
      </c>
      <c r="G718" s="6">
        <v>84.3461505053665</v>
      </c>
      <c r="H718" s="6"/>
      <c r="I718" s="7">
        <f t="shared" si="1"/>
        <v>6</v>
      </c>
      <c r="J718" s="7">
        <f t="shared" si="2"/>
        <v>8</v>
      </c>
      <c r="K718" s="7">
        <f t="shared" si="3"/>
        <v>6</v>
      </c>
      <c r="L718" s="7" t="str">
        <f t="shared" si="4"/>
        <v/>
      </c>
      <c r="M718" s="7">
        <f t="shared" si="5"/>
        <v>8</v>
      </c>
      <c r="N718" s="7" t="str">
        <f t="shared" si="6"/>
        <v/>
      </c>
    </row>
    <row r="719" ht="14.25" customHeight="1">
      <c r="A719" s="1">
        <v>44801.0</v>
      </c>
      <c r="B719" s="5">
        <v>0.0</v>
      </c>
      <c r="C719" s="5" t="str">
        <f t="shared" si="10"/>
        <v/>
      </c>
      <c r="D719" s="5">
        <f t="shared" si="7"/>
        <v>124492903.3</v>
      </c>
      <c r="E719" s="8">
        <f t="shared" si="8"/>
        <v>0</v>
      </c>
      <c r="F719" s="8" t="str">
        <f t="shared" si="11"/>
        <v/>
      </c>
      <c r="G719" s="6">
        <v>84.3736854119178</v>
      </c>
      <c r="H719" s="6"/>
      <c r="I719" s="7">
        <f t="shared" si="1"/>
        <v>7</v>
      </c>
      <c r="J719" s="7">
        <f t="shared" si="2"/>
        <v>8</v>
      </c>
      <c r="K719" s="7" t="str">
        <f t="shared" si="3"/>
        <v/>
      </c>
      <c r="L719" s="7" t="str">
        <f t="shared" si="4"/>
        <v/>
      </c>
      <c r="M719" s="7" t="str">
        <f t="shared" si="5"/>
        <v/>
      </c>
      <c r="N719" s="7" t="str">
        <f t="shared" si="6"/>
        <v/>
      </c>
    </row>
    <row r="720" ht="14.25" customHeight="1">
      <c r="A720" s="1">
        <v>44802.0</v>
      </c>
      <c r="B720" s="5">
        <v>-83567.80618</v>
      </c>
      <c r="C720" s="5" t="str">
        <f t="shared" si="10"/>
        <v/>
      </c>
      <c r="D720" s="5">
        <f t="shared" si="7"/>
        <v>124409335.5</v>
      </c>
      <c r="E720" s="8">
        <f t="shared" si="8"/>
        <v>-0.0006712656222</v>
      </c>
      <c r="F720" s="8" t="str">
        <f t="shared" si="11"/>
        <v/>
      </c>
      <c r="G720" s="6">
        <v>82.9042718026237</v>
      </c>
      <c r="H720" s="6"/>
      <c r="I720" s="7">
        <f t="shared" si="1"/>
        <v>1</v>
      </c>
      <c r="J720" s="7">
        <f t="shared" si="2"/>
        <v>8</v>
      </c>
      <c r="K720" s="7" t="str">
        <f t="shared" si="3"/>
        <v/>
      </c>
      <c r="L720" s="7">
        <f t="shared" si="4"/>
        <v>1</v>
      </c>
      <c r="M720" s="7" t="str">
        <f t="shared" si="5"/>
        <v/>
      </c>
      <c r="N720" s="7">
        <f t="shared" si="6"/>
        <v>8</v>
      </c>
    </row>
    <row r="721" ht="14.25" customHeight="1">
      <c r="A721" s="1">
        <v>44803.0</v>
      </c>
      <c r="B721" s="5">
        <v>89459.26423</v>
      </c>
      <c r="C721" s="5" t="str">
        <f t="shared" si="10"/>
        <v/>
      </c>
      <c r="D721" s="5">
        <f t="shared" si="7"/>
        <v>124498794.7</v>
      </c>
      <c r="E721" s="8">
        <f t="shared" si="8"/>
        <v>0.0007190719562</v>
      </c>
      <c r="F721" s="8" t="str">
        <f t="shared" si="11"/>
        <v/>
      </c>
      <c r="G721" s="6">
        <v>89.201893453999</v>
      </c>
      <c r="H721" s="6"/>
      <c r="I721" s="7">
        <f t="shared" si="1"/>
        <v>2</v>
      </c>
      <c r="J721" s="7">
        <f t="shared" si="2"/>
        <v>8</v>
      </c>
      <c r="K721" s="7">
        <f t="shared" si="3"/>
        <v>2</v>
      </c>
      <c r="L721" s="7" t="str">
        <f t="shared" si="4"/>
        <v/>
      </c>
      <c r="M721" s="7">
        <f t="shared" si="5"/>
        <v>8</v>
      </c>
      <c r="N721" s="7" t="str">
        <f t="shared" si="6"/>
        <v/>
      </c>
    </row>
    <row r="722" ht="14.25" customHeight="1">
      <c r="A722" s="1">
        <v>44804.0</v>
      </c>
      <c r="B722" s="5">
        <v>0.0</v>
      </c>
      <c r="C722" s="5">
        <f t="shared" si="10"/>
        <v>61067.97747</v>
      </c>
      <c r="D722" s="5">
        <f t="shared" si="7"/>
        <v>124498794.7</v>
      </c>
      <c r="E722" s="8">
        <f t="shared" si="8"/>
        <v>0</v>
      </c>
      <c r="F722" s="8">
        <f t="shared" si="11"/>
        <v>0.0004907513104</v>
      </c>
      <c r="G722" s="6">
        <v>87.3107781327952</v>
      </c>
      <c r="H722" s="6"/>
      <c r="I722" s="7">
        <f t="shared" si="1"/>
        <v>3</v>
      </c>
      <c r="J722" s="7">
        <f t="shared" si="2"/>
        <v>8</v>
      </c>
      <c r="K722" s="7" t="str">
        <f t="shared" si="3"/>
        <v/>
      </c>
      <c r="L722" s="7" t="str">
        <f t="shared" si="4"/>
        <v/>
      </c>
      <c r="M722" s="7" t="str">
        <f t="shared" si="5"/>
        <v/>
      </c>
      <c r="N722" s="7" t="str">
        <f t="shared" si="6"/>
        <v/>
      </c>
    </row>
    <row r="723" ht="14.25" customHeight="1">
      <c r="A723" s="1">
        <v>44805.0</v>
      </c>
      <c r="B723" s="5">
        <v>0.0</v>
      </c>
      <c r="C723" s="5" t="str">
        <f t="shared" si="10"/>
        <v/>
      </c>
      <c r="D723" s="5">
        <f t="shared" si="7"/>
        <v>124498794.7</v>
      </c>
      <c r="E723" s="8">
        <f t="shared" si="8"/>
        <v>0</v>
      </c>
      <c r="F723" s="8" t="str">
        <f t="shared" si="11"/>
        <v/>
      </c>
      <c r="G723" s="6">
        <v>85.6438970086133</v>
      </c>
      <c r="H723" s="6"/>
      <c r="I723" s="7">
        <f t="shared" si="1"/>
        <v>4</v>
      </c>
      <c r="J723" s="7">
        <f t="shared" si="2"/>
        <v>9</v>
      </c>
      <c r="K723" s="7" t="str">
        <f t="shared" si="3"/>
        <v/>
      </c>
      <c r="L723" s="7" t="str">
        <f t="shared" si="4"/>
        <v/>
      </c>
      <c r="M723" s="7" t="str">
        <f t="shared" si="5"/>
        <v/>
      </c>
      <c r="N723" s="7" t="str">
        <f t="shared" si="6"/>
        <v/>
      </c>
    </row>
    <row r="724" ht="14.25" customHeight="1">
      <c r="A724" s="1">
        <v>44806.0</v>
      </c>
      <c r="B724" s="5">
        <v>-88121.29226</v>
      </c>
      <c r="C724" s="5" t="str">
        <f t="shared" si="10"/>
        <v/>
      </c>
      <c r="D724" s="5">
        <f t="shared" si="7"/>
        <v>124410673.5</v>
      </c>
      <c r="E724" s="8">
        <f t="shared" si="8"/>
        <v>-0.0007078083964</v>
      </c>
      <c r="F724" s="8" t="str">
        <f t="shared" si="11"/>
        <v/>
      </c>
      <c r="G724" s="6">
        <v>88.3119765579525</v>
      </c>
      <c r="H724" s="6"/>
      <c r="I724" s="7">
        <f t="shared" si="1"/>
        <v>5</v>
      </c>
      <c r="J724" s="7">
        <f t="shared" si="2"/>
        <v>9</v>
      </c>
      <c r="K724" s="7" t="str">
        <f t="shared" si="3"/>
        <v/>
      </c>
      <c r="L724" s="7">
        <f t="shared" si="4"/>
        <v>5</v>
      </c>
      <c r="M724" s="7" t="str">
        <f t="shared" si="5"/>
        <v/>
      </c>
      <c r="N724" s="7">
        <f t="shared" si="6"/>
        <v>9</v>
      </c>
    </row>
    <row r="725" ht="14.25" customHeight="1">
      <c r="A725" s="1">
        <v>44807.0</v>
      </c>
      <c r="B725" s="5">
        <v>0.0</v>
      </c>
      <c r="C725" s="5" t="str">
        <f t="shared" si="10"/>
        <v/>
      </c>
      <c r="D725" s="5">
        <f t="shared" si="7"/>
        <v>124410673.5</v>
      </c>
      <c r="E725" s="8">
        <f t="shared" si="8"/>
        <v>0</v>
      </c>
      <c r="F725" s="8" t="str">
        <f t="shared" si="11"/>
        <v/>
      </c>
      <c r="G725" s="6">
        <v>87.4294049245105</v>
      </c>
      <c r="H725" s="6"/>
      <c r="I725" s="7">
        <f t="shared" si="1"/>
        <v>6</v>
      </c>
      <c r="J725" s="7">
        <f t="shared" si="2"/>
        <v>9</v>
      </c>
      <c r="K725" s="7" t="str">
        <f t="shared" si="3"/>
        <v/>
      </c>
      <c r="L725" s="7" t="str">
        <f t="shared" si="4"/>
        <v/>
      </c>
      <c r="M725" s="7" t="str">
        <f t="shared" si="5"/>
        <v/>
      </c>
      <c r="N725" s="7" t="str">
        <f t="shared" si="6"/>
        <v/>
      </c>
    </row>
    <row r="726" ht="14.25" customHeight="1">
      <c r="A726" s="1">
        <v>44808.0</v>
      </c>
      <c r="B726" s="5">
        <v>0.0</v>
      </c>
      <c r="C726" s="5" t="str">
        <f t="shared" si="10"/>
        <v/>
      </c>
      <c r="D726" s="5">
        <f t="shared" si="7"/>
        <v>124410673.5</v>
      </c>
      <c r="E726" s="8">
        <f t="shared" si="8"/>
        <v>0</v>
      </c>
      <c r="F726" s="8" t="str">
        <f t="shared" si="11"/>
        <v/>
      </c>
      <c r="G726" s="6">
        <v>87.7491539870901</v>
      </c>
      <c r="H726" s="6"/>
      <c r="I726" s="7">
        <f t="shared" si="1"/>
        <v>7</v>
      </c>
      <c r="J726" s="7">
        <f t="shared" si="2"/>
        <v>9</v>
      </c>
      <c r="K726" s="7" t="str">
        <f t="shared" si="3"/>
        <v/>
      </c>
      <c r="L726" s="7" t="str">
        <f t="shared" si="4"/>
        <v/>
      </c>
      <c r="M726" s="7" t="str">
        <f t="shared" si="5"/>
        <v/>
      </c>
      <c r="N726" s="7" t="str">
        <f t="shared" si="6"/>
        <v/>
      </c>
    </row>
    <row r="727" ht="14.25" customHeight="1">
      <c r="A727" s="1">
        <v>44809.0</v>
      </c>
      <c r="B727" s="5">
        <v>0.0</v>
      </c>
      <c r="C727" s="5" t="str">
        <f t="shared" si="10"/>
        <v/>
      </c>
      <c r="D727" s="5">
        <f t="shared" si="7"/>
        <v>124410673.5</v>
      </c>
      <c r="E727" s="8">
        <f t="shared" si="8"/>
        <v>0</v>
      </c>
      <c r="F727" s="8" t="str">
        <f t="shared" si="11"/>
        <v/>
      </c>
      <c r="G727" s="6">
        <v>87.8148841092809</v>
      </c>
      <c r="H727" s="6"/>
      <c r="I727" s="7">
        <f t="shared" si="1"/>
        <v>1</v>
      </c>
      <c r="J727" s="7">
        <f t="shared" si="2"/>
        <v>9</v>
      </c>
      <c r="K727" s="7" t="str">
        <f t="shared" si="3"/>
        <v/>
      </c>
      <c r="L727" s="7" t="str">
        <f t="shared" si="4"/>
        <v/>
      </c>
      <c r="M727" s="7" t="str">
        <f t="shared" si="5"/>
        <v/>
      </c>
      <c r="N727" s="7" t="str">
        <f t="shared" si="6"/>
        <v/>
      </c>
    </row>
    <row r="728" ht="14.25" customHeight="1">
      <c r="A728" s="1">
        <v>44810.0</v>
      </c>
      <c r="B728" s="5">
        <v>-62146.55583</v>
      </c>
      <c r="C728" s="5" t="str">
        <f t="shared" si="10"/>
        <v/>
      </c>
      <c r="D728" s="5">
        <f t="shared" si="7"/>
        <v>124348526.9</v>
      </c>
      <c r="E728" s="8">
        <f t="shared" si="8"/>
        <v>-0.0004995275253</v>
      </c>
      <c r="F728" s="8" t="str">
        <f t="shared" si="11"/>
        <v/>
      </c>
      <c r="G728" s="6">
        <v>89.747846071969</v>
      </c>
      <c r="H728" s="6"/>
      <c r="I728" s="7">
        <f t="shared" si="1"/>
        <v>2</v>
      </c>
      <c r="J728" s="7">
        <f t="shared" si="2"/>
        <v>9</v>
      </c>
      <c r="K728" s="7" t="str">
        <f t="shared" si="3"/>
        <v/>
      </c>
      <c r="L728" s="7">
        <f t="shared" si="4"/>
        <v>2</v>
      </c>
      <c r="M728" s="7" t="str">
        <f t="shared" si="5"/>
        <v/>
      </c>
      <c r="N728" s="7">
        <f t="shared" si="6"/>
        <v>9</v>
      </c>
    </row>
    <row r="729" ht="14.25" customHeight="1">
      <c r="A729" s="1">
        <v>44811.0</v>
      </c>
      <c r="B729" s="5">
        <v>-82376.6812</v>
      </c>
      <c r="C729" s="5">
        <f t="shared" si="10"/>
        <v>-232644.5293</v>
      </c>
      <c r="D729" s="5">
        <f t="shared" si="7"/>
        <v>124266150.2</v>
      </c>
      <c r="E729" s="8">
        <f t="shared" si="8"/>
        <v>-0.0006624660803</v>
      </c>
      <c r="F729" s="8">
        <f t="shared" si="11"/>
        <v>-0.001868648847</v>
      </c>
      <c r="G729" s="6">
        <v>83.2351884581983</v>
      </c>
      <c r="H729" s="6"/>
      <c r="I729" s="7">
        <f t="shared" si="1"/>
        <v>3</v>
      </c>
      <c r="J729" s="7">
        <f t="shared" si="2"/>
        <v>9</v>
      </c>
      <c r="K729" s="7" t="str">
        <f t="shared" si="3"/>
        <v/>
      </c>
      <c r="L729" s="7">
        <f t="shared" si="4"/>
        <v>3</v>
      </c>
      <c r="M729" s="7" t="str">
        <f t="shared" si="5"/>
        <v/>
      </c>
      <c r="N729" s="7">
        <f t="shared" si="6"/>
        <v>9</v>
      </c>
    </row>
    <row r="730" ht="14.25" customHeight="1">
      <c r="A730" s="1">
        <v>44812.0</v>
      </c>
      <c r="B730" s="5">
        <v>-147658.1271</v>
      </c>
      <c r="C730" s="5" t="str">
        <f t="shared" si="10"/>
        <v/>
      </c>
      <c r="D730" s="5">
        <f t="shared" si="7"/>
        <v>124118492.1</v>
      </c>
      <c r="E730" s="8">
        <f t="shared" si="8"/>
        <v>-0.00118824094</v>
      </c>
      <c r="F730" s="8" t="str">
        <f t="shared" si="11"/>
        <v/>
      </c>
      <c r="G730" s="6">
        <v>86.7763932231775</v>
      </c>
      <c r="H730" s="6"/>
      <c r="I730" s="7">
        <f t="shared" si="1"/>
        <v>4</v>
      </c>
      <c r="J730" s="7">
        <f t="shared" si="2"/>
        <v>9</v>
      </c>
      <c r="K730" s="7" t="str">
        <f t="shared" si="3"/>
        <v/>
      </c>
      <c r="L730" s="7">
        <f t="shared" si="4"/>
        <v>4</v>
      </c>
      <c r="M730" s="7" t="str">
        <f t="shared" si="5"/>
        <v/>
      </c>
      <c r="N730" s="7">
        <f t="shared" si="6"/>
        <v>9</v>
      </c>
    </row>
    <row r="731" ht="14.25" customHeight="1">
      <c r="A731" s="1">
        <v>44813.0</v>
      </c>
      <c r="B731" s="5">
        <v>-91859.0408</v>
      </c>
      <c r="C731" s="5" t="str">
        <f t="shared" si="10"/>
        <v/>
      </c>
      <c r="D731" s="5">
        <f t="shared" si="7"/>
        <v>124026633</v>
      </c>
      <c r="E731" s="8">
        <f t="shared" si="8"/>
        <v>-0.0007400914985</v>
      </c>
      <c r="F731" s="8" t="str">
        <f t="shared" si="11"/>
        <v/>
      </c>
      <c r="G731" s="6">
        <v>91.0002241606745</v>
      </c>
      <c r="H731" s="6"/>
      <c r="I731" s="7">
        <f t="shared" si="1"/>
        <v>5</v>
      </c>
      <c r="J731" s="7">
        <f t="shared" si="2"/>
        <v>9</v>
      </c>
      <c r="K731" s="7" t="str">
        <f t="shared" si="3"/>
        <v/>
      </c>
      <c r="L731" s="7">
        <f t="shared" si="4"/>
        <v>5</v>
      </c>
      <c r="M731" s="7" t="str">
        <f t="shared" si="5"/>
        <v/>
      </c>
      <c r="N731" s="7">
        <f t="shared" si="6"/>
        <v>9</v>
      </c>
    </row>
    <row r="732" ht="14.25" customHeight="1">
      <c r="A732" s="1">
        <v>44814.0</v>
      </c>
      <c r="B732" s="5">
        <v>0.0</v>
      </c>
      <c r="C732" s="5" t="str">
        <f t="shared" si="10"/>
        <v/>
      </c>
      <c r="D732" s="5">
        <f t="shared" si="7"/>
        <v>124026633</v>
      </c>
      <c r="E732" s="8">
        <f t="shared" si="8"/>
        <v>0</v>
      </c>
      <c r="F732" s="8" t="str">
        <f t="shared" si="11"/>
        <v/>
      </c>
      <c r="G732" s="6">
        <v>92.1943327390797</v>
      </c>
      <c r="H732" s="6"/>
      <c r="I732" s="7">
        <f t="shared" si="1"/>
        <v>6</v>
      </c>
      <c r="J732" s="7">
        <f t="shared" si="2"/>
        <v>9</v>
      </c>
      <c r="K732" s="7" t="str">
        <f t="shared" si="3"/>
        <v/>
      </c>
      <c r="L732" s="7" t="str">
        <f t="shared" si="4"/>
        <v/>
      </c>
      <c r="M732" s="7" t="str">
        <f t="shared" si="5"/>
        <v/>
      </c>
      <c r="N732" s="7" t="str">
        <f t="shared" si="6"/>
        <v/>
      </c>
    </row>
    <row r="733" ht="14.25" customHeight="1">
      <c r="A733" s="1">
        <v>44815.0</v>
      </c>
      <c r="B733" s="5">
        <v>0.0</v>
      </c>
      <c r="C733" s="5" t="str">
        <f t="shared" si="10"/>
        <v/>
      </c>
      <c r="D733" s="5">
        <f t="shared" si="7"/>
        <v>124026633</v>
      </c>
      <c r="E733" s="8">
        <f t="shared" si="8"/>
        <v>0</v>
      </c>
      <c r="F733" s="8" t="str">
        <f t="shared" si="11"/>
        <v/>
      </c>
      <c r="G733" s="6">
        <v>92.1656646506764</v>
      </c>
      <c r="H733" s="6"/>
      <c r="I733" s="7">
        <f t="shared" si="1"/>
        <v>7</v>
      </c>
      <c r="J733" s="7">
        <f t="shared" si="2"/>
        <v>9</v>
      </c>
      <c r="K733" s="7" t="str">
        <f t="shared" si="3"/>
        <v/>
      </c>
      <c r="L733" s="7" t="str">
        <f t="shared" si="4"/>
        <v/>
      </c>
      <c r="M733" s="7" t="str">
        <f t="shared" si="5"/>
        <v/>
      </c>
      <c r="N733" s="7" t="str">
        <f t="shared" si="6"/>
        <v/>
      </c>
    </row>
    <row r="734" ht="14.25" customHeight="1">
      <c r="A734" s="1">
        <v>44816.0</v>
      </c>
      <c r="B734" s="5">
        <v>0.0</v>
      </c>
      <c r="C734" s="5" t="str">
        <f t="shared" si="10"/>
        <v/>
      </c>
      <c r="D734" s="5">
        <f t="shared" si="7"/>
        <v>124026633</v>
      </c>
      <c r="E734" s="8">
        <f t="shared" si="8"/>
        <v>0</v>
      </c>
      <c r="F734" s="8" t="str">
        <f t="shared" si="11"/>
        <v/>
      </c>
      <c r="G734" s="6">
        <v>91.7365795089636</v>
      </c>
      <c r="H734" s="6"/>
      <c r="I734" s="7">
        <f t="shared" si="1"/>
        <v>1</v>
      </c>
      <c r="J734" s="7">
        <f t="shared" si="2"/>
        <v>9</v>
      </c>
      <c r="K734" s="7" t="str">
        <f t="shared" si="3"/>
        <v/>
      </c>
      <c r="L734" s="7" t="str">
        <f t="shared" si="4"/>
        <v/>
      </c>
      <c r="M734" s="7" t="str">
        <f t="shared" si="5"/>
        <v/>
      </c>
      <c r="N734" s="7" t="str">
        <f t="shared" si="6"/>
        <v/>
      </c>
    </row>
    <row r="735" ht="14.25" customHeight="1">
      <c r="A735" s="1">
        <v>44817.0</v>
      </c>
      <c r="B735" s="5">
        <v>89222.87196</v>
      </c>
      <c r="C735" s="5" t="str">
        <f t="shared" si="10"/>
        <v/>
      </c>
      <c r="D735" s="5">
        <f t="shared" si="7"/>
        <v>124115855.9</v>
      </c>
      <c r="E735" s="8">
        <f t="shared" si="8"/>
        <v>0.0007193847786</v>
      </c>
      <c r="F735" s="8" t="str">
        <f t="shared" si="11"/>
        <v/>
      </c>
      <c r="G735" s="6">
        <v>87.2527845460991</v>
      </c>
      <c r="H735" s="6"/>
      <c r="I735" s="7">
        <f t="shared" si="1"/>
        <v>2</v>
      </c>
      <c r="J735" s="7">
        <f t="shared" si="2"/>
        <v>9</v>
      </c>
      <c r="K735" s="7">
        <f t="shared" si="3"/>
        <v>2</v>
      </c>
      <c r="L735" s="7" t="str">
        <f t="shared" si="4"/>
        <v/>
      </c>
      <c r="M735" s="7">
        <f t="shared" si="5"/>
        <v>9</v>
      </c>
      <c r="N735" s="7" t="str">
        <f t="shared" si="6"/>
        <v/>
      </c>
    </row>
    <row r="736" ht="14.25" customHeight="1">
      <c r="A736" s="1">
        <v>44818.0</v>
      </c>
      <c r="B736" s="5">
        <v>0.0</v>
      </c>
      <c r="C736" s="5">
        <f t="shared" si="10"/>
        <v>-150294.2959</v>
      </c>
      <c r="D736" s="5">
        <f t="shared" si="7"/>
        <v>124115855.9</v>
      </c>
      <c r="E736" s="8">
        <f t="shared" si="8"/>
        <v>0</v>
      </c>
      <c r="F736" s="8">
        <f t="shared" si="11"/>
        <v>-0.001209454833</v>
      </c>
      <c r="G736" s="6">
        <v>84.8796947344779</v>
      </c>
      <c r="H736" s="6"/>
      <c r="I736" s="7">
        <f t="shared" si="1"/>
        <v>3</v>
      </c>
      <c r="J736" s="7">
        <f t="shared" si="2"/>
        <v>9</v>
      </c>
      <c r="K736" s="7" t="str">
        <f t="shared" si="3"/>
        <v/>
      </c>
      <c r="L736" s="7" t="str">
        <f t="shared" si="4"/>
        <v/>
      </c>
      <c r="M736" s="7" t="str">
        <f t="shared" si="5"/>
        <v/>
      </c>
      <c r="N736" s="7" t="str">
        <f t="shared" si="6"/>
        <v/>
      </c>
    </row>
    <row r="737" ht="14.25" customHeight="1">
      <c r="A737" s="1">
        <v>44819.0</v>
      </c>
      <c r="B737" s="5">
        <v>0.0</v>
      </c>
      <c r="C737" s="5" t="str">
        <f t="shared" si="10"/>
        <v/>
      </c>
      <c r="D737" s="5">
        <f t="shared" si="7"/>
        <v>124115855.9</v>
      </c>
      <c r="E737" s="8">
        <f t="shared" si="8"/>
        <v>0</v>
      </c>
      <c r="F737" s="8" t="str">
        <f t="shared" si="11"/>
        <v/>
      </c>
      <c r="G737" s="6">
        <v>83.0904880880029</v>
      </c>
      <c r="H737" s="6"/>
      <c r="I737" s="7">
        <f t="shared" si="1"/>
        <v>4</v>
      </c>
      <c r="J737" s="7">
        <f t="shared" si="2"/>
        <v>9</v>
      </c>
      <c r="K737" s="7" t="str">
        <f t="shared" si="3"/>
        <v/>
      </c>
      <c r="L737" s="7" t="str">
        <f t="shared" si="4"/>
        <v/>
      </c>
      <c r="M737" s="7" t="str">
        <f t="shared" si="5"/>
        <v/>
      </c>
      <c r="N737" s="7" t="str">
        <f t="shared" si="6"/>
        <v/>
      </c>
    </row>
    <row r="738" ht="14.25" customHeight="1">
      <c r="A738" s="1">
        <v>44820.0</v>
      </c>
      <c r="B738" s="5">
        <v>-113397.2019</v>
      </c>
      <c r="C738" s="5" t="str">
        <f t="shared" si="10"/>
        <v/>
      </c>
      <c r="D738" s="5">
        <f t="shared" si="7"/>
        <v>124002458.7</v>
      </c>
      <c r="E738" s="8">
        <f t="shared" si="8"/>
        <v>-0.0009136399299</v>
      </c>
      <c r="F738" s="8" t="str">
        <f t="shared" si="11"/>
        <v/>
      </c>
      <c r="G738" s="6">
        <v>80.9693398002765</v>
      </c>
      <c r="H738" s="6"/>
      <c r="I738" s="7">
        <f t="shared" si="1"/>
        <v>5</v>
      </c>
      <c r="J738" s="7">
        <f t="shared" si="2"/>
        <v>9</v>
      </c>
      <c r="K738" s="7" t="str">
        <f t="shared" si="3"/>
        <v/>
      </c>
      <c r="L738" s="7">
        <f t="shared" si="4"/>
        <v>5</v>
      </c>
      <c r="M738" s="7" t="str">
        <f t="shared" si="5"/>
        <v/>
      </c>
      <c r="N738" s="7">
        <f t="shared" si="6"/>
        <v>9</v>
      </c>
    </row>
    <row r="739" ht="14.25" customHeight="1">
      <c r="A739" s="1">
        <v>44821.0</v>
      </c>
      <c r="B739" s="5">
        <v>0.0</v>
      </c>
      <c r="C739" s="5" t="str">
        <f t="shared" si="10"/>
        <v/>
      </c>
      <c r="D739" s="5">
        <f t="shared" si="7"/>
        <v>124002458.7</v>
      </c>
      <c r="E739" s="8">
        <f t="shared" si="8"/>
        <v>0</v>
      </c>
      <c r="F739" s="8" t="str">
        <f t="shared" si="11"/>
        <v/>
      </c>
      <c r="G739" s="6">
        <v>82.4007373596563</v>
      </c>
      <c r="H739" s="6"/>
      <c r="I739" s="7">
        <f t="shared" si="1"/>
        <v>6</v>
      </c>
      <c r="J739" s="7">
        <f t="shared" si="2"/>
        <v>9</v>
      </c>
      <c r="K739" s="7" t="str">
        <f t="shared" si="3"/>
        <v/>
      </c>
      <c r="L739" s="7" t="str">
        <f t="shared" si="4"/>
        <v/>
      </c>
      <c r="M739" s="7" t="str">
        <f t="shared" si="5"/>
        <v/>
      </c>
      <c r="N739" s="7" t="str">
        <f t="shared" si="6"/>
        <v/>
      </c>
    </row>
    <row r="740" ht="14.25" customHeight="1">
      <c r="A740" s="1">
        <v>44822.0</v>
      </c>
      <c r="B740" s="5">
        <v>-52573.66134</v>
      </c>
      <c r="C740" s="5" t="str">
        <f t="shared" si="10"/>
        <v/>
      </c>
      <c r="D740" s="5">
        <f t="shared" si="7"/>
        <v>123949885.1</v>
      </c>
      <c r="E740" s="8">
        <f t="shared" si="8"/>
        <v>-0.0004239727331</v>
      </c>
      <c r="F740" s="8" t="str">
        <f t="shared" si="11"/>
        <v/>
      </c>
      <c r="G740" s="6">
        <v>81.673483449043</v>
      </c>
      <c r="H740" s="6"/>
      <c r="I740" s="7">
        <f t="shared" si="1"/>
        <v>7</v>
      </c>
      <c r="J740" s="7">
        <f t="shared" si="2"/>
        <v>9</v>
      </c>
      <c r="K740" s="7" t="str">
        <f t="shared" si="3"/>
        <v/>
      </c>
      <c r="L740" s="7">
        <f t="shared" si="4"/>
        <v>7</v>
      </c>
      <c r="M740" s="7" t="str">
        <f t="shared" si="5"/>
        <v/>
      </c>
      <c r="N740" s="7">
        <f t="shared" si="6"/>
        <v>9</v>
      </c>
    </row>
    <row r="741" ht="14.25" customHeight="1">
      <c r="A741" s="1">
        <v>44823.0</v>
      </c>
      <c r="B741" s="5">
        <v>95812.29644</v>
      </c>
      <c r="C741" s="5" t="str">
        <f t="shared" si="10"/>
        <v/>
      </c>
      <c r="D741" s="5">
        <f t="shared" si="7"/>
        <v>124045697.4</v>
      </c>
      <c r="E741" s="8">
        <f t="shared" si="8"/>
        <v>0.0007729922169</v>
      </c>
      <c r="F741" s="8" t="str">
        <f t="shared" si="11"/>
        <v/>
      </c>
      <c r="G741" s="6">
        <v>74.3901552125476</v>
      </c>
      <c r="H741" s="6"/>
      <c r="I741" s="7">
        <f t="shared" si="1"/>
        <v>1</v>
      </c>
      <c r="J741" s="7">
        <f t="shared" si="2"/>
        <v>9</v>
      </c>
      <c r="K741" s="7">
        <f t="shared" si="3"/>
        <v>1</v>
      </c>
      <c r="L741" s="7" t="str">
        <f t="shared" si="4"/>
        <v/>
      </c>
      <c r="M741" s="7">
        <f t="shared" si="5"/>
        <v>9</v>
      </c>
      <c r="N741" s="7" t="str">
        <f t="shared" si="6"/>
        <v/>
      </c>
    </row>
    <row r="742" ht="14.25" customHeight="1">
      <c r="A742" s="1">
        <v>44824.0</v>
      </c>
      <c r="B742" s="5">
        <v>0.0</v>
      </c>
      <c r="C742" s="5" t="str">
        <f t="shared" si="10"/>
        <v/>
      </c>
      <c r="D742" s="5">
        <f t="shared" si="7"/>
        <v>124045697.4</v>
      </c>
      <c r="E742" s="8">
        <f t="shared" si="8"/>
        <v>0</v>
      </c>
      <c r="F742" s="8" t="str">
        <f t="shared" si="11"/>
        <v/>
      </c>
      <c r="G742" s="6">
        <v>75.916388841196</v>
      </c>
      <c r="H742" s="6"/>
      <c r="I742" s="7">
        <f t="shared" si="1"/>
        <v>2</v>
      </c>
      <c r="J742" s="7">
        <f t="shared" si="2"/>
        <v>9</v>
      </c>
      <c r="K742" s="7" t="str">
        <f t="shared" si="3"/>
        <v/>
      </c>
      <c r="L742" s="7" t="str">
        <f t="shared" si="4"/>
        <v/>
      </c>
      <c r="M742" s="7" t="str">
        <f t="shared" si="5"/>
        <v/>
      </c>
      <c r="N742" s="7" t="str">
        <f t="shared" si="6"/>
        <v/>
      </c>
    </row>
    <row r="743" ht="14.25" customHeight="1">
      <c r="A743" s="1">
        <v>44825.0</v>
      </c>
      <c r="B743" s="5">
        <v>3050.738155</v>
      </c>
      <c r="C743" s="5">
        <f t="shared" si="10"/>
        <v>-67107.82865</v>
      </c>
      <c r="D743" s="5">
        <f t="shared" si="7"/>
        <v>124048748.1</v>
      </c>
      <c r="E743" s="8">
        <f t="shared" si="8"/>
        <v>0.00002459366363</v>
      </c>
      <c r="F743" s="8">
        <f t="shared" si="11"/>
        <v>-0.0005406869908</v>
      </c>
      <c r="G743" s="6">
        <v>74.7745028757942</v>
      </c>
      <c r="H743" s="6"/>
      <c r="I743" s="7">
        <f t="shared" si="1"/>
        <v>3</v>
      </c>
      <c r="J743" s="7">
        <f t="shared" si="2"/>
        <v>9</v>
      </c>
      <c r="K743" s="7">
        <f t="shared" si="3"/>
        <v>3</v>
      </c>
      <c r="L743" s="7" t="str">
        <f t="shared" si="4"/>
        <v/>
      </c>
      <c r="M743" s="7">
        <f t="shared" si="5"/>
        <v>9</v>
      </c>
      <c r="N743" s="7" t="str">
        <f t="shared" si="6"/>
        <v/>
      </c>
    </row>
    <row r="744" ht="14.25" customHeight="1">
      <c r="A744" s="1">
        <v>44826.0</v>
      </c>
      <c r="B744" s="5">
        <v>-155153.7322</v>
      </c>
      <c r="C744" s="5" t="str">
        <f t="shared" si="10"/>
        <v/>
      </c>
      <c r="D744" s="5">
        <f t="shared" si="7"/>
        <v>123893594.4</v>
      </c>
      <c r="E744" s="8">
        <f t="shared" si="8"/>
        <v>-0.001250748069</v>
      </c>
      <c r="F744" s="8" t="str">
        <f t="shared" si="11"/>
        <v/>
      </c>
      <c r="G744" s="6">
        <v>75.7557091276441</v>
      </c>
      <c r="H744" s="6"/>
      <c r="I744" s="7">
        <f t="shared" si="1"/>
        <v>4</v>
      </c>
      <c r="J744" s="7">
        <f t="shared" si="2"/>
        <v>9</v>
      </c>
      <c r="K744" s="7" t="str">
        <f t="shared" si="3"/>
        <v/>
      </c>
      <c r="L744" s="7">
        <f t="shared" si="4"/>
        <v>4</v>
      </c>
      <c r="M744" s="7" t="str">
        <f t="shared" si="5"/>
        <v/>
      </c>
      <c r="N744" s="7">
        <f t="shared" si="6"/>
        <v>9</v>
      </c>
    </row>
    <row r="745" ht="14.25" customHeight="1">
      <c r="A745" s="1">
        <v>44827.0</v>
      </c>
      <c r="B745" s="5">
        <v>0.0</v>
      </c>
      <c r="C745" s="5" t="str">
        <f t="shared" si="10"/>
        <v/>
      </c>
      <c r="D745" s="5">
        <f t="shared" si="7"/>
        <v>123893594.4</v>
      </c>
      <c r="E745" s="8">
        <f t="shared" si="8"/>
        <v>0</v>
      </c>
      <c r="F745" s="8" t="str">
        <f t="shared" si="11"/>
        <v/>
      </c>
      <c r="G745" s="6">
        <v>78.5492617299226</v>
      </c>
      <c r="H745" s="6"/>
      <c r="I745" s="7">
        <f t="shared" si="1"/>
        <v>5</v>
      </c>
      <c r="J745" s="7">
        <f t="shared" si="2"/>
        <v>9</v>
      </c>
      <c r="K745" s="7" t="str">
        <f t="shared" si="3"/>
        <v/>
      </c>
      <c r="L745" s="7" t="str">
        <f t="shared" si="4"/>
        <v/>
      </c>
      <c r="M745" s="7" t="str">
        <f t="shared" si="5"/>
        <v/>
      </c>
      <c r="N745" s="7" t="str">
        <f t="shared" si="6"/>
        <v/>
      </c>
    </row>
    <row r="746" ht="14.25" customHeight="1">
      <c r="A746" s="1">
        <v>44828.0</v>
      </c>
      <c r="B746" s="5">
        <v>0.0</v>
      </c>
      <c r="C746" s="5" t="str">
        <f t="shared" si="10"/>
        <v/>
      </c>
      <c r="D746" s="5">
        <f t="shared" si="7"/>
        <v>123893594.4</v>
      </c>
      <c r="E746" s="8">
        <f t="shared" si="8"/>
        <v>0</v>
      </c>
      <c r="F746" s="8" t="str">
        <f t="shared" si="11"/>
        <v/>
      </c>
      <c r="G746" s="6">
        <v>80.0475524624366</v>
      </c>
      <c r="H746" s="6"/>
      <c r="I746" s="7">
        <f t="shared" si="1"/>
        <v>6</v>
      </c>
      <c r="J746" s="7">
        <f t="shared" si="2"/>
        <v>9</v>
      </c>
      <c r="K746" s="7" t="str">
        <f t="shared" si="3"/>
        <v/>
      </c>
      <c r="L746" s="7" t="str">
        <f t="shared" si="4"/>
        <v/>
      </c>
      <c r="M746" s="7" t="str">
        <f t="shared" si="5"/>
        <v/>
      </c>
      <c r="N746" s="7" t="str">
        <f t="shared" si="6"/>
        <v/>
      </c>
    </row>
    <row r="747" ht="14.25" customHeight="1">
      <c r="A747" s="1">
        <v>44829.0</v>
      </c>
      <c r="B747" s="5">
        <v>0.0</v>
      </c>
      <c r="C747" s="5" t="str">
        <f t="shared" si="10"/>
        <v/>
      </c>
      <c r="D747" s="5">
        <f t="shared" si="7"/>
        <v>123893594.4</v>
      </c>
      <c r="E747" s="8">
        <f t="shared" si="8"/>
        <v>0</v>
      </c>
      <c r="F747" s="8" t="str">
        <f t="shared" si="11"/>
        <v/>
      </c>
      <c r="G747" s="6">
        <v>79.3291451665552</v>
      </c>
      <c r="H747" s="6"/>
      <c r="I747" s="7">
        <f t="shared" si="1"/>
        <v>7</v>
      </c>
      <c r="J747" s="7">
        <f t="shared" si="2"/>
        <v>9</v>
      </c>
      <c r="K747" s="7" t="str">
        <f t="shared" si="3"/>
        <v/>
      </c>
      <c r="L747" s="7" t="str">
        <f t="shared" si="4"/>
        <v/>
      </c>
      <c r="M747" s="7" t="str">
        <f t="shared" si="5"/>
        <v/>
      </c>
      <c r="N747" s="7" t="str">
        <f t="shared" si="6"/>
        <v/>
      </c>
    </row>
    <row r="748" ht="14.25" customHeight="1">
      <c r="A748" s="1">
        <v>44830.0</v>
      </c>
      <c r="B748" s="5">
        <v>-238218.4622</v>
      </c>
      <c r="C748" s="5" t="str">
        <f t="shared" si="10"/>
        <v/>
      </c>
      <c r="D748" s="5">
        <f t="shared" si="7"/>
        <v>123655375.9</v>
      </c>
      <c r="E748" s="8">
        <f t="shared" si="8"/>
        <v>-0.001922766576</v>
      </c>
      <c r="F748" s="8" t="str">
        <f t="shared" si="11"/>
        <v/>
      </c>
      <c r="G748" s="6">
        <v>77.3911895179898</v>
      </c>
      <c r="H748" s="6"/>
      <c r="I748" s="7">
        <f t="shared" si="1"/>
        <v>1</v>
      </c>
      <c r="J748" s="7">
        <f t="shared" si="2"/>
        <v>9</v>
      </c>
      <c r="K748" s="7" t="str">
        <f t="shared" si="3"/>
        <v/>
      </c>
      <c r="L748" s="7">
        <f t="shared" si="4"/>
        <v>1</v>
      </c>
      <c r="M748" s="7" t="str">
        <f t="shared" si="5"/>
        <v/>
      </c>
      <c r="N748" s="7">
        <f t="shared" si="6"/>
        <v>9</v>
      </c>
    </row>
    <row r="749" ht="14.25" customHeight="1">
      <c r="A749" s="1">
        <v>44831.0</v>
      </c>
      <c r="B749" s="5">
        <v>-83821.61569</v>
      </c>
      <c r="C749" s="5" t="str">
        <f t="shared" si="10"/>
        <v/>
      </c>
      <c r="D749" s="5">
        <f t="shared" si="7"/>
        <v>123571554.3</v>
      </c>
      <c r="E749" s="8">
        <f t="shared" si="8"/>
        <v>-0.0006778647114</v>
      </c>
      <c r="F749" s="8" t="str">
        <f t="shared" si="11"/>
        <v/>
      </c>
      <c r="G749" s="6">
        <v>82.1690899688259</v>
      </c>
      <c r="H749" s="6"/>
      <c r="I749" s="7">
        <f t="shared" si="1"/>
        <v>2</v>
      </c>
      <c r="J749" s="7">
        <f t="shared" si="2"/>
        <v>9</v>
      </c>
      <c r="K749" s="7" t="str">
        <f t="shared" si="3"/>
        <v/>
      </c>
      <c r="L749" s="7">
        <f t="shared" si="4"/>
        <v>2</v>
      </c>
      <c r="M749" s="7" t="str">
        <f t="shared" si="5"/>
        <v/>
      </c>
      <c r="N749" s="7">
        <f t="shared" si="6"/>
        <v>9</v>
      </c>
    </row>
    <row r="750" ht="14.25" customHeight="1">
      <c r="A750" s="1">
        <v>44832.0</v>
      </c>
      <c r="B750" s="5">
        <v>838013.108</v>
      </c>
      <c r="C750" s="5">
        <f t="shared" si="10"/>
        <v>360819.2979</v>
      </c>
      <c r="D750" s="5">
        <f t="shared" si="7"/>
        <v>124409567.4</v>
      </c>
      <c r="E750" s="8">
        <f t="shared" si="8"/>
        <v>0.006781602067</v>
      </c>
      <c r="F750" s="8">
        <f t="shared" si="11"/>
        <v>0.002908689555</v>
      </c>
      <c r="G750" s="6">
        <v>81.0133260273403</v>
      </c>
      <c r="H750" s="6"/>
      <c r="I750" s="7">
        <f t="shared" si="1"/>
        <v>3</v>
      </c>
      <c r="J750" s="7">
        <f t="shared" si="2"/>
        <v>9</v>
      </c>
      <c r="K750" s="7">
        <f t="shared" si="3"/>
        <v>3</v>
      </c>
      <c r="L750" s="7" t="str">
        <f t="shared" si="4"/>
        <v/>
      </c>
      <c r="M750" s="7">
        <f t="shared" si="5"/>
        <v>9</v>
      </c>
      <c r="N750" s="7" t="str">
        <f t="shared" si="6"/>
        <v/>
      </c>
    </row>
    <row r="751" ht="14.25" customHeight="1">
      <c r="A751" s="1">
        <v>44833.0</v>
      </c>
      <c r="B751" s="5">
        <v>322601.4578</v>
      </c>
      <c r="C751" s="5" t="str">
        <f t="shared" si="10"/>
        <v/>
      </c>
      <c r="D751" s="5">
        <f t="shared" si="7"/>
        <v>124732168.8</v>
      </c>
      <c r="E751" s="8">
        <f t="shared" si="8"/>
        <v>0.002593059879</v>
      </c>
      <c r="F751" s="8" t="str">
        <f t="shared" si="11"/>
        <v/>
      </c>
      <c r="G751" s="6">
        <v>81.1272554631358</v>
      </c>
      <c r="H751" s="6"/>
      <c r="I751" s="7">
        <f t="shared" si="1"/>
        <v>4</v>
      </c>
      <c r="J751" s="7">
        <f t="shared" si="2"/>
        <v>9</v>
      </c>
      <c r="K751" s="7">
        <f t="shared" si="3"/>
        <v>4</v>
      </c>
      <c r="L751" s="7" t="str">
        <f t="shared" si="4"/>
        <v/>
      </c>
      <c r="M751" s="7">
        <f t="shared" si="5"/>
        <v>9</v>
      </c>
      <c r="N751" s="7" t="str">
        <f t="shared" si="6"/>
        <v/>
      </c>
    </row>
    <row r="752" ht="14.25" customHeight="1">
      <c r="A752" s="1">
        <v>44834.0</v>
      </c>
      <c r="B752" s="5">
        <v>73720.3164</v>
      </c>
      <c r="C752" s="5" t="str">
        <f t="shared" si="10"/>
        <v/>
      </c>
      <c r="D752" s="5">
        <f t="shared" si="7"/>
        <v>124805889.2</v>
      </c>
      <c r="E752" s="8">
        <f t="shared" si="8"/>
        <v>0.0005910288988</v>
      </c>
      <c r="F752" s="8" t="str">
        <f t="shared" si="11"/>
        <v/>
      </c>
      <c r="G752" s="6">
        <v>82.1339135637627</v>
      </c>
      <c r="H752" s="6"/>
      <c r="I752" s="7">
        <f t="shared" si="1"/>
        <v>5</v>
      </c>
      <c r="J752" s="7">
        <f t="shared" si="2"/>
        <v>9</v>
      </c>
      <c r="K752" s="7">
        <f t="shared" si="3"/>
        <v>5</v>
      </c>
      <c r="L752" s="7" t="str">
        <f t="shared" si="4"/>
        <v/>
      </c>
      <c r="M752" s="7">
        <f t="shared" si="5"/>
        <v>9</v>
      </c>
      <c r="N752" s="7" t="str">
        <f t="shared" si="6"/>
        <v/>
      </c>
    </row>
    <row r="753" ht="14.25" customHeight="1">
      <c r="A753" s="1">
        <v>44835.0</v>
      </c>
      <c r="B753" s="5">
        <v>-0.823179681</v>
      </c>
      <c r="C753" s="5" t="str">
        <f t="shared" si="10"/>
        <v/>
      </c>
      <c r="D753" s="5">
        <f t="shared" si="7"/>
        <v>124805888.3</v>
      </c>
      <c r="E753" s="8">
        <f t="shared" si="8"/>
        <v>-0.00000000659567978</v>
      </c>
      <c r="F753" s="8" t="str">
        <f t="shared" si="11"/>
        <v/>
      </c>
      <c r="G753" s="6">
        <v>81.5248785752349</v>
      </c>
      <c r="H753" s="6"/>
      <c r="I753" s="7">
        <f t="shared" si="1"/>
        <v>6</v>
      </c>
      <c r="J753" s="7">
        <f t="shared" si="2"/>
        <v>10</v>
      </c>
      <c r="K753" s="7" t="str">
        <f t="shared" si="3"/>
        <v/>
      </c>
      <c r="L753" s="7">
        <f t="shared" si="4"/>
        <v>6</v>
      </c>
      <c r="M753" s="7" t="str">
        <f t="shared" si="5"/>
        <v/>
      </c>
      <c r="N753" s="7">
        <f t="shared" si="6"/>
        <v>10</v>
      </c>
    </row>
    <row r="754" ht="14.25" customHeight="1">
      <c r="A754" s="1">
        <v>44836.0</v>
      </c>
      <c r="B754" s="5">
        <v>18624.32529</v>
      </c>
      <c r="C754" s="5" t="str">
        <f t="shared" si="10"/>
        <v/>
      </c>
      <c r="D754" s="5">
        <f t="shared" si="7"/>
        <v>124824512.7</v>
      </c>
      <c r="E754" s="8">
        <f t="shared" si="8"/>
        <v>0.0001492263349</v>
      </c>
      <c r="F754" s="8" t="str">
        <f t="shared" si="11"/>
        <v/>
      </c>
      <c r="G754" s="6">
        <v>80.4280756628602</v>
      </c>
      <c r="H754" s="6"/>
      <c r="I754" s="7">
        <f t="shared" si="1"/>
        <v>7</v>
      </c>
      <c r="J754" s="7">
        <f t="shared" si="2"/>
        <v>10</v>
      </c>
      <c r="K754" s="7">
        <f t="shared" si="3"/>
        <v>7</v>
      </c>
      <c r="L754" s="7" t="str">
        <f t="shared" si="4"/>
        <v/>
      </c>
      <c r="M754" s="7">
        <f t="shared" si="5"/>
        <v>10</v>
      </c>
      <c r="N754" s="7" t="str">
        <f t="shared" si="6"/>
        <v/>
      </c>
    </row>
    <row r="755" ht="14.25" customHeight="1">
      <c r="A755" s="1">
        <v>44837.0</v>
      </c>
      <c r="B755" s="5">
        <v>0.0</v>
      </c>
      <c r="C755" s="5" t="str">
        <f t="shared" si="10"/>
        <v/>
      </c>
      <c r="D755" s="5">
        <f t="shared" si="7"/>
        <v>124824512.7</v>
      </c>
      <c r="E755" s="8">
        <f t="shared" si="8"/>
        <v>0</v>
      </c>
      <c r="F755" s="8" t="str">
        <f t="shared" si="11"/>
        <v/>
      </c>
      <c r="G755" s="6">
        <v>80.3714552586895</v>
      </c>
      <c r="H755" s="6"/>
      <c r="I755" s="7">
        <f t="shared" si="1"/>
        <v>1</v>
      </c>
      <c r="J755" s="7">
        <f t="shared" si="2"/>
        <v>10</v>
      </c>
      <c r="K755" s="7" t="str">
        <f t="shared" si="3"/>
        <v/>
      </c>
      <c r="L755" s="7" t="str">
        <f t="shared" si="4"/>
        <v/>
      </c>
      <c r="M755" s="7" t="str">
        <f t="shared" si="5"/>
        <v/>
      </c>
      <c r="N755" s="7" t="str">
        <f t="shared" si="6"/>
        <v/>
      </c>
    </row>
    <row r="756" ht="14.25" customHeight="1">
      <c r="A756" s="1">
        <v>44838.0</v>
      </c>
      <c r="B756" s="5">
        <v>0.0</v>
      </c>
      <c r="C756" s="5" t="str">
        <f t="shared" si="10"/>
        <v/>
      </c>
      <c r="D756" s="5">
        <f t="shared" si="7"/>
        <v>124824512.7</v>
      </c>
      <c r="E756" s="8">
        <f t="shared" si="8"/>
        <v>0</v>
      </c>
      <c r="F756" s="8" t="str">
        <f t="shared" si="11"/>
        <v/>
      </c>
      <c r="G756" s="6">
        <v>84.2438813949585</v>
      </c>
      <c r="H756" s="6"/>
      <c r="I756" s="7">
        <f t="shared" si="1"/>
        <v>2</v>
      </c>
      <c r="J756" s="7">
        <f t="shared" si="2"/>
        <v>10</v>
      </c>
      <c r="K756" s="7" t="str">
        <f t="shared" si="3"/>
        <v/>
      </c>
      <c r="L756" s="7" t="str">
        <f t="shared" si="4"/>
        <v/>
      </c>
      <c r="M756" s="7" t="str">
        <f t="shared" si="5"/>
        <v/>
      </c>
      <c r="N756" s="7" t="str">
        <f t="shared" si="6"/>
        <v/>
      </c>
    </row>
    <row r="757" ht="14.25" customHeight="1">
      <c r="A757" s="1">
        <v>44839.0</v>
      </c>
      <c r="B757" s="5">
        <v>0.0</v>
      </c>
      <c r="C757" s="5">
        <f t="shared" si="10"/>
        <v>414945.2763</v>
      </c>
      <c r="D757" s="5">
        <f t="shared" si="7"/>
        <v>124824512.7</v>
      </c>
      <c r="E757" s="8">
        <f t="shared" si="8"/>
        <v>0</v>
      </c>
      <c r="F757" s="8">
        <f t="shared" si="11"/>
        <v>0.003335316447</v>
      </c>
      <c r="G757" s="6">
        <v>83.9920179788423</v>
      </c>
      <c r="H757" s="6"/>
      <c r="I757" s="7">
        <f t="shared" si="1"/>
        <v>3</v>
      </c>
      <c r="J757" s="7">
        <f t="shared" si="2"/>
        <v>10</v>
      </c>
      <c r="K757" s="7" t="str">
        <f t="shared" si="3"/>
        <v/>
      </c>
      <c r="L757" s="7" t="str">
        <f t="shared" si="4"/>
        <v/>
      </c>
      <c r="M757" s="7" t="str">
        <f t="shared" si="5"/>
        <v/>
      </c>
      <c r="N757" s="7" t="str">
        <f t="shared" si="6"/>
        <v/>
      </c>
    </row>
    <row r="758" ht="14.25" customHeight="1">
      <c r="A758" s="1"/>
      <c r="B758" s="5"/>
      <c r="C758" s="5"/>
      <c r="D758" s="5"/>
      <c r="E758" s="8"/>
      <c r="F758" s="8"/>
      <c r="G758" s="6"/>
      <c r="H758" s="6"/>
      <c r="K758" s="7" t="str">
        <f t="shared" si="3"/>
        <v/>
      </c>
    </row>
    <row r="759" ht="14.25" customHeight="1">
      <c r="A759" s="1"/>
      <c r="B759" s="5"/>
      <c r="C759" s="5"/>
      <c r="D759" s="5"/>
      <c r="E759" s="8"/>
      <c r="F759" s="8"/>
      <c r="G759" s="6"/>
      <c r="H759" s="6"/>
      <c r="J759" s="10">
        <v>1.0</v>
      </c>
      <c r="K759" s="11">
        <f t="shared" ref="K759:L759" si="18">COUNTIF(K$2:K$757,$J759)</f>
        <v>48</v>
      </c>
      <c r="L759" s="11">
        <f t="shared" si="18"/>
        <v>31</v>
      </c>
      <c r="M759" s="7">
        <f t="shared" ref="M759:N759" si="19">COUNTIF(M$2:M$757,$O759)</f>
        <v>29</v>
      </c>
      <c r="N759" s="7">
        <f t="shared" si="19"/>
        <v>20</v>
      </c>
      <c r="O759" s="10">
        <v>1.0</v>
      </c>
    </row>
    <row r="760" ht="14.25" customHeight="1">
      <c r="A760" s="1"/>
      <c r="B760" s="5"/>
      <c r="C760" s="5"/>
      <c r="D760" s="5"/>
      <c r="E760" s="8"/>
      <c r="F760" s="8"/>
      <c r="G760" s="6"/>
      <c r="H760" s="6"/>
      <c r="J760" s="10">
        <v>2.0</v>
      </c>
      <c r="K760" s="11">
        <f t="shared" ref="K760:L760" si="20">COUNTIF(K$2:K$757,$J760)</f>
        <v>46</v>
      </c>
      <c r="L760" s="11">
        <f t="shared" si="20"/>
        <v>41</v>
      </c>
      <c r="M760" s="7">
        <f t="shared" ref="M760:N760" si="21">COUNTIF(M$2:M$757,$O760)</f>
        <v>23</v>
      </c>
      <c r="N760" s="7">
        <f t="shared" si="21"/>
        <v>22</v>
      </c>
      <c r="O760" s="10">
        <v>2.0</v>
      </c>
    </row>
    <row r="761" ht="14.25" customHeight="1">
      <c r="A761" s="1"/>
      <c r="B761" s="5"/>
      <c r="C761" s="5"/>
      <c r="D761" s="5"/>
      <c r="E761" s="8"/>
      <c r="F761" s="8"/>
      <c r="G761" s="6"/>
      <c r="H761" s="6"/>
      <c r="J761" s="10">
        <v>3.0</v>
      </c>
      <c r="K761" s="11">
        <f t="shared" ref="K761:L761" si="22">COUNTIF(K$2:K$757,$J761)</f>
        <v>51</v>
      </c>
      <c r="L761" s="11">
        <f t="shared" si="22"/>
        <v>32</v>
      </c>
      <c r="M761" s="7">
        <f t="shared" ref="M761:N761" si="23">COUNTIF(M$2:M$757,$O761)</f>
        <v>26</v>
      </c>
      <c r="N761" s="7">
        <f t="shared" si="23"/>
        <v>24</v>
      </c>
      <c r="O761" s="10">
        <v>3.0</v>
      </c>
    </row>
    <row r="762" ht="14.25" customHeight="1">
      <c r="A762" s="1"/>
      <c r="B762" s="5"/>
      <c r="C762" s="5"/>
      <c r="D762" s="5"/>
      <c r="E762" s="8"/>
      <c r="F762" s="8"/>
      <c r="G762" s="6"/>
      <c r="H762" s="6"/>
      <c r="J762" s="10">
        <v>4.0</v>
      </c>
      <c r="K762" s="11">
        <f t="shared" ref="K762:L762" si="24">COUNTIF(K$2:K$757,$J762)</f>
        <v>40</v>
      </c>
      <c r="L762" s="11">
        <f t="shared" si="24"/>
        <v>41</v>
      </c>
      <c r="M762" s="7">
        <f t="shared" ref="M762:N762" si="25">COUNTIF(M$2:M$757,$O762)</f>
        <v>21</v>
      </c>
      <c r="N762" s="7">
        <f t="shared" si="25"/>
        <v>14</v>
      </c>
      <c r="O762" s="10">
        <v>4.0</v>
      </c>
    </row>
    <row r="763" ht="14.25" customHeight="1">
      <c r="A763" s="1"/>
      <c r="B763" s="5"/>
      <c r="C763" s="5"/>
      <c r="D763" s="5"/>
      <c r="E763" s="6"/>
      <c r="F763" s="6"/>
      <c r="G763" s="6"/>
      <c r="H763" s="6"/>
      <c r="J763" s="10">
        <v>5.0</v>
      </c>
      <c r="K763" s="11">
        <f t="shared" ref="K763:L763" si="26">COUNTIF(K$2:K$757,$J763)</f>
        <v>41</v>
      </c>
      <c r="L763" s="11">
        <f t="shared" si="26"/>
        <v>42</v>
      </c>
      <c r="M763" s="7">
        <f t="shared" ref="M763:N763" si="27">COUNTIF(M$2:M$757,$O763)</f>
        <v>29</v>
      </c>
      <c r="N763" s="7">
        <f t="shared" si="27"/>
        <v>14</v>
      </c>
      <c r="O763" s="10">
        <v>5.0</v>
      </c>
    </row>
    <row r="764" ht="14.25" customHeight="1">
      <c r="A764" s="1"/>
      <c r="B764" s="5"/>
      <c r="C764" s="5"/>
      <c r="D764" s="5"/>
      <c r="E764" s="6"/>
      <c r="F764" s="6"/>
      <c r="G764" s="6"/>
      <c r="H764" s="6"/>
      <c r="J764" s="10">
        <v>6.0</v>
      </c>
      <c r="K764" s="11">
        <f t="shared" ref="K764:L764" si="28">COUNTIF(K$2:K$757,$J764)</f>
        <v>41</v>
      </c>
      <c r="L764" s="11">
        <f t="shared" si="28"/>
        <v>37</v>
      </c>
      <c r="M764" s="7">
        <f t="shared" ref="M764:N764" si="29">COUNTIF(M$2:M$757,$O764)</f>
        <v>24</v>
      </c>
      <c r="N764" s="7">
        <f t="shared" si="29"/>
        <v>29</v>
      </c>
      <c r="O764" s="10">
        <v>6.0</v>
      </c>
    </row>
    <row r="765" ht="14.25" customHeight="1">
      <c r="A765" s="1"/>
      <c r="B765" s="5"/>
      <c r="C765" s="5"/>
      <c r="D765" s="5"/>
      <c r="E765" s="6"/>
      <c r="F765" s="6"/>
      <c r="G765" s="6"/>
      <c r="H765" s="6"/>
      <c r="J765" s="10">
        <v>7.0</v>
      </c>
      <c r="K765" s="11">
        <f t="shared" ref="K765:L765" si="30">COUNTIF(K$2:K$757,$J765)</f>
        <v>46</v>
      </c>
      <c r="L765" s="11">
        <f t="shared" si="30"/>
        <v>34</v>
      </c>
      <c r="M765" s="7">
        <f t="shared" ref="M765:N765" si="31">COUNTIF(M$2:M$757,$O765)</f>
        <v>19</v>
      </c>
      <c r="N765" s="7">
        <f t="shared" si="31"/>
        <v>19</v>
      </c>
      <c r="O765" s="10">
        <v>7.0</v>
      </c>
    </row>
    <row r="766" ht="14.25" customHeight="1">
      <c r="A766" s="1"/>
      <c r="B766" s="5"/>
      <c r="C766" s="5"/>
      <c r="D766" s="5"/>
      <c r="E766" s="6"/>
      <c r="F766" s="6"/>
      <c r="G766" s="6"/>
      <c r="H766" s="6"/>
      <c r="K766" s="12"/>
      <c r="M766" s="7">
        <f t="shared" ref="M766:N766" si="32">COUNTIF(M$2:M$757,$O766)</f>
        <v>27</v>
      </c>
      <c r="N766" s="7">
        <f t="shared" si="32"/>
        <v>20</v>
      </c>
      <c r="O766" s="10">
        <v>8.0</v>
      </c>
    </row>
    <row r="767" ht="14.25" customHeight="1">
      <c r="A767" s="1"/>
      <c r="B767" s="5"/>
      <c r="C767" s="5"/>
      <c r="D767" s="5"/>
      <c r="E767" s="6"/>
      <c r="F767" s="6"/>
      <c r="G767" s="6"/>
      <c r="H767" s="6"/>
      <c r="K767" s="12"/>
      <c r="M767" s="7">
        <f t="shared" ref="M767:N767" si="33">COUNTIF(M$2:M$757,$O767)</f>
        <v>45</v>
      </c>
      <c r="N767" s="7">
        <f t="shared" si="33"/>
        <v>19</v>
      </c>
      <c r="O767" s="10">
        <v>9.0</v>
      </c>
    </row>
    <row r="768" ht="14.25" customHeight="1">
      <c r="A768" s="1"/>
      <c r="B768" s="5"/>
      <c r="C768" s="5"/>
      <c r="D768" s="5"/>
      <c r="E768" s="6"/>
      <c r="F768" s="6"/>
      <c r="G768" s="6"/>
      <c r="H768" s="6"/>
      <c r="K768" s="12"/>
      <c r="M768" s="7">
        <f t="shared" ref="M768:N768" si="34">COUNTIF(M$2:M$757,$O768)</f>
        <v>30</v>
      </c>
      <c r="N768" s="7">
        <f t="shared" si="34"/>
        <v>16</v>
      </c>
      <c r="O768" s="10">
        <v>10.0</v>
      </c>
    </row>
    <row r="769" ht="14.25" customHeight="1">
      <c r="A769" s="1"/>
      <c r="B769" s="5"/>
      <c r="C769" s="5"/>
      <c r="D769" s="5"/>
      <c r="E769" s="6"/>
      <c r="F769" s="6"/>
      <c r="G769" s="6"/>
      <c r="H769" s="6"/>
      <c r="K769" s="12"/>
      <c r="M769" s="7">
        <f t="shared" ref="M769:N769" si="35">COUNTIF(M$2:M$757,$O769)</f>
        <v>23</v>
      </c>
      <c r="N769" s="7">
        <f t="shared" si="35"/>
        <v>26</v>
      </c>
      <c r="O769" s="10">
        <v>11.0</v>
      </c>
    </row>
    <row r="770" ht="14.25" customHeight="1">
      <c r="A770" s="1"/>
      <c r="B770" s="5"/>
      <c r="C770" s="5"/>
      <c r="D770" s="5"/>
      <c r="E770" s="6"/>
      <c r="F770" s="6"/>
      <c r="G770" s="6"/>
      <c r="H770" s="6"/>
      <c r="K770" s="12"/>
      <c r="M770" s="7">
        <f t="shared" ref="M770:N770" si="36">COUNTIF(M$2:M$757,$O770)</f>
        <v>17</v>
      </c>
      <c r="N770" s="7">
        <f t="shared" si="36"/>
        <v>35</v>
      </c>
      <c r="O770" s="10">
        <v>12.0</v>
      </c>
    </row>
    <row r="771" ht="14.25" customHeight="1">
      <c r="A771" s="1"/>
      <c r="B771" s="5"/>
      <c r="C771" s="5"/>
      <c r="D771" s="5"/>
      <c r="E771" s="6"/>
      <c r="F771" s="6"/>
      <c r="G771" s="6"/>
      <c r="H771" s="6"/>
      <c r="K771" s="12"/>
    </row>
    <row r="772" ht="14.25" customHeight="1">
      <c r="A772" s="1"/>
      <c r="B772" s="5"/>
      <c r="C772" s="5"/>
      <c r="D772" s="5"/>
      <c r="E772" s="6"/>
      <c r="F772" s="6"/>
      <c r="G772" s="6"/>
      <c r="H772" s="6"/>
      <c r="K772" s="12"/>
    </row>
    <row r="773" ht="14.25" customHeight="1">
      <c r="A773" s="1"/>
      <c r="B773" s="5"/>
      <c r="C773" s="5"/>
      <c r="D773" s="5"/>
      <c r="E773" s="6"/>
      <c r="F773" s="6"/>
      <c r="G773" s="6"/>
      <c r="H773" s="6"/>
      <c r="K773" s="12"/>
    </row>
    <row r="774" ht="14.25" customHeight="1">
      <c r="A774" s="1"/>
      <c r="B774" s="5"/>
      <c r="C774" s="5"/>
      <c r="D774" s="5"/>
      <c r="E774" s="6"/>
      <c r="F774" s="6"/>
      <c r="G774" s="6"/>
      <c r="H774" s="6"/>
      <c r="K774" s="12"/>
    </row>
    <row r="775" ht="14.25" customHeight="1">
      <c r="A775" s="1"/>
      <c r="B775" s="5"/>
      <c r="C775" s="5"/>
      <c r="D775" s="5"/>
      <c r="E775" s="6"/>
      <c r="F775" s="6"/>
      <c r="G775" s="6"/>
      <c r="H775" s="6"/>
      <c r="K775" s="12"/>
    </row>
    <row r="776" ht="14.25" customHeight="1">
      <c r="A776" s="1"/>
      <c r="B776" s="5"/>
      <c r="C776" s="5"/>
      <c r="D776" s="5"/>
      <c r="E776" s="6"/>
      <c r="F776" s="6"/>
      <c r="G776" s="6"/>
      <c r="H776" s="6"/>
      <c r="K776" s="12"/>
    </row>
    <row r="777" ht="14.25" customHeight="1">
      <c r="A777" s="1"/>
      <c r="B777" s="5"/>
      <c r="C777" s="5"/>
      <c r="D777" s="5"/>
      <c r="E777" s="6"/>
      <c r="F777" s="6"/>
      <c r="G777" s="6"/>
      <c r="H777" s="6"/>
      <c r="K777" s="12"/>
    </row>
    <row r="778" ht="14.25" customHeight="1">
      <c r="A778" s="1"/>
      <c r="B778" s="5"/>
      <c r="C778" s="5"/>
      <c r="D778" s="5"/>
      <c r="E778" s="6"/>
      <c r="F778" s="6"/>
      <c r="G778" s="6"/>
      <c r="H778" s="6"/>
      <c r="K778" s="12"/>
    </row>
    <row r="779" ht="14.25" customHeight="1">
      <c r="A779" s="1"/>
      <c r="B779" s="5"/>
      <c r="C779" s="5"/>
      <c r="D779" s="5"/>
      <c r="E779" s="6"/>
      <c r="F779" s="6"/>
      <c r="G779" s="6"/>
      <c r="H779" s="6"/>
      <c r="K779" s="12"/>
    </row>
    <row r="780" ht="14.25" customHeight="1">
      <c r="A780" s="1"/>
      <c r="B780" s="5"/>
      <c r="C780" s="5"/>
      <c r="D780" s="5"/>
      <c r="E780" s="6"/>
      <c r="F780" s="6"/>
      <c r="G780" s="6"/>
      <c r="H780" s="6"/>
      <c r="K780" s="12"/>
    </row>
    <row r="781" ht="14.25" customHeight="1">
      <c r="A781" s="1"/>
      <c r="B781" s="5"/>
      <c r="C781" s="5"/>
      <c r="D781" s="5"/>
      <c r="E781" s="6"/>
      <c r="F781" s="6"/>
      <c r="G781" s="6"/>
      <c r="H781" s="6"/>
      <c r="K781" s="12"/>
    </row>
    <row r="782" ht="14.25" customHeight="1">
      <c r="A782" s="1"/>
      <c r="B782" s="5"/>
      <c r="C782" s="5"/>
      <c r="D782" s="5"/>
      <c r="E782" s="6"/>
      <c r="F782" s="6"/>
      <c r="G782" s="6"/>
      <c r="H782" s="6"/>
      <c r="K782" s="12"/>
    </row>
    <row r="783" ht="14.25" customHeight="1">
      <c r="A783" s="1"/>
      <c r="B783" s="5"/>
      <c r="C783" s="5"/>
      <c r="D783" s="5"/>
      <c r="E783" s="6"/>
      <c r="F783" s="6"/>
      <c r="G783" s="6"/>
      <c r="H783" s="6"/>
      <c r="K783" s="12"/>
    </row>
    <row r="784" ht="14.25" customHeight="1">
      <c r="A784" s="1"/>
      <c r="B784" s="5"/>
      <c r="C784" s="5"/>
      <c r="D784" s="5"/>
      <c r="E784" s="6"/>
      <c r="F784" s="6"/>
      <c r="G784" s="6"/>
      <c r="H784" s="6"/>
      <c r="K784" s="12"/>
    </row>
    <row r="785" ht="14.25" customHeight="1">
      <c r="A785" s="1"/>
      <c r="B785" s="5"/>
      <c r="C785" s="5"/>
      <c r="D785" s="5"/>
      <c r="E785" s="6"/>
      <c r="F785" s="6"/>
      <c r="G785" s="6"/>
      <c r="H785" s="6"/>
      <c r="K785" s="12"/>
    </row>
    <row r="786" ht="14.25" customHeight="1">
      <c r="A786" s="1"/>
      <c r="B786" s="5"/>
      <c r="C786" s="5"/>
      <c r="D786" s="5"/>
      <c r="E786" s="6"/>
      <c r="F786" s="6"/>
      <c r="G786" s="6"/>
      <c r="H786" s="6"/>
      <c r="K786" s="12"/>
    </row>
    <row r="787" ht="14.25" customHeight="1">
      <c r="A787" s="1"/>
      <c r="B787" s="5"/>
      <c r="C787" s="5"/>
      <c r="D787" s="5"/>
      <c r="E787" s="6"/>
      <c r="F787" s="6"/>
      <c r="G787" s="6"/>
      <c r="H787" s="6"/>
      <c r="K787" s="12"/>
    </row>
    <row r="788" ht="14.25" customHeight="1">
      <c r="A788" s="1"/>
      <c r="B788" s="5"/>
      <c r="C788" s="5"/>
      <c r="D788" s="5"/>
      <c r="E788" s="6"/>
      <c r="F788" s="6"/>
      <c r="G788" s="6"/>
      <c r="H788" s="6"/>
      <c r="K788" s="12"/>
    </row>
    <row r="789" ht="14.25" customHeight="1">
      <c r="A789" s="1"/>
      <c r="B789" s="5"/>
      <c r="C789" s="5"/>
      <c r="D789" s="5"/>
      <c r="E789" s="6"/>
      <c r="F789" s="6"/>
      <c r="G789" s="6"/>
      <c r="H789" s="6"/>
      <c r="K789" s="12"/>
    </row>
    <row r="790" ht="14.25" customHeight="1">
      <c r="A790" s="1"/>
      <c r="B790" s="5"/>
      <c r="C790" s="5"/>
      <c r="D790" s="5"/>
      <c r="E790" s="6"/>
      <c r="F790" s="6"/>
      <c r="G790" s="6"/>
      <c r="H790" s="6"/>
      <c r="K790" s="12"/>
    </row>
    <row r="791" ht="14.25" customHeight="1">
      <c r="A791" s="1"/>
      <c r="B791" s="5"/>
      <c r="C791" s="5"/>
      <c r="D791" s="5"/>
      <c r="E791" s="6"/>
      <c r="F791" s="6"/>
      <c r="G791" s="6"/>
      <c r="H791" s="6"/>
      <c r="K791" s="12"/>
    </row>
    <row r="792" ht="14.25" customHeight="1">
      <c r="A792" s="1"/>
      <c r="B792" s="5"/>
      <c r="C792" s="5"/>
      <c r="D792" s="5"/>
      <c r="E792" s="6"/>
      <c r="F792" s="6"/>
      <c r="G792" s="6"/>
      <c r="H792" s="6"/>
      <c r="K792" s="12"/>
    </row>
    <row r="793" ht="14.25" customHeight="1">
      <c r="A793" s="1"/>
      <c r="B793" s="5"/>
      <c r="C793" s="5"/>
      <c r="D793" s="5"/>
      <c r="E793" s="6"/>
      <c r="F793" s="6"/>
      <c r="G793" s="6"/>
      <c r="H793" s="6"/>
      <c r="K793" s="12"/>
    </row>
    <row r="794" ht="14.25" customHeight="1">
      <c r="A794" s="1"/>
      <c r="B794" s="5"/>
      <c r="C794" s="5"/>
      <c r="D794" s="5"/>
      <c r="E794" s="6"/>
      <c r="F794" s="6"/>
      <c r="G794" s="6"/>
      <c r="H794" s="6"/>
      <c r="K794" s="12"/>
    </row>
    <row r="795" ht="14.25" customHeight="1">
      <c r="A795" s="1"/>
      <c r="B795" s="5"/>
      <c r="C795" s="5"/>
      <c r="D795" s="5"/>
      <c r="E795" s="6"/>
      <c r="F795" s="6"/>
      <c r="G795" s="6"/>
      <c r="H795" s="6"/>
      <c r="K795" s="12"/>
    </row>
    <row r="796" ht="14.25" customHeight="1">
      <c r="A796" s="1"/>
      <c r="B796" s="5"/>
      <c r="C796" s="5"/>
      <c r="D796" s="5"/>
      <c r="E796" s="6"/>
      <c r="F796" s="6"/>
      <c r="G796" s="6"/>
      <c r="H796" s="6"/>
      <c r="K796" s="12"/>
    </row>
    <row r="797" ht="14.25" customHeight="1">
      <c r="A797" s="1"/>
      <c r="B797" s="5"/>
      <c r="C797" s="5"/>
      <c r="D797" s="5"/>
      <c r="E797" s="6"/>
      <c r="F797" s="6"/>
      <c r="G797" s="6"/>
      <c r="H797" s="6"/>
      <c r="K797" s="12"/>
    </row>
    <row r="798" ht="14.25" customHeight="1">
      <c r="A798" s="1"/>
      <c r="B798" s="5"/>
      <c r="C798" s="5"/>
      <c r="D798" s="5"/>
      <c r="E798" s="6"/>
      <c r="F798" s="6"/>
      <c r="G798" s="6"/>
      <c r="H798" s="6"/>
      <c r="K798" s="12"/>
    </row>
    <row r="799" ht="14.25" customHeight="1">
      <c r="A799" s="1"/>
      <c r="B799" s="5"/>
      <c r="C799" s="5"/>
      <c r="D799" s="5"/>
      <c r="E799" s="6"/>
      <c r="F799" s="6"/>
      <c r="G799" s="6"/>
      <c r="H799" s="6"/>
      <c r="K799" s="12"/>
    </row>
    <row r="800" ht="14.25" customHeight="1">
      <c r="A800" s="1"/>
      <c r="B800" s="5"/>
      <c r="C800" s="5"/>
      <c r="D800" s="5"/>
      <c r="E800" s="6"/>
      <c r="F800" s="6"/>
      <c r="G800" s="6"/>
      <c r="H800" s="6"/>
      <c r="K800" s="12"/>
    </row>
    <row r="801" ht="14.25" customHeight="1">
      <c r="A801" s="1"/>
      <c r="B801" s="5"/>
      <c r="C801" s="5"/>
      <c r="D801" s="5"/>
      <c r="E801" s="6"/>
      <c r="F801" s="6"/>
      <c r="G801" s="6"/>
      <c r="H801" s="6"/>
      <c r="K801" s="12"/>
    </row>
    <row r="802" ht="14.25" customHeight="1">
      <c r="A802" s="1"/>
      <c r="B802" s="5"/>
      <c r="C802" s="5"/>
      <c r="D802" s="5"/>
      <c r="E802" s="6"/>
      <c r="F802" s="6"/>
      <c r="G802" s="6"/>
      <c r="H802" s="6"/>
      <c r="K802" s="12"/>
    </row>
    <row r="803" ht="14.25" customHeight="1">
      <c r="A803" s="1"/>
      <c r="B803" s="5"/>
      <c r="C803" s="5"/>
      <c r="D803" s="5"/>
      <c r="E803" s="6"/>
      <c r="F803" s="6"/>
      <c r="G803" s="6"/>
      <c r="H803" s="6"/>
      <c r="K803" s="12"/>
    </row>
    <row r="804" ht="14.25" customHeight="1">
      <c r="A804" s="1"/>
      <c r="B804" s="5"/>
      <c r="C804" s="5"/>
      <c r="D804" s="5"/>
      <c r="E804" s="6"/>
      <c r="F804" s="6"/>
      <c r="G804" s="6"/>
      <c r="H804" s="6"/>
      <c r="K804" s="12"/>
    </row>
    <row r="805" ht="14.25" customHeight="1">
      <c r="A805" s="1"/>
      <c r="B805" s="5"/>
      <c r="C805" s="5"/>
      <c r="D805" s="5"/>
      <c r="E805" s="6"/>
      <c r="F805" s="6"/>
      <c r="G805" s="6"/>
      <c r="H805" s="6"/>
      <c r="K805" s="12"/>
    </row>
    <row r="806" ht="14.25" customHeight="1">
      <c r="A806" s="1"/>
      <c r="B806" s="5"/>
      <c r="C806" s="5"/>
      <c r="D806" s="5"/>
      <c r="E806" s="6"/>
      <c r="F806" s="6"/>
      <c r="G806" s="6"/>
      <c r="H806" s="6"/>
      <c r="K806" s="12"/>
    </row>
    <row r="807" ht="14.25" customHeight="1">
      <c r="A807" s="1"/>
      <c r="B807" s="5"/>
      <c r="C807" s="5"/>
      <c r="D807" s="5"/>
      <c r="E807" s="6"/>
      <c r="F807" s="6"/>
      <c r="G807" s="6"/>
      <c r="H807" s="6"/>
      <c r="K807" s="12"/>
    </row>
    <row r="808" ht="14.25" customHeight="1">
      <c r="A808" s="1"/>
      <c r="B808" s="5"/>
      <c r="C808" s="5"/>
      <c r="D808" s="5"/>
      <c r="E808" s="6"/>
      <c r="F808" s="6"/>
      <c r="G808" s="6"/>
      <c r="H808" s="6"/>
      <c r="K808" s="12"/>
    </row>
    <row r="809" ht="14.25" customHeight="1">
      <c r="A809" s="1"/>
      <c r="B809" s="5"/>
      <c r="C809" s="5"/>
      <c r="D809" s="5"/>
      <c r="E809" s="6"/>
      <c r="F809" s="6"/>
      <c r="G809" s="6"/>
      <c r="H809" s="6"/>
      <c r="K809" s="12"/>
    </row>
    <row r="810" ht="14.25" customHeight="1">
      <c r="A810" s="1"/>
      <c r="B810" s="5"/>
      <c r="C810" s="5"/>
      <c r="D810" s="5"/>
      <c r="E810" s="6"/>
      <c r="F810" s="6"/>
      <c r="G810" s="6"/>
      <c r="H810" s="6"/>
      <c r="K810" s="12"/>
    </row>
    <row r="811" ht="14.25" customHeight="1">
      <c r="A811" s="1"/>
      <c r="B811" s="5"/>
      <c r="C811" s="5"/>
      <c r="D811" s="5"/>
      <c r="E811" s="6"/>
      <c r="F811" s="6"/>
      <c r="G811" s="6"/>
      <c r="H811" s="6"/>
      <c r="K811" s="12"/>
    </row>
    <row r="812" ht="14.25" customHeight="1">
      <c r="A812" s="1"/>
      <c r="B812" s="5"/>
      <c r="C812" s="5"/>
      <c r="D812" s="5"/>
      <c r="E812" s="6"/>
      <c r="F812" s="6"/>
      <c r="G812" s="6"/>
      <c r="H812" s="6"/>
      <c r="K812" s="12"/>
    </row>
    <row r="813" ht="14.25" customHeight="1">
      <c r="A813" s="1"/>
      <c r="B813" s="5"/>
      <c r="C813" s="5"/>
      <c r="D813" s="5"/>
      <c r="E813" s="6"/>
      <c r="F813" s="6"/>
      <c r="G813" s="6"/>
      <c r="H813" s="6"/>
      <c r="K813" s="12"/>
    </row>
    <row r="814" ht="14.25" customHeight="1">
      <c r="A814" s="1"/>
      <c r="B814" s="5"/>
      <c r="C814" s="5"/>
      <c r="D814" s="5"/>
      <c r="E814" s="6"/>
      <c r="F814" s="6"/>
      <c r="G814" s="6"/>
      <c r="H814" s="6"/>
      <c r="K814" s="12"/>
    </row>
    <row r="815" ht="14.25" customHeight="1">
      <c r="A815" s="1"/>
      <c r="B815" s="5"/>
      <c r="C815" s="5"/>
      <c r="D815" s="5"/>
      <c r="E815" s="6"/>
      <c r="F815" s="6"/>
      <c r="G815" s="6"/>
      <c r="H815" s="6"/>
      <c r="K815" s="12"/>
    </row>
    <row r="816" ht="14.25" customHeight="1">
      <c r="A816" s="1"/>
      <c r="B816" s="5"/>
      <c r="C816" s="5"/>
      <c r="D816" s="5"/>
      <c r="E816" s="6"/>
      <c r="F816" s="6"/>
      <c r="G816" s="6"/>
      <c r="H816" s="6"/>
      <c r="K816" s="12"/>
    </row>
    <row r="817" ht="14.25" customHeight="1">
      <c r="A817" s="1"/>
      <c r="B817" s="5"/>
      <c r="C817" s="5"/>
      <c r="D817" s="5"/>
      <c r="E817" s="6"/>
      <c r="F817" s="6"/>
      <c r="G817" s="6"/>
      <c r="H817" s="6"/>
      <c r="K817" s="12"/>
    </row>
    <row r="818" ht="14.25" customHeight="1">
      <c r="A818" s="1"/>
      <c r="B818" s="5"/>
      <c r="C818" s="5"/>
      <c r="D818" s="5"/>
      <c r="E818" s="6"/>
      <c r="F818" s="6"/>
      <c r="G818" s="6"/>
      <c r="H818" s="6"/>
      <c r="K818" s="12"/>
    </row>
    <row r="819" ht="14.25" customHeight="1">
      <c r="A819" s="1"/>
      <c r="B819" s="5"/>
      <c r="C819" s="5"/>
      <c r="D819" s="5"/>
      <c r="E819" s="6"/>
      <c r="F819" s="6"/>
      <c r="G819" s="6"/>
      <c r="H819" s="6"/>
      <c r="K819" s="12"/>
    </row>
    <row r="820" ht="14.25" customHeight="1">
      <c r="A820" s="1"/>
      <c r="B820" s="5"/>
      <c r="C820" s="5"/>
      <c r="D820" s="5"/>
      <c r="E820" s="6"/>
      <c r="F820" s="6"/>
      <c r="G820" s="6"/>
      <c r="H820" s="6"/>
      <c r="K820" s="12"/>
    </row>
    <row r="821" ht="14.25" customHeight="1">
      <c r="A821" s="1"/>
      <c r="B821" s="5"/>
      <c r="C821" s="5"/>
      <c r="D821" s="5"/>
      <c r="E821" s="6"/>
      <c r="F821" s="6"/>
      <c r="G821" s="6"/>
      <c r="H821" s="6"/>
      <c r="K821" s="12"/>
    </row>
    <row r="822" ht="14.25" customHeight="1">
      <c r="A822" s="1"/>
      <c r="B822" s="5"/>
      <c r="C822" s="5"/>
      <c r="D822" s="5"/>
      <c r="E822" s="6"/>
      <c r="F822" s="6"/>
      <c r="G822" s="6"/>
      <c r="H822" s="6"/>
      <c r="K822" s="12"/>
    </row>
    <row r="823" ht="14.25" customHeight="1">
      <c r="A823" s="1"/>
      <c r="B823" s="5"/>
      <c r="C823" s="5"/>
      <c r="D823" s="5"/>
      <c r="E823" s="6"/>
      <c r="F823" s="6"/>
      <c r="G823" s="6"/>
      <c r="H823" s="6"/>
      <c r="K823" s="12"/>
    </row>
    <row r="824" ht="14.25" customHeight="1">
      <c r="A824" s="1"/>
      <c r="B824" s="5"/>
      <c r="C824" s="5"/>
      <c r="D824" s="5"/>
      <c r="E824" s="6"/>
      <c r="F824" s="6"/>
      <c r="G824" s="6"/>
      <c r="H824" s="6"/>
      <c r="K824" s="12"/>
    </row>
    <row r="825" ht="14.25" customHeight="1">
      <c r="A825" s="1"/>
      <c r="B825" s="5"/>
      <c r="C825" s="5"/>
      <c r="D825" s="5"/>
      <c r="E825" s="6"/>
      <c r="F825" s="6"/>
      <c r="G825" s="6"/>
      <c r="H825" s="6"/>
      <c r="K825" s="12"/>
    </row>
    <row r="826" ht="14.25" customHeight="1">
      <c r="A826" s="1"/>
      <c r="B826" s="5"/>
      <c r="C826" s="5"/>
      <c r="D826" s="5"/>
      <c r="E826" s="6"/>
      <c r="F826" s="6"/>
      <c r="G826" s="6"/>
      <c r="H826" s="6"/>
      <c r="K826" s="12"/>
    </row>
    <row r="827" ht="14.25" customHeight="1">
      <c r="A827" s="1"/>
      <c r="B827" s="5"/>
      <c r="C827" s="5"/>
      <c r="D827" s="5"/>
      <c r="E827" s="6"/>
      <c r="F827" s="6"/>
      <c r="G827" s="6"/>
      <c r="H827" s="6"/>
      <c r="K827" s="12"/>
    </row>
    <row r="828" ht="14.25" customHeight="1">
      <c r="A828" s="1"/>
      <c r="B828" s="5"/>
      <c r="C828" s="5"/>
      <c r="D828" s="5"/>
      <c r="E828" s="6"/>
      <c r="F828" s="6"/>
      <c r="G828" s="6"/>
      <c r="H828" s="6"/>
      <c r="K828" s="12"/>
    </row>
    <row r="829" ht="14.25" customHeight="1">
      <c r="A829" s="1"/>
      <c r="B829" s="5"/>
      <c r="C829" s="5"/>
      <c r="D829" s="5"/>
      <c r="E829" s="6"/>
      <c r="F829" s="6"/>
      <c r="G829" s="6"/>
      <c r="H829" s="6"/>
      <c r="K829" s="12"/>
    </row>
    <row r="830" ht="14.25" customHeight="1">
      <c r="A830" s="1"/>
      <c r="B830" s="5"/>
      <c r="C830" s="5"/>
      <c r="D830" s="5"/>
      <c r="E830" s="6"/>
      <c r="F830" s="6"/>
      <c r="G830" s="6"/>
      <c r="H830" s="6"/>
      <c r="K830" s="12"/>
    </row>
    <row r="831" ht="14.25" customHeight="1">
      <c r="A831" s="1"/>
      <c r="B831" s="5"/>
      <c r="C831" s="5"/>
      <c r="D831" s="5"/>
      <c r="E831" s="6"/>
      <c r="F831" s="6"/>
      <c r="G831" s="6"/>
      <c r="H831" s="6"/>
      <c r="K831" s="12"/>
    </row>
    <row r="832" ht="14.25" customHeight="1">
      <c r="A832" s="1"/>
      <c r="B832" s="5"/>
      <c r="C832" s="5"/>
      <c r="D832" s="5"/>
      <c r="E832" s="6"/>
      <c r="F832" s="6"/>
      <c r="G832" s="6"/>
      <c r="H832" s="6"/>
      <c r="K832" s="12"/>
    </row>
    <row r="833" ht="14.25" customHeight="1">
      <c r="A833" s="1"/>
      <c r="B833" s="5"/>
      <c r="C833" s="5"/>
      <c r="D833" s="5"/>
      <c r="E833" s="6"/>
      <c r="F833" s="6"/>
      <c r="G833" s="6"/>
      <c r="H833" s="6"/>
      <c r="K833" s="12"/>
    </row>
    <row r="834" ht="14.25" customHeight="1">
      <c r="A834" s="1"/>
      <c r="B834" s="5"/>
      <c r="C834" s="5"/>
      <c r="D834" s="5"/>
      <c r="E834" s="6"/>
      <c r="F834" s="6"/>
      <c r="G834" s="6"/>
      <c r="H834" s="6"/>
      <c r="K834" s="12"/>
    </row>
    <row r="835" ht="14.25" customHeight="1">
      <c r="A835" s="1"/>
      <c r="B835" s="5"/>
      <c r="C835" s="5"/>
      <c r="D835" s="5"/>
      <c r="E835" s="6"/>
      <c r="F835" s="6"/>
      <c r="G835" s="6"/>
      <c r="H835" s="6"/>
      <c r="K835" s="12"/>
    </row>
    <row r="836" ht="14.25" customHeight="1">
      <c r="A836" s="1"/>
      <c r="B836" s="5"/>
      <c r="C836" s="5"/>
      <c r="D836" s="5"/>
      <c r="E836" s="6"/>
      <c r="F836" s="6"/>
      <c r="G836" s="6"/>
      <c r="H836" s="6"/>
      <c r="K836" s="12"/>
    </row>
    <row r="837" ht="14.25" customHeight="1">
      <c r="A837" s="1"/>
      <c r="B837" s="5"/>
      <c r="C837" s="5"/>
      <c r="D837" s="5"/>
      <c r="E837" s="6"/>
      <c r="F837" s="6"/>
      <c r="G837" s="6"/>
      <c r="H837" s="6"/>
      <c r="K837" s="12"/>
    </row>
    <row r="838" ht="14.25" customHeight="1">
      <c r="A838" s="1"/>
      <c r="B838" s="5"/>
      <c r="C838" s="5"/>
      <c r="D838" s="5"/>
      <c r="E838" s="6"/>
      <c r="F838" s="6"/>
      <c r="G838" s="6"/>
      <c r="H838" s="6"/>
      <c r="K838" s="12"/>
    </row>
    <row r="839" ht="14.25" customHeight="1">
      <c r="A839" s="1"/>
      <c r="B839" s="5"/>
      <c r="C839" s="5"/>
      <c r="D839" s="5"/>
      <c r="E839" s="6"/>
      <c r="F839" s="6"/>
      <c r="G839" s="6"/>
      <c r="H839" s="6"/>
      <c r="K839" s="12"/>
    </row>
    <row r="840" ht="14.25" customHeight="1">
      <c r="A840" s="1"/>
      <c r="B840" s="5"/>
      <c r="C840" s="5"/>
      <c r="D840" s="5"/>
      <c r="E840" s="6"/>
      <c r="F840" s="6"/>
      <c r="G840" s="6"/>
      <c r="H840" s="6"/>
      <c r="K840" s="12"/>
    </row>
    <row r="841" ht="14.25" customHeight="1">
      <c r="A841" s="1"/>
      <c r="B841" s="5"/>
      <c r="C841" s="5"/>
      <c r="D841" s="5"/>
      <c r="E841" s="6"/>
      <c r="F841" s="6"/>
      <c r="G841" s="6"/>
      <c r="H841" s="6"/>
      <c r="K841" s="12"/>
    </row>
    <row r="842" ht="14.25" customHeight="1">
      <c r="A842" s="1"/>
      <c r="B842" s="5"/>
      <c r="C842" s="5"/>
      <c r="D842" s="5"/>
      <c r="E842" s="6"/>
      <c r="F842" s="6"/>
      <c r="G842" s="6"/>
      <c r="H842" s="6"/>
      <c r="K842" s="12"/>
    </row>
    <row r="843" ht="14.25" customHeight="1">
      <c r="A843" s="1"/>
      <c r="B843" s="5"/>
      <c r="C843" s="5"/>
      <c r="D843" s="5"/>
      <c r="E843" s="6"/>
      <c r="F843" s="6"/>
      <c r="G843" s="6"/>
      <c r="H843" s="6"/>
      <c r="K843" s="12"/>
    </row>
    <row r="844" ht="14.25" customHeight="1">
      <c r="A844" s="1"/>
      <c r="B844" s="5"/>
      <c r="C844" s="5"/>
      <c r="D844" s="5"/>
      <c r="E844" s="6"/>
      <c r="F844" s="6"/>
      <c r="G844" s="6"/>
      <c r="H844" s="6"/>
      <c r="K844" s="12"/>
    </row>
    <row r="845" ht="14.25" customHeight="1">
      <c r="A845" s="1"/>
      <c r="B845" s="5"/>
      <c r="C845" s="5"/>
      <c r="D845" s="5"/>
      <c r="E845" s="6"/>
      <c r="F845" s="6"/>
      <c r="G845" s="6"/>
      <c r="H845" s="6"/>
      <c r="K845" s="12"/>
    </row>
    <row r="846" ht="14.25" customHeight="1">
      <c r="A846" s="1"/>
      <c r="B846" s="5"/>
      <c r="C846" s="5"/>
      <c r="D846" s="5"/>
      <c r="E846" s="6"/>
      <c r="F846" s="6"/>
      <c r="G846" s="6"/>
      <c r="H846" s="6"/>
      <c r="K846" s="12"/>
    </row>
    <row r="847" ht="14.25" customHeight="1">
      <c r="A847" s="1"/>
      <c r="B847" s="5"/>
      <c r="C847" s="5"/>
      <c r="D847" s="5"/>
      <c r="E847" s="6"/>
      <c r="F847" s="6"/>
      <c r="G847" s="6"/>
      <c r="H847" s="6"/>
      <c r="K847" s="12"/>
    </row>
    <row r="848" ht="14.25" customHeight="1">
      <c r="A848" s="1"/>
      <c r="B848" s="5"/>
      <c r="C848" s="5"/>
      <c r="D848" s="5"/>
      <c r="E848" s="6"/>
      <c r="F848" s="6"/>
      <c r="G848" s="6"/>
      <c r="H848" s="6"/>
      <c r="K848" s="12"/>
    </row>
    <row r="849" ht="14.25" customHeight="1">
      <c r="A849" s="1"/>
      <c r="B849" s="5"/>
      <c r="C849" s="5"/>
      <c r="D849" s="5"/>
      <c r="E849" s="6"/>
      <c r="F849" s="6"/>
      <c r="G849" s="6"/>
      <c r="H849" s="6"/>
      <c r="K849" s="12"/>
    </row>
    <row r="850" ht="14.25" customHeight="1">
      <c r="A850" s="1"/>
      <c r="B850" s="5"/>
      <c r="C850" s="5"/>
      <c r="D850" s="5"/>
      <c r="E850" s="6"/>
      <c r="F850" s="6"/>
      <c r="G850" s="6"/>
      <c r="H850" s="6"/>
      <c r="K850" s="12"/>
    </row>
    <row r="851" ht="14.25" customHeight="1">
      <c r="A851" s="1"/>
      <c r="B851" s="5"/>
      <c r="C851" s="5"/>
      <c r="D851" s="5"/>
      <c r="E851" s="6"/>
      <c r="F851" s="6"/>
      <c r="G851" s="6"/>
      <c r="H851" s="6"/>
      <c r="K851" s="12"/>
    </row>
    <row r="852" ht="14.25" customHeight="1">
      <c r="A852" s="1"/>
      <c r="B852" s="5"/>
      <c r="C852" s="5"/>
      <c r="D852" s="5"/>
      <c r="E852" s="6"/>
      <c r="F852" s="6"/>
      <c r="G852" s="6"/>
      <c r="H852" s="6"/>
      <c r="K852" s="12"/>
    </row>
    <row r="853" ht="14.25" customHeight="1">
      <c r="A853" s="1"/>
      <c r="B853" s="5"/>
      <c r="C853" s="5"/>
      <c r="D853" s="5"/>
      <c r="E853" s="6"/>
      <c r="F853" s="6"/>
      <c r="G853" s="6"/>
      <c r="H853" s="6"/>
      <c r="K853" s="12"/>
    </row>
    <row r="854" ht="14.25" customHeight="1">
      <c r="A854" s="1"/>
      <c r="B854" s="5"/>
      <c r="C854" s="5"/>
      <c r="D854" s="5"/>
      <c r="E854" s="6"/>
      <c r="F854" s="6"/>
      <c r="G854" s="6"/>
      <c r="H854" s="6"/>
      <c r="K854" s="12"/>
    </row>
    <row r="855" ht="14.25" customHeight="1">
      <c r="A855" s="1"/>
      <c r="B855" s="5"/>
      <c r="C855" s="5"/>
      <c r="D855" s="5"/>
      <c r="E855" s="6"/>
      <c r="F855" s="6"/>
      <c r="G855" s="6"/>
      <c r="H855" s="6"/>
      <c r="K855" s="12"/>
    </row>
    <row r="856" ht="14.25" customHeight="1">
      <c r="A856" s="1"/>
      <c r="B856" s="5"/>
      <c r="C856" s="5"/>
      <c r="D856" s="5"/>
      <c r="E856" s="6"/>
      <c r="F856" s="6"/>
      <c r="G856" s="6"/>
      <c r="H856" s="6"/>
      <c r="K856" s="12"/>
    </row>
    <row r="857" ht="14.25" customHeight="1">
      <c r="A857" s="1"/>
      <c r="B857" s="5"/>
      <c r="C857" s="5"/>
      <c r="D857" s="5"/>
      <c r="E857" s="6"/>
      <c r="F857" s="6"/>
      <c r="G857" s="6"/>
      <c r="H857" s="6"/>
      <c r="K857" s="12"/>
    </row>
    <row r="858" ht="14.25" customHeight="1">
      <c r="A858" s="1"/>
      <c r="B858" s="5"/>
      <c r="C858" s="5"/>
      <c r="D858" s="5"/>
      <c r="E858" s="6"/>
      <c r="F858" s="6"/>
      <c r="G858" s="6"/>
      <c r="H858" s="6"/>
      <c r="K858" s="12"/>
    </row>
    <row r="859" ht="14.25" customHeight="1">
      <c r="A859" s="1"/>
      <c r="B859" s="5"/>
      <c r="C859" s="5"/>
      <c r="D859" s="5"/>
      <c r="E859" s="6"/>
      <c r="F859" s="6"/>
      <c r="G859" s="6"/>
      <c r="H859" s="6"/>
      <c r="K859" s="12"/>
    </row>
    <row r="860" ht="14.25" customHeight="1">
      <c r="A860" s="1"/>
      <c r="B860" s="5"/>
      <c r="C860" s="5"/>
      <c r="D860" s="5"/>
      <c r="E860" s="6"/>
      <c r="F860" s="6"/>
      <c r="G860" s="6"/>
      <c r="H860" s="6"/>
      <c r="K860" s="12"/>
    </row>
    <row r="861" ht="14.25" customHeight="1">
      <c r="A861" s="1"/>
      <c r="B861" s="5"/>
      <c r="C861" s="5"/>
      <c r="D861" s="5"/>
      <c r="E861" s="6"/>
      <c r="F861" s="6"/>
      <c r="G861" s="6"/>
      <c r="H861" s="6"/>
      <c r="K861" s="12"/>
    </row>
    <row r="862" ht="14.25" customHeight="1">
      <c r="A862" s="1"/>
      <c r="B862" s="5"/>
      <c r="C862" s="5"/>
      <c r="D862" s="5"/>
      <c r="E862" s="6"/>
      <c r="F862" s="6"/>
      <c r="G862" s="6"/>
      <c r="H862" s="6"/>
      <c r="K862" s="12"/>
    </row>
    <row r="863" ht="14.25" customHeight="1">
      <c r="A863" s="1"/>
      <c r="B863" s="5"/>
      <c r="C863" s="5"/>
      <c r="D863" s="5"/>
      <c r="E863" s="6"/>
      <c r="F863" s="6"/>
      <c r="G863" s="6"/>
      <c r="H863" s="6"/>
      <c r="K863" s="12"/>
    </row>
    <row r="864" ht="14.25" customHeight="1">
      <c r="A864" s="1"/>
      <c r="B864" s="5"/>
      <c r="C864" s="5"/>
      <c r="D864" s="5"/>
      <c r="E864" s="6"/>
      <c r="F864" s="6"/>
      <c r="G864" s="6"/>
      <c r="H864" s="6"/>
      <c r="K864" s="12"/>
    </row>
    <row r="865" ht="14.25" customHeight="1">
      <c r="A865" s="1"/>
      <c r="B865" s="5"/>
      <c r="C865" s="5"/>
      <c r="D865" s="5"/>
      <c r="E865" s="6"/>
      <c r="F865" s="6"/>
      <c r="G865" s="6"/>
      <c r="H865" s="6"/>
      <c r="K865" s="12"/>
    </row>
    <row r="866" ht="14.25" customHeight="1">
      <c r="A866" s="1"/>
      <c r="B866" s="5"/>
      <c r="C866" s="5"/>
      <c r="D866" s="5"/>
      <c r="E866" s="6"/>
      <c r="F866" s="6"/>
      <c r="G866" s="6"/>
      <c r="H866" s="6"/>
      <c r="K866" s="12"/>
    </row>
    <row r="867" ht="14.25" customHeight="1">
      <c r="A867" s="1"/>
      <c r="B867" s="5"/>
      <c r="C867" s="5"/>
      <c r="D867" s="5"/>
      <c r="E867" s="6"/>
      <c r="F867" s="6"/>
      <c r="G867" s="6"/>
      <c r="H867" s="6"/>
      <c r="K867" s="12"/>
    </row>
    <row r="868" ht="14.25" customHeight="1">
      <c r="A868" s="1"/>
      <c r="B868" s="5"/>
      <c r="C868" s="5"/>
      <c r="D868" s="5"/>
      <c r="E868" s="6"/>
      <c r="F868" s="6"/>
      <c r="G868" s="6"/>
      <c r="H868" s="6"/>
      <c r="K868" s="12"/>
    </row>
    <row r="869" ht="14.25" customHeight="1">
      <c r="A869" s="1"/>
      <c r="B869" s="5"/>
      <c r="C869" s="5"/>
      <c r="D869" s="5"/>
      <c r="E869" s="6"/>
      <c r="F869" s="6"/>
      <c r="G869" s="6"/>
      <c r="H869" s="6"/>
      <c r="K869" s="12"/>
    </row>
    <row r="870" ht="14.25" customHeight="1">
      <c r="A870" s="1"/>
      <c r="B870" s="5"/>
      <c r="C870" s="5"/>
      <c r="D870" s="5"/>
      <c r="E870" s="6"/>
      <c r="F870" s="6"/>
      <c r="G870" s="6"/>
      <c r="H870" s="6"/>
      <c r="K870" s="12"/>
    </row>
    <row r="871" ht="14.25" customHeight="1">
      <c r="A871" s="1"/>
      <c r="B871" s="5"/>
      <c r="C871" s="5"/>
      <c r="D871" s="5"/>
      <c r="E871" s="6"/>
      <c r="F871" s="6"/>
      <c r="G871" s="6"/>
      <c r="H871" s="6"/>
      <c r="K871" s="12"/>
    </row>
    <row r="872" ht="14.25" customHeight="1">
      <c r="A872" s="1"/>
      <c r="B872" s="5"/>
      <c r="C872" s="5"/>
      <c r="D872" s="5"/>
      <c r="E872" s="6"/>
      <c r="F872" s="6"/>
      <c r="G872" s="6"/>
      <c r="H872" s="6"/>
      <c r="K872" s="12"/>
    </row>
    <row r="873" ht="14.25" customHeight="1">
      <c r="A873" s="1"/>
      <c r="B873" s="5"/>
      <c r="C873" s="5"/>
      <c r="D873" s="5"/>
      <c r="E873" s="6"/>
      <c r="F873" s="6"/>
      <c r="G873" s="6"/>
      <c r="H873" s="6"/>
      <c r="K873" s="12"/>
    </row>
    <row r="874" ht="14.25" customHeight="1">
      <c r="A874" s="1"/>
      <c r="B874" s="5"/>
      <c r="C874" s="5"/>
      <c r="D874" s="5"/>
      <c r="E874" s="6"/>
      <c r="F874" s="6"/>
      <c r="G874" s="6"/>
      <c r="H874" s="6"/>
      <c r="K874" s="12"/>
    </row>
    <row r="875" ht="14.25" customHeight="1">
      <c r="A875" s="1"/>
      <c r="B875" s="5"/>
      <c r="C875" s="5"/>
      <c r="D875" s="5"/>
      <c r="E875" s="6"/>
      <c r="F875" s="6"/>
      <c r="G875" s="6"/>
      <c r="H875" s="6"/>
      <c r="K875" s="12"/>
    </row>
    <row r="876" ht="14.25" customHeight="1">
      <c r="A876" s="1"/>
      <c r="B876" s="5"/>
      <c r="C876" s="5"/>
      <c r="D876" s="5"/>
      <c r="E876" s="6"/>
      <c r="F876" s="6"/>
      <c r="G876" s="6"/>
      <c r="H876" s="6"/>
      <c r="K876" s="12"/>
    </row>
    <row r="877" ht="14.25" customHeight="1">
      <c r="A877" s="1"/>
      <c r="B877" s="5"/>
      <c r="C877" s="5"/>
      <c r="D877" s="5"/>
      <c r="E877" s="6"/>
      <c r="F877" s="6"/>
      <c r="G877" s="6"/>
      <c r="H877" s="6"/>
      <c r="K877" s="12"/>
    </row>
    <row r="878" ht="14.25" customHeight="1">
      <c r="A878" s="1"/>
      <c r="B878" s="5"/>
      <c r="C878" s="5"/>
      <c r="D878" s="5"/>
      <c r="E878" s="6"/>
      <c r="F878" s="6"/>
      <c r="G878" s="6"/>
      <c r="H878" s="6"/>
      <c r="K878" s="12"/>
    </row>
    <row r="879" ht="14.25" customHeight="1">
      <c r="A879" s="1"/>
      <c r="B879" s="5"/>
      <c r="C879" s="5"/>
      <c r="D879" s="5"/>
      <c r="E879" s="6"/>
      <c r="F879" s="6"/>
      <c r="G879" s="6"/>
      <c r="H879" s="6"/>
      <c r="K879" s="12"/>
    </row>
    <row r="880" ht="14.25" customHeight="1">
      <c r="A880" s="1"/>
      <c r="B880" s="5"/>
      <c r="C880" s="5"/>
      <c r="D880" s="5"/>
      <c r="E880" s="6"/>
      <c r="F880" s="6"/>
      <c r="G880" s="6"/>
      <c r="H880" s="6"/>
      <c r="K880" s="12"/>
    </row>
    <row r="881" ht="14.25" customHeight="1">
      <c r="A881" s="1"/>
      <c r="B881" s="5"/>
      <c r="C881" s="5"/>
      <c r="D881" s="5"/>
      <c r="E881" s="6"/>
      <c r="F881" s="6"/>
      <c r="G881" s="6"/>
      <c r="H881" s="6"/>
      <c r="K881" s="12"/>
    </row>
    <row r="882" ht="14.25" customHeight="1">
      <c r="A882" s="1"/>
      <c r="B882" s="5"/>
      <c r="C882" s="5"/>
      <c r="D882" s="5"/>
      <c r="E882" s="6"/>
      <c r="F882" s="6"/>
      <c r="G882" s="6"/>
      <c r="H882" s="6"/>
      <c r="K882" s="12"/>
    </row>
    <row r="883" ht="14.25" customHeight="1">
      <c r="A883" s="1"/>
      <c r="B883" s="5"/>
      <c r="C883" s="5"/>
      <c r="D883" s="5"/>
      <c r="E883" s="6"/>
      <c r="F883" s="6"/>
      <c r="G883" s="6"/>
      <c r="H883" s="6"/>
      <c r="K883" s="12"/>
    </row>
    <row r="884" ht="14.25" customHeight="1">
      <c r="A884" s="1"/>
      <c r="B884" s="5"/>
      <c r="C884" s="5"/>
      <c r="D884" s="5"/>
      <c r="E884" s="6"/>
      <c r="F884" s="6"/>
      <c r="G884" s="6"/>
      <c r="H884" s="6"/>
      <c r="K884" s="12"/>
    </row>
    <row r="885" ht="14.25" customHeight="1">
      <c r="A885" s="1"/>
      <c r="B885" s="5"/>
      <c r="C885" s="5"/>
      <c r="D885" s="5"/>
      <c r="E885" s="6"/>
      <c r="F885" s="6"/>
      <c r="G885" s="6"/>
      <c r="H885" s="6"/>
      <c r="K885" s="12"/>
    </row>
    <row r="886" ht="14.25" customHeight="1">
      <c r="A886" s="1"/>
      <c r="B886" s="5"/>
      <c r="C886" s="5"/>
      <c r="D886" s="5"/>
      <c r="E886" s="6"/>
      <c r="F886" s="6"/>
      <c r="G886" s="6"/>
      <c r="H886" s="6"/>
      <c r="K886" s="12"/>
    </row>
    <row r="887" ht="14.25" customHeight="1">
      <c r="A887" s="1"/>
      <c r="B887" s="5"/>
      <c r="C887" s="5"/>
      <c r="D887" s="5"/>
      <c r="E887" s="6"/>
      <c r="F887" s="6"/>
      <c r="G887" s="6"/>
      <c r="H887" s="6"/>
      <c r="K887" s="12"/>
    </row>
    <row r="888" ht="14.25" customHeight="1">
      <c r="A888" s="1"/>
      <c r="B888" s="5"/>
      <c r="C888" s="5"/>
      <c r="D888" s="5"/>
      <c r="E888" s="6"/>
      <c r="F888" s="6"/>
      <c r="G888" s="6"/>
      <c r="H888" s="6"/>
      <c r="K888" s="12"/>
    </row>
    <row r="889" ht="14.25" customHeight="1">
      <c r="A889" s="1"/>
      <c r="B889" s="5"/>
      <c r="C889" s="5"/>
      <c r="D889" s="5"/>
      <c r="E889" s="6"/>
      <c r="F889" s="6"/>
      <c r="G889" s="6"/>
      <c r="H889" s="6"/>
      <c r="K889" s="12"/>
    </row>
    <row r="890" ht="14.25" customHeight="1">
      <c r="A890" s="1"/>
      <c r="B890" s="5"/>
      <c r="C890" s="5"/>
      <c r="D890" s="5"/>
      <c r="E890" s="6"/>
      <c r="F890" s="6"/>
      <c r="G890" s="6"/>
      <c r="H890" s="6"/>
      <c r="K890" s="12"/>
    </row>
    <row r="891" ht="14.25" customHeight="1">
      <c r="A891" s="1"/>
      <c r="B891" s="5"/>
      <c r="C891" s="5"/>
      <c r="D891" s="5"/>
      <c r="E891" s="6"/>
      <c r="F891" s="6"/>
      <c r="G891" s="6"/>
      <c r="H891" s="6"/>
      <c r="K891" s="12"/>
    </row>
    <row r="892" ht="14.25" customHeight="1">
      <c r="A892" s="1"/>
      <c r="B892" s="5"/>
      <c r="C892" s="5"/>
      <c r="D892" s="5"/>
      <c r="E892" s="6"/>
      <c r="F892" s="6"/>
      <c r="G892" s="6"/>
      <c r="H892" s="6"/>
      <c r="K892" s="12"/>
    </row>
    <row r="893" ht="14.25" customHeight="1">
      <c r="A893" s="1"/>
      <c r="B893" s="5"/>
      <c r="C893" s="5"/>
      <c r="D893" s="5"/>
      <c r="E893" s="6"/>
      <c r="F893" s="6"/>
      <c r="G893" s="6"/>
      <c r="H893" s="6"/>
      <c r="K893" s="12"/>
    </row>
    <row r="894" ht="14.25" customHeight="1">
      <c r="A894" s="1"/>
      <c r="B894" s="5"/>
      <c r="C894" s="5"/>
      <c r="D894" s="5"/>
      <c r="E894" s="6"/>
      <c r="F894" s="6"/>
      <c r="G894" s="6"/>
      <c r="H894" s="6"/>
      <c r="K894" s="12"/>
    </row>
    <row r="895" ht="14.25" customHeight="1">
      <c r="A895" s="1"/>
      <c r="B895" s="5"/>
      <c r="C895" s="5"/>
      <c r="D895" s="5"/>
      <c r="E895" s="6"/>
      <c r="F895" s="6"/>
      <c r="G895" s="6"/>
      <c r="H895" s="6"/>
      <c r="K895" s="12"/>
    </row>
    <row r="896" ht="14.25" customHeight="1">
      <c r="A896" s="1"/>
      <c r="B896" s="5"/>
      <c r="C896" s="5"/>
      <c r="D896" s="5"/>
      <c r="E896" s="6"/>
      <c r="F896" s="6"/>
      <c r="G896" s="6"/>
      <c r="H896" s="6"/>
      <c r="K896" s="12"/>
    </row>
    <row r="897" ht="14.25" customHeight="1">
      <c r="A897" s="1"/>
      <c r="B897" s="5"/>
      <c r="C897" s="5"/>
      <c r="D897" s="5"/>
      <c r="E897" s="6"/>
      <c r="F897" s="6"/>
      <c r="G897" s="6"/>
      <c r="H897" s="6"/>
      <c r="K897" s="12"/>
    </row>
    <row r="898" ht="14.25" customHeight="1">
      <c r="A898" s="1"/>
      <c r="B898" s="5"/>
      <c r="C898" s="5"/>
      <c r="D898" s="5"/>
      <c r="E898" s="6"/>
      <c r="F898" s="6"/>
      <c r="G898" s="6"/>
      <c r="H898" s="6"/>
      <c r="K898" s="12"/>
    </row>
    <row r="899" ht="14.25" customHeight="1">
      <c r="A899" s="1"/>
      <c r="B899" s="5"/>
      <c r="C899" s="5"/>
      <c r="D899" s="5"/>
      <c r="E899" s="6"/>
      <c r="F899" s="6"/>
      <c r="G899" s="6"/>
      <c r="H899" s="6"/>
      <c r="K899" s="12"/>
    </row>
    <row r="900" ht="14.25" customHeight="1">
      <c r="A900" s="1"/>
      <c r="B900" s="5"/>
      <c r="C900" s="5"/>
      <c r="D900" s="5"/>
      <c r="E900" s="6"/>
      <c r="F900" s="6"/>
      <c r="G900" s="6"/>
      <c r="H900" s="6"/>
      <c r="K900" s="12"/>
    </row>
    <row r="901" ht="14.25" customHeight="1">
      <c r="A901" s="1"/>
      <c r="B901" s="5"/>
      <c r="C901" s="5"/>
      <c r="D901" s="5"/>
      <c r="E901" s="6"/>
      <c r="F901" s="6"/>
      <c r="G901" s="6"/>
      <c r="H901" s="6"/>
      <c r="K901" s="12"/>
    </row>
    <row r="902" ht="14.25" customHeight="1">
      <c r="A902" s="1"/>
      <c r="B902" s="5"/>
      <c r="C902" s="5"/>
      <c r="D902" s="5"/>
      <c r="E902" s="6"/>
      <c r="F902" s="6"/>
      <c r="G902" s="6"/>
      <c r="H902" s="6"/>
      <c r="K902" s="12"/>
    </row>
    <row r="903" ht="14.25" customHeight="1">
      <c r="A903" s="1"/>
      <c r="B903" s="5"/>
      <c r="C903" s="5"/>
      <c r="D903" s="5"/>
      <c r="E903" s="6"/>
      <c r="F903" s="6"/>
      <c r="G903" s="6"/>
      <c r="H903" s="6"/>
      <c r="K903" s="12"/>
    </row>
    <row r="904" ht="14.25" customHeight="1">
      <c r="A904" s="1"/>
      <c r="B904" s="5"/>
      <c r="C904" s="5"/>
      <c r="D904" s="5"/>
      <c r="E904" s="6"/>
      <c r="F904" s="6"/>
      <c r="G904" s="6"/>
      <c r="H904" s="6"/>
      <c r="K904" s="12"/>
    </row>
    <row r="905" ht="14.25" customHeight="1">
      <c r="A905" s="1"/>
      <c r="B905" s="5"/>
      <c r="C905" s="5"/>
      <c r="D905" s="5"/>
      <c r="E905" s="6"/>
      <c r="F905" s="6"/>
      <c r="G905" s="6"/>
      <c r="H905" s="6"/>
      <c r="K905" s="12"/>
    </row>
    <row r="906" ht="14.25" customHeight="1">
      <c r="A906" s="1"/>
      <c r="B906" s="5"/>
      <c r="C906" s="5"/>
      <c r="D906" s="5"/>
      <c r="E906" s="6"/>
      <c r="F906" s="6"/>
      <c r="G906" s="6"/>
      <c r="H906" s="6"/>
      <c r="K906" s="12"/>
    </row>
    <row r="907" ht="14.25" customHeight="1">
      <c r="A907" s="1"/>
      <c r="B907" s="5"/>
      <c r="C907" s="5"/>
      <c r="D907" s="5"/>
      <c r="E907" s="6"/>
      <c r="F907" s="6"/>
      <c r="G907" s="6"/>
      <c r="H907" s="6"/>
      <c r="K907" s="12"/>
    </row>
    <row r="908" ht="14.25" customHeight="1">
      <c r="A908" s="1"/>
      <c r="B908" s="5"/>
      <c r="C908" s="5"/>
      <c r="D908" s="5"/>
      <c r="E908" s="6"/>
      <c r="F908" s="6"/>
      <c r="G908" s="6"/>
      <c r="H908" s="6"/>
      <c r="K908" s="12"/>
    </row>
    <row r="909" ht="14.25" customHeight="1">
      <c r="A909" s="1"/>
      <c r="B909" s="5"/>
      <c r="C909" s="5"/>
      <c r="D909" s="5"/>
      <c r="E909" s="6"/>
      <c r="F909" s="6"/>
      <c r="G909" s="6"/>
      <c r="H909" s="6"/>
      <c r="K909" s="12"/>
    </row>
    <row r="910" ht="14.25" customHeight="1">
      <c r="A910" s="1"/>
      <c r="B910" s="5"/>
      <c r="C910" s="5"/>
      <c r="D910" s="5"/>
      <c r="E910" s="6"/>
      <c r="F910" s="6"/>
      <c r="G910" s="6"/>
      <c r="H910" s="6"/>
      <c r="K910" s="12"/>
    </row>
    <row r="911" ht="14.25" customHeight="1">
      <c r="A911" s="1"/>
      <c r="B911" s="5"/>
      <c r="C911" s="5"/>
      <c r="D911" s="5"/>
      <c r="E911" s="6"/>
      <c r="F911" s="6"/>
      <c r="G911" s="6"/>
      <c r="H911" s="6"/>
      <c r="K911" s="12"/>
    </row>
    <row r="912" ht="14.25" customHeight="1">
      <c r="A912" s="1"/>
      <c r="B912" s="5"/>
      <c r="C912" s="5"/>
      <c r="D912" s="5"/>
      <c r="E912" s="6"/>
      <c r="F912" s="6"/>
      <c r="G912" s="6"/>
      <c r="H912" s="6"/>
      <c r="K912" s="12"/>
    </row>
    <row r="913" ht="14.25" customHeight="1">
      <c r="A913" s="1"/>
      <c r="B913" s="5"/>
      <c r="C913" s="5"/>
      <c r="D913" s="5"/>
      <c r="E913" s="6"/>
      <c r="F913" s="6"/>
      <c r="G913" s="6"/>
      <c r="H913" s="6"/>
      <c r="K913" s="12"/>
    </row>
    <row r="914" ht="14.25" customHeight="1">
      <c r="A914" s="1"/>
      <c r="B914" s="5"/>
      <c r="C914" s="5"/>
      <c r="D914" s="5"/>
      <c r="E914" s="6"/>
      <c r="F914" s="6"/>
      <c r="G914" s="6"/>
      <c r="H914" s="6"/>
      <c r="K914" s="12"/>
    </row>
    <row r="915" ht="14.25" customHeight="1">
      <c r="A915" s="1"/>
      <c r="B915" s="5"/>
      <c r="C915" s="5"/>
      <c r="D915" s="5"/>
      <c r="E915" s="6"/>
      <c r="F915" s="6"/>
      <c r="G915" s="6"/>
      <c r="H915" s="6"/>
      <c r="K915" s="12"/>
    </row>
    <row r="916" ht="14.25" customHeight="1">
      <c r="A916" s="1"/>
      <c r="B916" s="5"/>
      <c r="C916" s="5"/>
      <c r="D916" s="5"/>
      <c r="E916" s="6"/>
      <c r="F916" s="6"/>
      <c r="G916" s="6"/>
      <c r="H916" s="6"/>
      <c r="K916" s="12"/>
    </row>
    <row r="917" ht="14.25" customHeight="1">
      <c r="A917" s="1"/>
      <c r="B917" s="5"/>
      <c r="C917" s="5"/>
      <c r="D917" s="5"/>
      <c r="E917" s="6"/>
      <c r="F917" s="6"/>
      <c r="G917" s="6"/>
      <c r="H917" s="6"/>
      <c r="K917" s="12"/>
    </row>
    <row r="918" ht="14.25" customHeight="1">
      <c r="A918" s="1"/>
      <c r="B918" s="5"/>
      <c r="C918" s="5"/>
      <c r="D918" s="5"/>
      <c r="E918" s="6"/>
      <c r="F918" s="6"/>
      <c r="G918" s="6"/>
      <c r="H918" s="6"/>
      <c r="K918" s="12"/>
    </row>
    <row r="919" ht="14.25" customHeight="1">
      <c r="A919" s="1"/>
      <c r="B919" s="5"/>
      <c r="C919" s="5"/>
      <c r="D919" s="5"/>
      <c r="E919" s="6"/>
      <c r="F919" s="6"/>
      <c r="G919" s="6"/>
      <c r="H919" s="6"/>
      <c r="K919" s="12"/>
    </row>
    <row r="920" ht="14.25" customHeight="1">
      <c r="A920" s="1"/>
      <c r="B920" s="5"/>
      <c r="C920" s="5"/>
      <c r="D920" s="5"/>
      <c r="E920" s="6"/>
      <c r="F920" s="6"/>
      <c r="G920" s="6"/>
      <c r="H920" s="6"/>
      <c r="K920" s="12"/>
    </row>
    <row r="921" ht="14.25" customHeight="1">
      <c r="A921" s="1"/>
      <c r="B921" s="5"/>
      <c r="C921" s="5"/>
      <c r="D921" s="5"/>
      <c r="E921" s="6"/>
      <c r="F921" s="6"/>
      <c r="G921" s="6"/>
      <c r="H921" s="6"/>
      <c r="K921" s="12"/>
    </row>
    <row r="922" ht="14.25" customHeight="1">
      <c r="A922" s="1"/>
      <c r="B922" s="5"/>
      <c r="C922" s="5"/>
      <c r="D922" s="5"/>
      <c r="E922" s="6"/>
      <c r="F922" s="6"/>
      <c r="G922" s="6"/>
      <c r="H922" s="6"/>
      <c r="K922" s="12"/>
    </row>
    <row r="923" ht="14.25" customHeight="1">
      <c r="A923" s="1"/>
      <c r="B923" s="5"/>
      <c r="C923" s="5"/>
      <c r="D923" s="5"/>
      <c r="E923" s="6"/>
      <c r="F923" s="6"/>
      <c r="G923" s="6"/>
      <c r="H923" s="6"/>
      <c r="K923" s="12"/>
    </row>
    <row r="924" ht="14.25" customHeight="1">
      <c r="A924" s="1"/>
      <c r="B924" s="5"/>
      <c r="C924" s="5"/>
      <c r="D924" s="5"/>
      <c r="E924" s="6"/>
      <c r="F924" s="6"/>
      <c r="G924" s="6"/>
      <c r="H924" s="6"/>
      <c r="K924" s="12"/>
    </row>
    <row r="925" ht="14.25" customHeight="1">
      <c r="A925" s="1"/>
      <c r="B925" s="5"/>
      <c r="C925" s="5"/>
      <c r="D925" s="5"/>
      <c r="E925" s="6"/>
      <c r="F925" s="6"/>
      <c r="G925" s="6"/>
      <c r="H925" s="6"/>
      <c r="K925" s="12"/>
    </row>
    <row r="926" ht="14.25" customHeight="1">
      <c r="A926" s="1"/>
      <c r="B926" s="5"/>
      <c r="C926" s="5"/>
      <c r="D926" s="5"/>
      <c r="E926" s="6"/>
      <c r="F926" s="6"/>
      <c r="G926" s="6"/>
      <c r="H926" s="6"/>
      <c r="K926" s="12"/>
    </row>
    <row r="927" ht="14.25" customHeight="1">
      <c r="A927" s="1"/>
      <c r="B927" s="5"/>
      <c r="C927" s="5"/>
      <c r="D927" s="5"/>
      <c r="E927" s="6"/>
      <c r="F927" s="6"/>
      <c r="G927" s="6"/>
      <c r="H927" s="6"/>
      <c r="K927" s="12"/>
    </row>
    <row r="928" ht="14.25" customHeight="1">
      <c r="A928" s="1"/>
      <c r="B928" s="5"/>
      <c r="C928" s="5"/>
      <c r="D928" s="5"/>
      <c r="E928" s="6"/>
      <c r="F928" s="6"/>
      <c r="G928" s="6"/>
      <c r="H928" s="6"/>
      <c r="K928" s="12"/>
    </row>
    <row r="929" ht="14.25" customHeight="1">
      <c r="A929" s="1"/>
      <c r="B929" s="5"/>
      <c r="C929" s="5"/>
      <c r="D929" s="5"/>
      <c r="E929" s="6"/>
      <c r="F929" s="6"/>
      <c r="G929" s="6"/>
      <c r="H929" s="6"/>
      <c r="K929" s="12"/>
    </row>
    <row r="930" ht="14.25" customHeight="1">
      <c r="A930" s="1"/>
      <c r="B930" s="5"/>
      <c r="C930" s="5"/>
      <c r="D930" s="5"/>
      <c r="E930" s="6"/>
      <c r="F930" s="6"/>
      <c r="G930" s="6"/>
      <c r="H930" s="6"/>
      <c r="K930" s="12"/>
    </row>
    <row r="931" ht="14.25" customHeight="1">
      <c r="A931" s="1"/>
      <c r="B931" s="5"/>
      <c r="C931" s="5"/>
      <c r="D931" s="5"/>
      <c r="E931" s="6"/>
      <c r="F931" s="6"/>
      <c r="G931" s="6"/>
      <c r="H931" s="6"/>
      <c r="K931" s="12"/>
    </row>
    <row r="932" ht="14.25" customHeight="1">
      <c r="A932" s="1"/>
      <c r="B932" s="5"/>
      <c r="C932" s="5"/>
      <c r="D932" s="5"/>
      <c r="E932" s="6"/>
      <c r="F932" s="6"/>
      <c r="G932" s="6"/>
      <c r="H932" s="6"/>
      <c r="K932" s="12"/>
    </row>
    <row r="933" ht="14.25" customHeight="1">
      <c r="A933" s="1"/>
      <c r="B933" s="5"/>
      <c r="C933" s="5"/>
      <c r="D933" s="5"/>
      <c r="E933" s="6"/>
      <c r="F933" s="6"/>
      <c r="G933" s="6"/>
      <c r="H933" s="6"/>
      <c r="K933" s="12"/>
    </row>
    <row r="934" ht="14.25" customHeight="1">
      <c r="A934" s="1"/>
      <c r="B934" s="5"/>
      <c r="C934" s="5"/>
      <c r="D934" s="5"/>
      <c r="E934" s="6"/>
      <c r="F934" s="6"/>
      <c r="G934" s="6"/>
      <c r="H934" s="6"/>
      <c r="K934" s="12"/>
    </row>
    <row r="935" ht="14.25" customHeight="1">
      <c r="A935" s="1"/>
      <c r="B935" s="5"/>
      <c r="C935" s="5"/>
      <c r="D935" s="5"/>
      <c r="E935" s="6"/>
      <c r="F935" s="6"/>
      <c r="G935" s="6"/>
      <c r="H935" s="6"/>
      <c r="K935" s="12"/>
    </row>
    <row r="936" ht="14.25" customHeight="1">
      <c r="A936" s="1"/>
      <c r="B936" s="5"/>
      <c r="C936" s="5"/>
      <c r="D936" s="5"/>
      <c r="E936" s="6"/>
      <c r="F936" s="6"/>
      <c r="G936" s="6"/>
      <c r="H936" s="6"/>
      <c r="K936" s="12"/>
    </row>
    <row r="937" ht="14.25" customHeight="1">
      <c r="A937" s="1"/>
      <c r="B937" s="5"/>
      <c r="C937" s="5"/>
      <c r="D937" s="5"/>
      <c r="E937" s="6"/>
      <c r="F937" s="6"/>
      <c r="G937" s="6"/>
      <c r="H937" s="6"/>
      <c r="K937" s="12"/>
    </row>
    <row r="938" ht="14.25" customHeight="1">
      <c r="A938" s="1"/>
      <c r="B938" s="5"/>
      <c r="C938" s="5"/>
      <c r="D938" s="5"/>
      <c r="E938" s="6"/>
      <c r="F938" s="6"/>
      <c r="G938" s="6"/>
      <c r="H938" s="6"/>
      <c r="K938" s="12"/>
    </row>
    <row r="939" ht="14.25" customHeight="1">
      <c r="A939" s="1"/>
      <c r="B939" s="5"/>
      <c r="C939" s="5"/>
      <c r="D939" s="5"/>
      <c r="E939" s="6"/>
      <c r="F939" s="6"/>
      <c r="G939" s="6"/>
      <c r="H939" s="6"/>
      <c r="K939" s="12"/>
    </row>
    <row r="940" ht="14.25" customHeight="1">
      <c r="A940" s="1"/>
      <c r="B940" s="5"/>
      <c r="C940" s="5"/>
      <c r="D940" s="5"/>
      <c r="E940" s="6"/>
      <c r="F940" s="6"/>
      <c r="G940" s="6"/>
      <c r="H940" s="6"/>
      <c r="K940" s="12"/>
    </row>
    <row r="941" ht="14.25" customHeight="1">
      <c r="A941" s="1"/>
      <c r="B941" s="5"/>
      <c r="C941" s="5"/>
      <c r="D941" s="5"/>
      <c r="E941" s="6"/>
      <c r="F941" s="6"/>
      <c r="G941" s="6"/>
      <c r="H941" s="6"/>
      <c r="K941" s="12"/>
    </row>
    <row r="942" ht="14.25" customHeight="1">
      <c r="A942" s="1"/>
      <c r="B942" s="5"/>
      <c r="C942" s="5"/>
      <c r="D942" s="5"/>
      <c r="E942" s="6"/>
      <c r="F942" s="6"/>
      <c r="G942" s="6"/>
      <c r="H942" s="6"/>
      <c r="K942" s="12"/>
    </row>
    <row r="943" ht="14.25" customHeight="1">
      <c r="A943" s="1"/>
      <c r="B943" s="5"/>
      <c r="C943" s="5"/>
      <c r="D943" s="5"/>
      <c r="E943" s="6"/>
      <c r="F943" s="6"/>
      <c r="G943" s="6"/>
      <c r="H943" s="6"/>
      <c r="K943" s="12"/>
    </row>
    <row r="944" ht="14.25" customHeight="1">
      <c r="A944" s="1"/>
      <c r="B944" s="5"/>
      <c r="C944" s="5"/>
      <c r="D944" s="5"/>
      <c r="E944" s="6"/>
      <c r="F944" s="6"/>
      <c r="G944" s="6"/>
      <c r="H944" s="6"/>
      <c r="K944" s="12"/>
    </row>
    <row r="945" ht="14.25" customHeight="1">
      <c r="A945" s="1"/>
      <c r="B945" s="5"/>
      <c r="C945" s="5"/>
      <c r="D945" s="5"/>
      <c r="E945" s="6"/>
      <c r="F945" s="6"/>
      <c r="G945" s="6"/>
      <c r="H945" s="6"/>
      <c r="K945" s="12"/>
    </row>
    <row r="946" ht="14.25" customHeight="1">
      <c r="A946" s="1"/>
      <c r="B946" s="5"/>
      <c r="C946" s="5"/>
      <c r="D946" s="5"/>
      <c r="E946" s="6"/>
      <c r="F946" s="6"/>
      <c r="G946" s="6"/>
      <c r="H946" s="6"/>
      <c r="K946" s="12"/>
    </row>
    <row r="947" ht="14.25" customHeight="1">
      <c r="A947" s="1"/>
      <c r="B947" s="5"/>
      <c r="C947" s="5"/>
      <c r="D947" s="5"/>
      <c r="E947" s="6"/>
      <c r="F947" s="6"/>
      <c r="G947" s="6"/>
      <c r="H947" s="6"/>
      <c r="K947" s="12"/>
    </row>
    <row r="948" ht="14.25" customHeight="1">
      <c r="A948" s="1"/>
      <c r="B948" s="5"/>
      <c r="C948" s="5"/>
      <c r="D948" s="5"/>
      <c r="E948" s="6"/>
      <c r="F948" s="6"/>
      <c r="G948" s="6"/>
      <c r="H948" s="6"/>
      <c r="K948" s="12"/>
    </row>
    <row r="949" ht="14.25" customHeight="1">
      <c r="A949" s="1"/>
      <c r="B949" s="5"/>
      <c r="C949" s="5"/>
      <c r="D949" s="5"/>
      <c r="E949" s="6"/>
      <c r="F949" s="6"/>
      <c r="G949" s="6"/>
      <c r="H949" s="6"/>
      <c r="K949" s="12"/>
    </row>
    <row r="950" ht="14.25" customHeight="1">
      <c r="A950" s="1"/>
      <c r="B950" s="5"/>
      <c r="C950" s="5"/>
      <c r="D950" s="5"/>
      <c r="E950" s="6"/>
      <c r="F950" s="6"/>
      <c r="G950" s="6"/>
      <c r="H950" s="6"/>
      <c r="K950" s="12"/>
    </row>
    <row r="951" ht="14.25" customHeight="1">
      <c r="A951" s="1"/>
      <c r="B951" s="5"/>
      <c r="C951" s="5"/>
      <c r="D951" s="5"/>
      <c r="E951" s="6"/>
      <c r="F951" s="6"/>
      <c r="G951" s="6"/>
      <c r="H951" s="6"/>
      <c r="K951" s="12"/>
    </row>
    <row r="952" ht="14.25" customHeight="1">
      <c r="A952" s="1"/>
      <c r="B952" s="5"/>
      <c r="C952" s="5"/>
      <c r="D952" s="5"/>
      <c r="E952" s="6"/>
      <c r="F952" s="6"/>
      <c r="G952" s="6"/>
      <c r="H952" s="6"/>
      <c r="K952" s="12"/>
    </row>
    <row r="953" ht="14.25" customHeight="1">
      <c r="A953" s="1"/>
      <c r="B953" s="5"/>
      <c r="C953" s="5"/>
      <c r="D953" s="5"/>
      <c r="E953" s="6"/>
      <c r="F953" s="6"/>
      <c r="G953" s="6"/>
      <c r="H953" s="6"/>
      <c r="K953" s="12"/>
    </row>
    <row r="954" ht="14.25" customHeight="1">
      <c r="A954" s="1"/>
      <c r="B954" s="5"/>
      <c r="C954" s="5"/>
      <c r="D954" s="5"/>
      <c r="E954" s="6"/>
      <c r="F954" s="6"/>
      <c r="G954" s="6"/>
      <c r="H954" s="6"/>
      <c r="K954" s="12"/>
    </row>
    <row r="955" ht="14.25" customHeight="1">
      <c r="A955" s="1"/>
      <c r="B955" s="5"/>
      <c r="C955" s="5"/>
      <c r="D955" s="5"/>
      <c r="E955" s="6"/>
      <c r="F955" s="6"/>
      <c r="G955" s="6"/>
      <c r="H955" s="6"/>
      <c r="K955" s="12"/>
    </row>
    <row r="956" ht="14.25" customHeight="1">
      <c r="A956" s="1"/>
      <c r="B956" s="5"/>
      <c r="C956" s="5"/>
      <c r="D956" s="5"/>
      <c r="E956" s="6"/>
      <c r="F956" s="6"/>
      <c r="G956" s="6"/>
      <c r="H956" s="6"/>
      <c r="K956" s="12"/>
    </row>
    <row r="957" ht="14.25" customHeight="1">
      <c r="A957" s="1"/>
      <c r="B957" s="5"/>
      <c r="C957" s="5"/>
      <c r="D957" s="5"/>
      <c r="E957" s="6"/>
      <c r="F957" s="6"/>
      <c r="G957" s="6"/>
      <c r="H957" s="6"/>
      <c r="K957" s="12"/>
    </row>
    <row r="958" ht="14.25" customHeight="1">
      <c r="A958" s="1"/>
      <c r="B958" s="5"/>
      <c r="C958" s="5"/>
      <c r="D958" s="5"/>
      <c r="E958" s="6"/>
      <c r="F958" s="6"/>
      <c r="G958" s="6"/>
      <c r="H958" s="6"/>
      <c r="K958" s="12"/>
    </row>
    <row r="959" ht="14.25" customHeight="1">
      <c r="A959" s="1"/>
      <c r="B959" s="5"/>
      <c r="C959" s="5"/>
      <c r="D959" s="5"/>
      <c r="E959" s="6"/>
      <c r="F959" s="6"/>
      <c r="G959" s="6"/>
      <c r="H959" s="6"/>
      <c r="K959" s="12"/>
    </row>
    <row r="960" ht="14.25" customHeight="1">
      <c r="A960" s="1"/>
      <c r="B960" s="5"/>
      <c r="C960" s="5"/>
      <c r="D960" s="5"/>
      <c r="E960" s="6"/>
      <c r="F960" s="6"/>
      <c r="G960" s="6"/>
      <c r="H960" s="6"/>
      <c r="K960" s="12"/>
    </row>
    <row r="961" ht="14.25" customHeight="1">
      <c r="A961" s="1"/>
      <c r="B961" s="5"/>
      <c r="C961" s="5"/>
      <c r="D961" s="5"/>
      <c r="E961" s="6"/>
      <c r="F961" s="6"/>
      <c r="G961" s="6"/>
      <c r="H961" s="6"/>
      <c r="K961" s="12"/>
    </row>
    <row r="962" ht="14.25" customHeight="1">
      <c r="A962" s="1"/>
      <c r="B962" s="5"/>
      <c r="C962" s="5"/>
      <c r="D962" s="5"/>
      <c r="E962" s="6"/>
      <c r="F962" s="6"/>
      <c r="G962" s="6"/>
      <c r="H962" s="6"/>
      <c r="K962" s="12"/>
    </row>
    <row r="963" ht="14.25" customHeight="1">
      <c r="A963" s="1"/>
      <c r="B963" s="5"/>
      <c r="C963" s="5"/>
      <c r="D963" s="5"/>
      <c r="E963" s="6"/>
      <c r="F963" s="6"/>
      <c r="G963" s="6"/>
      <c r="H963" s="6"/>
      <c r="K963" s="12"/>
    </row>
    <row r="964" ht="14.25" customHeight="1">
      <c r="A964" s="1"/>
      <c r="B964" s="5"/>
      <c r="C964" s="5"/>
      <c r="D964" s="5"/>
      <c r="E964" s="6"/>
      <c r="F964" s="6"/>
      <c r="G964" s="6"/>
      <c r="H964" s="6"/>
      <c r="K964" s="12"/>
    </row>
    <row r="965" ht="14.25" customHeight="1">
      <c r="A965" s="1"/>
      <c r="B965" s="5"/>
      <c r="C965" s="5"/>
      <c r="D965" s="5"/>
      <c r="E965" s="6"/>
      <c r="F965" s="6"/>
      <c r="G965" s="6"/>
      <c r="H965" s="6"/>
      <c r="K965" s="12"/>
    </row>
    <row r="966" ht="14.25" customHeight="1">
      <c r="A966" s="1"/>
      <c r="B966" s="5"/>
      <c r="C966" s="5"/>
      <c r="D966" s="5"/>
      <c r="E966" s="6"/>
      <c r="F966" s="6"/>
      <c r="G966" s="6"/>
      <c r="H966" s="6"/>
      <c r="K966" s="12"/>
    </row>
    <row r="967" ht="14.25" customHeight="1">
      <c r="A967" s="1"/>
      <c r="B967" s="5"/>
      <c r="C967" s="5"/>
      <c r="D967" s="5"/>
      <c r="E967" s="6"/>
      <c r="F967" s="6"/>
      <c r="G967" s="6"/>
      <c r="H967" s="6"/>
      <c r="K967" s="12"/>
    </row>
    <row r="968" ht="14.25" customHeight="1">
      <c r="A968" s="1"/>
      <c r="B968" s="5"/>
      <c r="C968" s="5"/>
      <c r="D968" s="5"/>
      <c r="E968" s="6"/>
      <c r="F968" s="6"/>
      <c r="G968" s="6"/>
      <c r="H968" s="6"/>
      <c r="K968" s="12"/>
    </row>
    <row r="969" ht="14.25" customHeight="1">
      <c r="A969" s="1"/>
      <c r="B969" s="5"/>
      <c r="C969" s="5"/>
      <c r="D969" s="5"/>
      <c r="E969" s="6"/>
      <c r="F969" s="6"/>
      <c r="G969" s="6"/>
      <c r="H969" s="6"/>
      <c r="K969" s="12"/>
    </row>
    <row r="970" ht="14.25" customHeight="1">
      <c r="A970" s="1"/>
      <c r="B970" s="5"/>
      <c r="C970" s="5"/>
      <c r="D970" s="5"/>
      <c r="E970" s="6"/>
      <c r="F970" s="6"/>
      <c r="G970" s="6"/>
      <c r="H970" s="6"/>
      <c r="K970" s="12"/>
    </row>
    <row r="971" ht="14.25" customHeight="1">
      <c r="A971" s="1"/>
      <c r="B971" s="5"/>
      <c r="C971" s="5"/>
      <c r="D971" s="5"/>
      <c r="E971" s="6"/>
      <c r="F971" s="6"/>
      <c r="G971" s="6"/>
      <c r="H971" s="6"/>
      <c r="K971" s="12"/>
    </row>
    <row r="972" ht="14.25" customHeight="1">
      <c r="A972" s="1"/>
      <c r="B972" s="5"/>
      <c r="C972" s="5"/>
      <c r="D972" s="5"/>
      <c r="E972" s="6"/>
      <c r="F972" s="6"/>
      <c r="G972" s="6"/>
      <c r="H972" s="6"/>
      <c r="K972" s="12"/>
    </row>
    <row r="973" ht="14.25" customHeight="1">
      <c r="A973" s="1"/>
      <c r="B973" s="5"/>
      <c r="C973" s="5"/>
      <c r="D973" s="5"/>
      <c r="E973" s="6"/>
      <c r="F973" s="6"/>
      <c r="G973" s="6"/>
      <c r="H973" s="6"/>
      <c r="K973" s="12"/>
    </row>
    <row r="974" ht="14.25" customHeight="1">
      <c r="A974" s="1"/>
      <c r="B974" s="5"/>
      <c r="C974" s="5"/>
      <c r="D974" s="5"/>
      <c r="E974" s="6"/>
      <c r="F974" s="6"/>
      <c r="G974" s="6"/>
      <c r="H974" s="6"/>
      <c r="K974" s="12"/>
    </row>
    <row r="975" ht="14.25" customHeight="1">
      <c r="A975" s="1"/>
      <c r="B975" s="5"/>
      <c r="C975" s="5"/>
      <c r="D975" s="5"/>
      <c r="E975" s="6"/>
      <c r="F975" s="6"/>
      <c r="G975" s="6"/>
      <c r="H975" s="6"/>
      <c r="K975" s="12"/>
    </row>
    <row r="976" ht="14.25" customHeight="1">
      <c r="A976" s="1"/>
      <c r="B976" s="5"/>
      <c r="C976" s="5"/>
      <c r="D976" s="5"/>
      <c r="E976" s="6"/>
      <c r="F976" s="6"/>
      <c r="G976" s="6"/>
      <c r="H976" s="6"/>
      <c r="K976" s="12"/>
    </row>
    <row r="977" ht="14.25" customHeight="1">
      <c r="A977" s="1"/>
      <c r="B977" s="5"/>
      <c r="C977" s="5"/>
      <c r="D977" s="5"/>
      <c r="E977" s="6"/>
      <c r="F977" s="6"/>
      <c r="G977" s="6"/>
      <c r="H977" s="6"/>
      <c r="K977" s="12"/>
    </row>
    <row r="978" ht="14.25" customHeight="1">
      <c r="A978" s="1"/>
      <c r="B978" s="5"/>
      <c r="C978" s="5"/>
      <c r="D978" s="5"/>
      <c r="E978" s="6"/>
      <c r="F978" s="6"/>
      <c r="G978" s="6"/>
      <c r="H978" s="6"/>
      <c r="K978" s="12"/>
    </row>
    <row r="979" ht="14.25" customHeight="1">
      <c r="A979" s="1"/>
      <c r="B979" s="5"/>
      <c r="C979" s="5"/>
      <c r="D979" s="5"/>
      <c r="E979" s="6"/>
      <c r="F979" s="6"/>
      <c r="G979" s="6"/>
      <c r="H979" s="6"/>
      <c r="K979" s="12"/>
    </row>
    <row r="980" ht="14.25" customHeight="1">
      <c r="A980" s="1"/>
      <c r="B980" s="5"/>
      <c r="C980" s="5"/>
      <c r="D980" s="5"/>
      <c r="E980" s="6"/>
      <c r="F980" s="6"/>
      <c r="G980" s="6"/>
      <c r="H980" s="6"/>
      <c r="K980" s="12"/>
    </row>
    <row r="981" ht="14.25" customHeight="1">
      <c r="A981" s="1"/>
      <c r="B981" s="5"/>
      <c r="C981" s="5"/>
      <c r="D981" s="5"/>
      <c r="E981" s="6"/>
      <c r="F981" s="6"/>
      <c r="G981" s="6"/>
      <c r="H981" s="6"/>
      <c r="K981" s="12"/>
    </row>
    <row r="982" ht="14.25" customHeight="1">
      <c r="A982" s="1"/>
      <c r="B982" s="5"/>
      <c r="C982" s="5"/>
      <c r="D982" s="5"/>
      <c r="E982" s="6"/>
      <c r="F982" s="6"/>
      <c r="G982" s="6"/>
      <c r="H982" s="6"/>
      <c r="K982" s="12"/>
    </row>
    <row r="983" ht="14.25" customHeight="1">
      <c r="A983" s="1"/>
      <c r="B983" s="5"/>
      <c r="C983" s="5"/>
      <c r="D983" s="5"/>
      <c r="E983" s="6"/>
      <c r="F983" s="6"/>
      <c r="G983" s="6"/>
      <c r="H983" s="6"/>
      <c r="K983" s="12"/>
    </row>
    <row r="984" ht="14.25" customHeight="1">
      <c r="A984" s="1"/>
      <c r="B984" s="5"/>
      <c r="C984" s="5"/>
      <c r="D984" s="5"/>
      <c r="E984" s="6"/>
      <c r="F984" s="6"/>
      <c r="G984" s="6"/>
      <c r="H984" s="6"/>
      <c r="K984" s="12"/>
    </row>
    <row r="985" ht="14.25" customHeight="1">
      <c r="A985" s="1"/>
      <c r="B985" s="5"/>
      <c r="C985" s="5"/>
      <c r="D985" s="5"/>
      <c r="E985" s="6"/>
      <c r="F985" s="6"/>
      <c r="G985" s="6"/>
      <c r="H985" s="6"/>
      <c r="K985" s="12"/>
    </row>
    <row r="986" ht="14.25" customHeight="1">
      <c r="A986" s="1"/>
      <c r="B986" s="5"/>
      <c r="C986" s="5"/>
      <c r="D986" s="5"/>
      <c r="E986" s="6"/>
      <c r="F986" s="6"/>
      <c r="G986" s="6"/>
      <c r="H986" s="6"/>
      <c r="K986" s="12"/>
    </row>
    <row r="987" ht="14.25" customHeight="1">
      <c r="A987" s="1"/>
      <c r="B987" s="5"/>
      <c r="C987" s="5"/>
      <c r="D987" s="5"/>
      <c r="E987" s="6"/>
      <c r="F987" s="6"/>
      <c r="G987" s="6"/>
      <c r="H987" s="6"/>
      <c r="K987" s="12"/>
    </row>
    <row r="988" ht="14.25" customHeight="1">
      <c r="A988" s="1"/>
      <c r="B988" s="5"/>
      <c r="C988" s="5"/>
      <c r="D988" s="5"/>
      <c r="E988" s="6"/>
      <c r="F988" s="6"/>
      <c r="G988" s="6"/>
      <c r="H988" s="6"/>
      <c r="K988" s="12"/>
    </row>
    <row r="989" ht="14.25" customHeight="1">
      <c r="A989" s="1"/>
      <c r="B989" s="5"/>
      <c r="C989" s="5"/>
      <c r="D989" s="5"/>
      <c r="E989" s="6"/>
      <c r="F989" s="6"/>
      <c r="G989" s="6"/>
      <c r="H989" s="6"/>
      <c r="K989" s="12"/>
    </row>
    <row r="990" ht="14.25" customHeight="1">
      <c r="A990" s="1"/>
      <c r="B990" s="5"/>
      <c r="C990" s="5"/>
      <c r="D990" s="5"/>
      <c r="E990" s="6"/>
      <c r="F990" s="6"/>
      <c r="G990" s="6"/>
      <c r="H990" s="6"/>
      <c r="K990" s="12"/>
    </row>
    <row r="991" ht="14.25" customHeight="1">
      <c r="A991" s="1"/>
      <c r="B991" s="5"/>
      <c r="C991" s="5"/>
      <c r="D991" s="5"/>
      <c r="E991" s="6"/>
      <c r="F991" s="6"/>
      <c r="G991" s="6"/>
      <c r="H991" s="6"/>
      <c r="K991" s="12"/>
    </row>
    <row r="992" ht="14.25" customHeight="1">
      <c r="A992" s="1"/>
      <c r="B992" s="5"/>
      <c r="C992" s="5"/>
      <c r="D992" s="5"/>
      <c r="E992" s="6"/>
      <c r="F992" s="6"/>
      <c r="G992" s="6"/>
      <c r="H992" s="6"/>
      <c r="K992" s="12"/>
    </row>
    <row r="993" ht="14.25" customHeight="1">
      <c r="A993" s="1"/>
      <c r="B993" s="5"/>
      <c r="C993" s="5"/>
      <c r="D993" s="5"/>
      <c r="E993" s="6"/>
      <c r="F993" s="6"/>
      <c r="G993" s="6"/>
      <c r="H993" s="6"/>
      <c r="K993" s="12"/>
    </row>
    <row r="994" ht="14.25" customHeight="1">
      <c r="A994" s="1"/>
      <c r="B994" s="5"/>
      <c r="C994" s="5"/>
      <c r="D994" s="5"/>
      <c r="E994" s="6"/>
      <c r="F994" s="6"/>
      <c r="G994" s="6"/>
      <c r="H994" s="6"/>
      <c r="K994" s="12"/>
    </row>
    <row r="995" ht="14.25" customHeight="1">
      <c r="A995" s="1"/>
      <c r="B995" s="5"/>
      <c r="C995" s="5"/>
      <c r="D995" s="5"/>
      <c r="E995" s="6"/>
      <c r="F995" s="6"/>
      <c r="G995" s="6"/>
      <c r="H995" s="6"/>
      <c r="K995" s="12"/>
    </row>
    <row r="996" ht="14.25" customHeight="1">
      <c r="A996" s="1"/>
      <c r="B996" s="5"/>
      <c r="C996" s="5"/>
      <c r="D996" s="5"/>
      <c r="E996" s="6"/>
      <c r="F996" s="6"/>
      <c r="G996" s="6"/>
      <c r="H996" s="6"/>
      <c r="K996" s="12"/>
    </row>
    <row r="997" ht="14.25" customHeight="1">
      <c r="A997" s="1"/>
      <c r="B997" s="5"/>
      <c r="C997" s="5"/>
      <c r="D997" s="5"/>
      <c r="E997" s="6"/>
      <c r="F997" s="6"/>
      <c r="G997" s="6"/>
      <c r="H997" s="6"/>
      <c r="K997" s="12"/>
    </row>
    <row r="998" ht="14.25" customHeight="1">
      <c r="A998" s="1"/>
      <c r="B998" s="5"/>
      <c r="C998" s="5"/>
      <c r="D998" s="5"/>
      <c r="E998" s="6"/>
      <c r="F998" s="6"/>
      <c r="G998" s="6"/>
      <c r="H998" s="6"/>
      <c r="K998" s="12"/>
    </row>
    <row r="999" ht="14.25" customHeight="1">
      <c r="A999" s="1"/>
      <c r="B999" s="5"/>
      <c r="C999" s="5"/>
      <c r="D999" s="5"/>
      <c r="E999" s="6"/>
      <c r="F999" s="6"/>
      <c r="G999" s="6"/>
      <c r="H999" s="6"/>
      <c r="K999" s="12"/>
    </row>
    <row r="1000" ht="14.25" customHeight="1">
      <c r="A1000" s="1"/>
      <c r="B1000" s="5"/>
      <c r="C1000" s="5"/>
      <c r="D1000" s="5"/>
      <c r="E1000" s="6"/>
      <c r="F1000" s="6"/>
      <c r="G1000" s="6"/>
      <c r="H1000" s="6"/>
      <c r="K1000" s="12"/>
    </row>
  </sheetData>
  <conditionalFormatting sqref="E2:E7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7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75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59:K765">
    <cfRule type="colorScale" priority="4">
      <colorScale>
        <cfvo type="min"/>
        <cfvo type="max"/>
        <color rgb="FFFFF2CC"/>
        <color rgb="FF63BE7B"/>
      </colorScale>
    </cfRule>
  </conditionalFormatting>
  <conditionalFormatting sqref="L759:L765">
    <cfRule type="colorScale" priority="5">
      <colorScale>
        <cfvo type="min"/>
        <cfvo type="max"/>
        <color rgb="FFFFE599"/>
        <color rgb="FFBF9000"/>
      </colorScale>
    </cfRule>
  </conditionalFormatting>
  <conditionalFormatting sqref="M759:M770">
    <cfRule type="colorScale" priority="6">
      <colorScale>
        <cfvo type="min"/>
        <cfvo type="max"/>
        <color rgb="FFFFF2CC"/>
        <color rgb="FF63BE7B"/>
      </colorScale>
    </cfRule>
  </conditionalFormatting>
  <conditionalFormatting sqref="N759:N770">
    <cfRule type="colorScale" priority="7">
      <colorScale>
        <cfvo type="min"/>
        <cfvo type="max"/>
        <color rgb="FFFFE599"/>
        <color rgb="FFBF90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86"/>
    <col customWidth="1" min="3" max="3" width="11.43"/>
    <col customWidth="1" min="4" max="4" width="11.71"/>
    <col customWidth="1" min="5" max="5" width="12.0"/>
  </cols>
  <sheetData>
    <row r="1">
      <c r="A1" s="1" t="s">
        <v>0</v>
      </c>
      <c r="B1" s="13" t="s">
        <v>2</v>
      </c>
      <c r="C1" s="13" t="s">
        <v>3</v>
      </c>
      <c r="D1" s="14" t="s">
        <v>14</v>
      </c>
      <c r="E1" s="14" t="s">
        <v>15</v>
      </c>
    </row>
    <row r="2">
      <c r="A2" s="1">
        <v>44090.0</v>
      </c>
      <c r="B2" s="15">
        <v>1503377.5946116</v>
      </c>
      <c r="C2" s="15">
        <v>1503377.5946116</v>
      </c>
      <c r="D2" s="12"/>
      <c r="E2" s="12"/>
    </row>
    <row r="3">
      <c r="A3" s="1">
        <v>44097.0</v>
      </c>
      <c r="B3" s="15">
        <v>339129.7812099999</v>
      </c>
      <c r="C3" s="15">
        <v>1842507.3758216</v>
      </c>
      <c r="D3" s="16">
        <f t="shared" ref="D3:D109" si="1">if((C3/C2-1)&gt;0.1,MAX($B$2:$B$109),"")</f>
        <v>22159591.56</v>
      </c>
      <c r="E3" s="12" t="str">
        <f t="shared" ref="E3:E109" si="2">if((C3/C2-1)&lt;-0.1,MIN($B$2:$B$109),"")</f>
        <v/>
      </c>
    </row>
    <row r="4">
      <c r="A4" s="1">
        <v>44104.0</v>
      </c>
      <c r="B4" s="15">
        <v>296754.30052</v>
      </c>
      <c r="C4" s="15">
        <v>2139261.6763416</v>
      </c>
      <c r="D4" s="16">
        <f t="shared" si="1"/>
        <v>22159591.56</v>
      </c>
      <c r="E4" s="12" t="str">
        <f t="shared" si="2"/>
        <v/>
      </c>
    </row>
    <row r="5">
      <c r="A5" s="1">
        <v>44111.0</v>
      </c>
      <c r="B5" s="15">
        <v>3975121.49012</v>
      </c>
      <c r="C5" s="15">
        <v>6114383.1664616</v>
      </c>
      <c r="D5" s="16">
        <f t="shared" si="1"/>
        <v>22159591.56</v>
      </c>
      <c r="E5" s="12" t="str">
        <f t="shared" si="2"/>
        <v/>
      </c>
    </row>
    <row r="6">
      <c r="A6" s="1">
        <v>44118.0</v>
      </c>
      <c r="B6" s="15">
        <v>7449238.9202499995</v>
      </c>
      <c r="C6" s="15">
        <v>1.3563622086711599E7</v>
      </c>
      <c r="D6" s="16">
        <f t="shared" si="1"/>
        <v>22159591.56</v>
      </c>
      <c r="E6" s="12" t="str">
        <f t="shared" si="2"/>
        <v/>
      </c>
    </row>
    <row r="7">
      <c r="A7" s="1">
        <v>44125.0</v>
      </c>
      <c r="B7" s="15">
        <v>2229745.80687</v>
      </c>
      <c r="C7" s="15">
        <v>1.5793367893581599E7</v>
      </c>
      <c r="D7" s="16">
        <f t="shared" si="1"/>
        <v>22159591.56</v>
      </c>
      <c r="E7" s="12" t="str">
        <f t="shared" si="2"/>
        <v/>
      </c>
    </row>
    <row r="8">
      <c r="A8" s="1">
        <v>44132.0</v>
      </c>
      <c r="B8" s="15">
        <v>1970494.7281</v>
      </c>
      <c r="C8" s="15">
        <v>1.77638626216816E7</v>
      </c>
      <c r="D8" s="16">
        <f t="shared" si="1"/>
        <v>22159591.56</v>
      </c>
      <c r="E8" s="12" t="str">
        <f t="shared" si="2"/>
        <v/>
      </c>
    </row>
    <row r="9">
      <c r="A9" s="1">
        <v>44139.0</v>
      </c>
      <c r="B9" s="15">
        <v>1734949.8352200002</v>
      </c>
      <c r="C9" s="15">
        <v>1.9498812456901602E7</v>
      </c>
      <c r="D9" s="12" t="str">
        <f t="shared" si="1"/>
        <v/>
      </c>
      <c r="E9" s="12" t="str">
        <f t="shared" si="2"/>
        <v/>
      </c>
    </row>
    <row r="10">
      <c r="A10" s="1">
        <v>44146.0</v>
      </c>
      <c r="B10" s="15">
        <v>-18687.921009999933</v>
      </c>
      <c r="C10" s="15">
        <v>1.94801245358916E7</v>
      </c>
      <c r="D10" s="12" t="str">
        <f t="shared" si="1"/>
        <v/>
      </c>
      <c r="E10" s="12" t="str">
        <f t="shared" si="2"/>
        <v/>
      </c>
    </row>
    <row r="11">
      <c r="A11" s="1">
        <v>44153.0</v>
      </c>
      <c r="B11" s="15">
        <v>4980104.69416</v>
      </c>
      <c r="C11" s="15">
        <v>2.44602292300516E7</v>
      </c>
      <c r="D11" s="16">
        <f t="shared" si="1"/>
        <v>22159591.56</v>
      </c>
      <c r="E11" s="12" t="str">
        <f t="shared" si="2"/>
        <v/>
      </c>
    </row>
    <row r="12">
      <c r="A12" s="1">
        <v>44160.0</v>
      </c>
      <c r="B12" s="15">
        <v>5154820.9075</v>
      </c>
      <c r="C12" s="15">
        <v>2.96150501375516E7</v>
      </c>
      <c r="D12" s="16">
        <f t="shared" si="1"/>
        <v>22159591.56</v>
      </c>
      <c r="E12" s="12" t="str">
        <f t="shared" si="2"/>
        <v/>
      </c>
    </row>
    <row r="13">
      <c r="A13" s="1">
        <v>44167.0</v>
      </c>
      <c r="B13" s="15">
        <v>-5592810.11403</v>
      </c>
      <c r="C13" s="17">
        <v>2.4022240023521595E7</v>
      </c>
      <c r="D13" s="12" t="str">
        <f t="shared" si="1"/>
        <v/>
      </c>
      <c r="E13" s="16">
        <f t="shared" si="2"/>
        <v>-12900188.37</v>
      </c>
    </row>
    <row r="14">
      <c r="A14" s="1">
        <v>44174.0</v>
      </c>
      <c r="B14" s="15">
        <v>-7417154.22133</v>
      </c>
      <c r="C14" s="15">
        <v>1.66050858021916E7</v>
      </c>
      <c r="D14" s="12" t="str">
        <f t="shared" si="1"/>
        <v/>
      </c>
      <c r="E14" s="16">
        <f t="shared" si="2"/>
        <v>-12900188.37</v>
      </c>
    </row>
    <row r="15">
      <c r="A15" s="1">
        <v>44181.0</v>
      </c>
      <c r="B15" s="15">
        <v>105414.32437699998</v>
      </c>
      <c r="C15" s="15">
        <v>1.6710500126568597E7</v>
      </c>
      <c r="D15" s="12" t="str">
        <f t="shared" si="1"/>
        <v/>
      </c>
      <c r="E15" s="12" t="str">
        <f t="shared" si="2"/>
        <v/>
      </c>
    </row>
    <row r="16">
      <c r="A16" s="1">
        <v>44188.0</v>
      </c>
      <c r="B16" s="15">
        <v>-81718.88848200004</v>
      </c>
      <c r="C16" s="15">
        <v>1.6628781238086596E7</v>
      </c>
      <c r="D16" s="12" t="str">
        <f t="shared" si="1"/>
        <v/>
      </c>
      <c r="E16" s="12" t="str">
        <f t="shared" si="2"/>
        <v/>
      </c>
    </row>
    <row r="17">
      <c r="A17" s="1">
        <v>44195.0</v>
      </c>
      <c r="B17" s="15">
        <v>663048.8427599999</v>
      </c>
      <c r="C17" s="15">
        <v>1.7291830080846597E7</v>
      </c>
      <c r="D17" s="12" t="str">
        <f t="shared" si="1"/>
        <v/>
      </c>
      <c r="E17" s="12" t="str">
        <f t="shared" si="2"/>
        <v/>
      </c>
    </row>
    <row r="18">
      <c r="A18" s="1">
        <v>44202.0</v>
      </c>
      <c r="B18" s="15">
        <v>966424.5677499999</v>
      </c>
      <c r="C18" s="15">
        <v>1.8258254648596592E7</v>
      </c>
      <c r="D18" s="12" t="str">
        <f t="shared" si="1"/>
        <v/>
      </c>
      <c r="E18" s="12" t="str">
        <f t="shared" si="2"/>
        <v/>
      </c>
    </row>
    <row r="19">
      <c r="A19" s="1">
        <v>44209.0</v>
      </c>
      <c r="B19" s="15">
        <v>1326579.09265</v>
      </c>
      <c r="C19" s="15">
        <v>1.958483374124659E7</v>
      </c>
      <c r="D19" s="12" t="str">
        <f t="shared" si="1"/>
        <v/>
      </c>
      <c r="E19" s="12" t="str">
        <f t="shared" si="2"/>
        <v/>
      </c>
    </row>
    <row r="20">
      <c r="A20" s="1">
        <v>44216.0</v>
      </c>
      <c r="B20" s="15">
        <v>5577609.2445</v>
      </c>
      <c r="C20" s="15">
        <v>2.5162442985746585E7</v>
      </c>
      <c r="D20" s="16">
        <f t="shared" si="1"/>
        <v>22159591.56</v>
      </c>
      <c r="E20" s="12" t="str">
        <f t="shared" si="2"/>
        <v/>
      </c>
    </row>
    <row r="21">
      <c r="A21" s="1">
        <v>44223.0</v>
      </c>
      <c r="B21" s="15">
        <v>-381004.6689600001</v>
      </c>
      <c r="C21" s="15">
        <v>2.4781438316786584E7</v>
      </c>
      <c r="D21" s="12" t="str">
        <f t="shared" si="1"/>
        <v/>
      </c>
      <c r="E21" s="12" t="str">
        <f t="shared" si="2"/>
        <v/>
      </c>
    </row>
    <row r="22">
      <c r="A22" s="1">
        <v>44230.0</v>
      </c>
      <c r="B22" s="15">
        <v>7893931.95445</v>
      </c>
      <c r="C22" s="15">
        <v>3.2675370271236584E7</v>
      </c>
      <c r="D22" s="16">
        <f t="shared" si="1"/>
        <v>22159591.56</v>
      </c>
      <c r="E22" s="12" t="str">
        <f t="shared" si="2"/>
        <v/>
      </c>
    </row>
    <row r="23">
      <c r="A23" s="1">
        <v>44237.0</v>
      </c>
      <c r="B23" s="15">
        <v>2570262.9841</v>
      </c>
      <c r="C23" s="15">
        <v>3.5245633255336575E7</v>
      </c>
      <c r="D23" s="12" t="str">
        <f t="shared" si="1"/>
        <v/>
      </c>
      <c r="E23" s="12" t="str">
        <f t="shared" si="2"/>
        <v/>
      </c>
    </row>
    <row r="24">
      <c r="A24" s="1">
        <v>44244.0</v>
      </c>
      <c r="B24" s="15">
        <v>2458779.6054</v>
      </c>
      <c r="C24" s="15">
        <v>3.770441286073658E7</v>
      </c>
      <c r="D24" s="12" t="str">
        <f t="shared" si="1"/>
        <v/>
      </c>
      <c r="E24" s="12" t="str">
        <f t="shared" si="2"/>
        <v/>
      </c>
    </row>
    <row r="25">
      <c r="A25" s="1">
        <v>44251.0</v>
      </c>
      <c r="B25" s="15">
        <v>-2959876.1876000003</v>
      </c>
      <c r="C25" s="15">
        <v>3.4744536673136584E7</v>
      </c>
      <c r="D25" s="12" t="str">
        <f t="shared" si="1"/>
        <v/>
      </c>
      <c r="E25" s="12" t="str">
        <f t="shared" si="2"/>
        <v/>
      </c>
    </row>
    <row r="26">
      <c r="A26" s="1">
        <v>44258.0</v>
      </c>
      <c r="B26" s="15">
        <v>278983.45860000007</v>
      </c>
      <c r="C26" s="15">
        <v>3.5023520131736584E7</v>
      </c>
      <c r="D26" s="12" t="str">
        <f t="shared" si="1"/>
        <v/>
      </c>
      <c r="E26" s="12" t="str">
        <f t="shared" si="2"/>
        <v/>
      </c>
    </row>
    <row r="27">
      <c r="A27" s="1">
        <v>44265.0</v>
      </c>
      <c r="B27" s="15">
        <v>4437441.6986380005</v>
      </c>
      <c r="C27" s="15">
        <v>3.9460961830374576E7</v>
      </c>
      <c r="D27" s="16">
        <f t="shared" si="1"/>
        <v>22159591.56</v>
      </c>
      <c r="E27" s="12" t="str">
        <f t="shared" si="2"/>
        <v/>
      </c>
    </row>
    <row r="28">
      <c r="A28" s="1">
        <v>44272.0</v>
      </c>
      <c r="B28" s="15">
        <v>2674028.1627499997</v>
      </c>
      <c r="C28" s="15">
        <v>4.213498999312458E7</v>
      </c>
      <c r="D28" s="12" t="str">
        <f t="shared" si="1"/>
        <v/>
      </c>
      <c r="E28" s="12" t="str">
        <f t="shared" si="2"/>
        <v/>
      </c>
    </row>
    <row r="29">
      <c r="A29" s="1">
        <v>44279.0</v>
      </c>
      <c r="B29" s="15">
        <v>-1549920.68531</v>
      </c>
      <c r="C29" s="15">
        <v>4.058506930781458E7</v>
      </c>
      <c r="D29" s="12" t="str">
        <f t="shared" si="1"/>
        <v/>
      </c>
      <c r="E29" s="12" t="str">
        <f t="shared" si="2"/>
        <v/>
      </c>
    </row>
    <row r="30">
      <c r="A30" s="1">
        <v>44286.0</v>
      </c>
      <c r="B30" s="15">
        <v>8826806.9636</v>
      </c>
      <c r="C30" s="15">
        <v>4.941187627141459E7</v>
      </c>
      <c r="D30" s="16">
        <f t="shared" si="1"/>
        <v>22159591.56</v>
      </c>
      <c r="E30" s="12" t="str">
        <f t="shared" si="2"/>
        <v/>
      </c>
    </row>
    <row r="31">
      <c r="A31" s="1">
        <v>44293.0</v>
      </c>
      <c r="B31" s="15">
        <v>-1.1497886258480003E7</v>
      </c>
      <c r="C31" s="15">
        <v>3.791399001293459E7</v>
      </c>
      <c r="D31" s="12" t="str">
        <f t="shared" si="1"/>
        <v/>
      </c>
      <c r="E31" s="16">
        <f t="shared" si="2"/>
        <v>-12900188.37</v>
      </c>
    </row>
    <row r="32">
      <c r="A32" s="1">
        <v>44300.0</v>
      </c>
      <c r="B32" s="15">
        <v>-1423287.1463000001</v>
      </c>
      <c r="C32" s="15">
        <v>3.649070286663458E7</v>
      </c>
      <c r="D32" s="12" t="str">
        <f t="shared" si="1"/>
        <v/>
      </c>
      <c r="E32" s="12" t="str">
        <f t="shared" si="2"/>
        <v/>
      </c>
    </row>
    <row r="33">
      <c r="A33" s="1">
        <v>44307.0</v>
      </c>
      <c r="B33" s="15">
        <v>5036608.611699999</v>
      </c>
      <c r="C33" s="15">
        <v>4.152731147833458E7</v>
      </c>
      <c r="D33" s="16">
        <f t="shared" si="1"/>
        <v>22159591.56</v>
      </c>
      <c r="E33" s="12" t="str">
        <f t="shared" si="2"/>
        <v/>
      </c>
    </row>
    <row r="34">
      <c r="A34" s="1">
        <v>44314.0</v>
      </c>
      <c r="B34" s="15">
        <v>-53421.21549</v>
      </c>
      <c r="C34" s="15">
        <v>4.1473890262844585E7</v>
      </c>
      <c r="D34" s="12" t="str">
        <f t="shared" si="1"/>
        <v/>
      </c>
      <c r="E34" s="12" t="str">
        <f t="shared" si="2"/>
        <v/>
      </c>
    </row>
    <row r="35">
      <c r="A35" s="1">
        <v>44321.0</v>
      </c>
      <c r="B35" s="15">
        <v>7644876.1536</v>
      </c>
      <c r="C35" s="15">
        <v>4.9118766416444585E7</v>
      </c>
      <c r="D35" s="16">
        <f t="shared" si="1"/>
        <v>22159591.56</v>
      </c>
      <c r="E35" s="12" t="str">
        <f t="shared" si="2"/>
        <v/>
      </c>
    </row>
    <row r="36">
      <c r="A36" s="1">
        <v>44328.0</v>
      </c>
      <c r="B36" s="15">
        <v>1.46201234586E7</v>
      </c>
      <c r="C36" s="15">
        <v>6.3738889875044584E7</v>
      </c>
      <c r="D36" s="16">
        <f t="shared" si="1"/>
        <v>22159591.56</v>
      </c>
      <c r="E36" s="12" t="str">
        <f t="shared" si="2"/>
        <v/>
      </c>
    </row>
    <row r="37">
      <c r="A37" s="1">
        <v>44335.0</v>
      </c>
      <c r="B37" s="15">
        <v>8268991.5791</v>
      </c>
      <c r="C37" s="15">
        <v>7.200788145414458E7</v>
      </c>
      <c r="D37" s="16">
        <f t="shared" si="1"/>
        <v>22159591.56</v>
      </c>
      <c r="E37" s="12" t="str">
        <f t="shared" si="2"/>
        <v/>
      </c>
    </row>
    <row r="38">
      <c r="A38" s="1">
        <v>44342.0</v>
      </c>
      <c r="B38" s="15">
        <v>1.0344295442400001E7</v>
      </c>
      <c r="C38" s="15">
        <v>8.235217689654456E7</v>
      </c>
      <c r="D38" s="16">
        <f t="shared" si="1"/>
        <v>22159591.56</v>
      </c>
      <c r="E38" s="12" t="str">
        <f t="shared" si="2"/>
        <v/>
      </c>
    </row>
    <row r="39">
      <c r="A39" s="1">
        <v>44349.0</v>
      </c>
      <c r="B39" s="15">
        <v>2.21595915593E7</v>
      </c>
      <c r="C39" s="15">
        <v>1.0451176845584457E8</v>
      </c>
      <c r="D39" s="16">
        <f t="shared" si="1"/>
        <v>22159591.56</v>
      </c>
      <c r="E39" s="12" t="str">
        <f t="shared" si="2"/>
        <v/>
      </c>
    </row>
    <row r="40">
      <c r="A40" s="9">
        <v>44356.0</v>
      </c>
      <c r="B40" s="15">
        <v>1013322.6654285</v>
      </c>
      <c r="C40" s="15">
        <v>1.0552509112127306E8</v>
      </c>
      <c r="D40" s="12" t="str">
        <f t="shared" si="1"/>
        <v/>
      </c>
      <c r="E40" s="12" t="str">
        <f t="shared" si="2"/>
        <v/>
      </c>
    </row>
    <row r="41">
      <c r="A41" s="9">
        <v>44363.0</v>
      </c>
      <c r="B41" s="15">
        <v>-2133815.1397300004</v>
      </c>
      <c r="C41" s="15">
        <v>1.0339127598154305E8</v>
      </c>
      <c r="D41" s="12" t="str">
        <f t="shared" si="1"/>
        <v/>
      </c>
      <c r="E41" s="12" t="str">
        <f t="shared" si="2"/>
        <v/>
      </c>
    </row>
    <row r="42">
      <c r="A42" s="1">
        <v>44370.0</v>
      </c>
      <c r="B42" s="15">
        <v>441867.3026</v>
      </c>
      <c r="C42" s="15">
        <v>1.0383314328414306E8</v>
      </c>
      <c r="D42" s="12" t="str">
        <f t="shared" si="1"/>
        <v/>
      </c>
      <c r="E42" s="12" t="str">
        <f t="shared" si="2"/>
        <v/>
      </c>
    </row>
    <row r="43">
      <c r="A43" s="1">
        <v>44377.0</v>
      </c>
      <c r="B43" s="15">
        <v>769099.5640099999</v>
      </c>
      <c r="C43" s="15">
        <v>1.0460224284815307E8</v>
      </c>
      <c r="D43" s="12" t="str">
        <f t="shared" si="1"/>
        <v/>
      </c>
      <c r="E43" s="12" t="str">
        <f t="shared" si="2"/>
        <v/>
      </c>
    </row>
    <row r="44">
      <c r="A44" s="1">
        <v>44384.0</v>
      </c>
      <c r="B44" s="15">
        <v>-297664.16685999994</v>
      </c>
      <c r="C44" s="15">
        <v>1.0430457868129307E8</v>
      </c>
      <c r="D44" s="12" t="str">
        <f t="shared" si="1"/>
        <v/>
      </c>
      <c r="E44" s="12" t="str">
        <f t="shared" si="2"/>
        <v/>
      </c>
    </row>
    <row r="45">
      <c r="A45" s="1">
        <v>44391.0</v>
      </c>
      <c r="B45" s="15">
        <v>-1703272.2574100003</v>
      </c>
      <c r="C45" s="15">
        <v>1.0260130642388307E8</v>
      </c>
      <c r="D45" s="12" t="str">
        <f t="shared" si="1"/>
        <v/>
      </c>
      <c r="E45" s="12" t="str">
        <f t="shared" si="2"/>
        <v/>
      </c>
    </row>
    <row r="46">
      <c r="A46" s="1">
        <v>44398.0</v>
      </c>
      <c r="B46" s="15">
        <v>-479245.9689</v>
      </c>
      <c r="C46" s="15">
        <v>1.0212206045498306E8</v>
      </c>
      <c r="D46" s="12" t="str">
        <f t="shared" si="1"/>
        <v/>
      </c>
      <c r="E46" s="12" t="str">
        <f t="shared" si="2"/>
        <v/>
      </c>
    </row>
    <row r="47">
      <c r="A47" s="1">
        <v>44405.0</v>
      </c>
      <c r="B47" s="15">
        <v>2370716.5225</v>
      </c>
      <c r="C47" s="15">
        <v>1.0449277697748305E8</v>
      </c>
      <c r="D47" s="12" t="str">
        <f t="shared" si="1"/>
        <v/>
      </c>
      <c r="E47" s="12" t="str">
        <f t="shared" si="2"/>
        <v/>
      </c>
    </row>
    <row r="48">
      <c r="A48" s="1">
        <v>44412.0</v>
      </c>
      <c r="B48" s="15">
        <v>2128064.4783650003</v>
      </c>
      <c r="C48" s="15">
        <v>1.0662084145584805E8</v>
      </c>
      <c r="D48" s="12" t="str">
        <f t="shared" si="1"/>
        <v/>
      </c>
      <c r="E48" s="12" t="str">
        <f t="shared" si="2"/>
        <v/>
      </c>
    </row>
    <row r="49">
      <c r="A49" s="1">
        <v>44419.0</v>
      </c>
      <c r="B49" s="15">
        <v>1.6108558436700001E7</v>
      </c>
      <c r="C49" s="15">
        <v>1.2272939989254804E8</v>
      </c>
      <c r="D49" s="16">
        <f t="shared" si="1"/>
        <v>22159591.56</v>
      </c>
      <c r="E49" s="12" t="str">
        <f t="shared" si="2"/>
        <v/>
      </c>
    </row>
    <row r="50">
      <c r="A50" s="1">
        <v>44426.0</v>
      </c>
      <c r="B50" s="15">
        <v>350550.7842</v>
      </c>
      <c r="C50" s="15">
        <v>1.2307995067674805E8</v>
      </c>
      <c r="D50" s="12" t="str">
        <f t="shared" si="1"/>
        <v/>
      </c>
      <c r="E50" s="12" t="str">
        <f t="shared" si="2"/>
        <v/>
      </c>
    </row>
    <row r="51">
      <c r="A51" s="1">
        <v>44433.0</v>
      </c>
      <c r="B51" s="15">
        <v>214552.19189300013</v>
      </c>
      <c r="C51" s="15">
        <v>1.2329450286864105E8</v>
      </c>
      <c r="D51" s="12" t="str">
        <f t="shared" si="1"/>
        <v/>
      </c>
      <c r="E51" s="12" t="str">
        <f t="shared" si="2"/>
        <v/>
      </c>
    </row>
    <row r="52">
      <c r="A52" s="1">
        <v>44440.0</v>
      </c>
      <c r="B52" s="15">
        <v>3072246.0514</v>
      </c>
      <c r="C52" s="15">
        <v>1.2636674892004105E8</v>
      </c>
      <c r="D52" s="12" t="str">
        <f t="shared" si="1"/>
        <v/>
      </c>
      <c r="E52" s="12" t="str">
        <f t="shared" si="2"/>
        <v/>
      </c>
    </row>
    <row r="53">
      <c r="A53" s="1">
        <v>44447.0</v>
      </c>
      <c r="B53" s="15">
        <v>1.94084369528E7</v>
      </c>
      <c r="C53" s="15">
        <v>1.4577518587284106E8</v>
      </c>
      <c r="D53" s="16">
        <f t="shared" si="1"/>
        <v>22159591.56</v>
      </c>
      <c r="E53" s="12" t="str">
        <f t="shared" si="2"/>
        <v/>
      </c>
    </row>
    <row r="54">
      <c r="A54" s="1">
        <v>44454.0</v>
      </c>
      <c r="B54" s="15">
        <v>6500150.436096999</v>
      </c>
      <c r="C54" s="15">
        <v>1.522753363089381E8</v>
      </c>
      <c r="D54" s="12" t="str">
        <f t="shared" si="1"/>
        <v/>
      </c>
      <c r="E54" s="12" t="str">
        <f t="shared" si="2"/>
        <v/>
      </c>
    </row>
    <row r="55">
      <c r="A55" s="1">
        <v>44461.0</v>
      </c>
      <c r="B55" s="15">
        <v>1.414277200367E7</v>
      </c>
      <c r="C55" s="15">
        <v>1.664181083126081E8</v>
      </c>
      <c r="D55" s="12" t="str">
        <f t="shared" si="1"/>
        <v/>
      </c>
      <c r="E55" s="12" t="str">
        <f t="shared" si="2"/>
        <v/>
      </c>
    </row>
    <row r="56">
      <c r="A56" s="1">
        <v>44468.0</v>
      </c>
      <c r="B56" s="15">
        <v>-3241091.680413</v>
      </c>
      <c r="C56" s="15">
        <v>1.6317701663219506E8</v>
      </c>
      <c r="D56" s="12" t="str">
        <f t="shared" si="1"/>
        <v/>
      </c>
      <c r="E56" s="12" t="str">
        <f t="shared" si="2"/>
        <v/>
      </c>
    </row>
    <row r="57">
      <c r="A57" s="1">
        <v>44475.0</v>
      </c>
      <c r="B57" s="15">
        <v>255814.47419999994</v>
      </c>
      <c r="C57" s="15">
        <v>1.6343283110639504E8</v>
      </c>
      <c r="D57" s="12" t="str">
        <f t="shared" si="1"/>
        <v/>
      </c>
      <c r="E57" s="12" t="str">
        <f t="shared" si="2"/>
        <v/>
      </c>
    </row>
    <row r="58">
      <c r="A58" s="1">
        <v>44482.0</v>
      </c>
      <c r="B58" s="15">
        <v>0.0</v>
      </c>
      <c r="C58" s="15">
        <v>1.6343283110639504E8</v>
      </c>
      <c r="D58" s="12" t="str">
        <f t="shared" si="1"/>
        <v/>
      </c>
      <c r="E58" s="12" t="str">
        <f t="shared" si="2"/>
        <v/>
      </c>
    </row>
    <row r="59">
      <c r="A59" s="1">
        <v>44489.0</v>
      </c>
      <c r="B59" s="15">
        <v>-1284876.99402</v>
      </c>
      <c r="C59" s="15">
        <v>1.6214795411237505E8</v>
      </c>
      <c r="D59" s="12" t="str">
        <f t="shared" si="1"/>
        <v/>
      </c>
      <c r="E59" s="12" t="str">
        <f t="shared" si="2"/>
        <v/>
      </c>
    </row>
    <row r="60">
      <c r="A60" s="1">
        <v>44496.0</v>
      </c>
      <c r="B60" s="15">
        <v>-7464226.7468</v>
      </c>
      <c r="C60" s="15">
        <v>1.5468372736557502E8</v>
      </c>
      <c r="D60" s="12" t="str">
        <f t="shared" si="1"/>
        <v/>
      </c>
      <c r="E60" s="12" t="str">
        <f t="shared" si="2"/>
        <v/>
      </c>
    </row>
    <row r="61">
      <c r="A61" s="1">
        <v>44503.0</v>
      </c>
      <c r="B61" s="15">
        <v>-4596643.494</v>
      </c>
      <c r="C61" s="15">
        <v>1.50087083871575E8</v>
      </c>
      <c r="D61" s="12" t="str">
        <f t="shared" si="1"/>
        <v/>
      </c>
      <c r="E61" s="12" t="str">
        <f t="shared" si="2"/>
        <v/>
      </c>
    </row>
    <row r="62">
      <c r="A62" s="1">
        <v>44510.0</v>
      </c>
      <c r="B62" s="15">
        <v>-2893156.6079700002</v>
      </c>
      <c r="C62" s="15">
        <v>1.4719392726360503E8</v>
      </c>
      <c r="D62" s="12" t="str">
        <f t="shared" si="1"/>
        <v/>
      </c>
      <c r="E62" s="12" t="str">
        <f t="shared" si="2"/>
        <v/>
      </c>
    </row>
    <row r="63">
      <c r="A63" s="1">
        <v>44517.0</v>
      </c>
      <c r="B63" s="15">
        <v>-894790.8018999998</v>
      </c>
      <c r="C63" s="15">
        <v>1.4629913646170503E8</v>
      </c>
      <c r="D63" s="12" t="str">
        <f t="shared" si="1"/>
        <v/>
      </c>
      <c r="E63" s="12" t="str">
        <f t="shared" si="2"/>
        <v/>
      </c>
    </row>
    <row r="64">
      <c r="A64" s="1">
        <v>44524.0</v>
      </c>
      <c r="B64" s="15">
        <v>-1076031.9831</v>
      </c>
      <c r="C64" s="15">
        <v>1.4522310447860503E8</v>
      </c>
      <c r="D64" s="12" t="str">
        <f t="shared" si="1"/>
        <v/>
      </c>
      <c r="E64" s="12" t="str">
        <f t="shared" si="2"/>
        <v/>
      </c>
    </row>
    <row r="65">
      <c r="A65" s="1">
        <v>44531.0</v>
      </c>
      <c r="B65" s="15">
        <v>149898.08709999995</v>
      </c>
      <c r="C65" s="15">
        <v>1.4537300256570503E8</v>
      </c>
      <c r="D65" s="12" t="str">
        <f t="shared" si="1"/>
        <v/>
      </c>
      <c r="E65" s="12" t="str">
        <f t="shared" si="2"/>
        <v/>
      </c>
    </row>
    <row r="66">
      <c r="A66" s="1">
        <v>44538.0</v>
      </c>
      <c r="B66" s="15">
        <v>251837.91325000004</v>
      </c>
      <c r="C66" s="15">
        <v>1.4562484047895506E8</v>
      </c>
      <c r="D66" s="12" t="str">
        <f t="shared" si="1"/>
        <v/>
      </c>
      <c r="E66" s="12" t="str">
        <f t="shared" si="2"/>
        <v/>
      </c>
    </row>
    <row r="67">
      <c r="A67" s="1">
        <v>44545.0</v>
      </c>
      <c r="B67" s="15">
        <v>311888.2303</v>
      </c>
      <c r="C67" s="15">
        <v>1.4593672870925507E8</v>
      </c>
      <c r="D67" s="12" t="str">
        <f t="shared" si="1"/>
        <v/>
      </c>
      <c r="E67" s="12" t="str">
        <f t="shared" si="2"/>
        <v/>
      </c>
    </row>
    <row r="68">
      <c r="A68" s="1">
        <v>44552.0</v>
      </c>
      <c r="B68" s="15">
        <v>-2151726.783401</v>
      </c>
      <c r="C68" s="15">
        <v>1.437850019258541E8</v>
      </c>
      <c r="D68" s="12" t="str">
        <f t="shared" si="1"/>
        <v/>
      </c>
      <c r="E68" s="12" t="str">
        <f t="shared" si="2"/>
        <v/>
      </c>
    </row>
    <row r="69">
      <c r="A69" s="1">
        <v>44559.0</v>
      </c>
      <c r="B69" s="15">
        <v>1833467.9957899998</v>
      </c>
      <c r="C69" s="15">
        <v>1.456184699216441E8</v>
      </c>
      <c r="D69" s="12" t="str">
        <f t="shared" si="1"/>
        <v/>
      </c>
      <c r="E69" s="12" t="str">
        <f t="shared" si="2"/>
        <v/>
      </c>
    </row>
    <row r="70">
      <c r="A70" s="1">
        <v>44566.0</v>
      </c>
      <c r="B70" s="15">
        <v>-1057174.44885</v>
      </c>
      <c r="C70" s="15">
        <v>1.445612954727941E8</v>
      </c>
      <c r="D70" s="12" t="str">
        <f t="shared" si="1"/>
        <v/>
      </c>
      <c r="E70" s="12" t="str">
        <f t="shared" si="2"/>
        <v/>
      </c>
    </row>
    <row r="71">
      <c r="A71" s="1">
        <v>44573.0</v>
      </c>
      <c r="B71" s="15">
        <v>-722340.94802</v>
      </c>
      <c r="C71" s="15">
        <v>1.4383895452477407E8</v>
      </c>
      <c r="D71" s="12" t="str">
        <f t="shared" si="1"/>
        <v/>
      </c>
      <c r="E71" s="12" t="str">
        <f t="shared" si="2"/>
        <v/>
      </c>
    </row>
    <row r="72">
      <c r="A72" s="1">
        <v>44580.0</v>
      </c>
      <c r="B72" s="15">
        <v>500572.7584</v>
      </c>
      <c r="C72" s="15">
        <v>1.4433952728317407E8</v>
      </c>
      <c r="D72" s="12" t="str">
        <f t="shared" si="1"/>
        <v/>
      </c>
      <c r="E72" s="12" t="str">
        <f t="shared" si="2"/>
        <v/>
      </c>
    </row>
    <row r="73">
      <c r="A73" s="1">
        <v>44587.0</v>
      </c>
      <c r="B73" s="15">
        <v>-1.290018837102E7</v>
      </c>
      <c r="C73" s="15">
        <v>1.314393389121541E8</v>
      </c>
      <c r="D73" s="12" t="str">
        <f t="shared" si="1"/>
        <v/>
      </c>
      <c r="E73" s="12" t="str">
        <f t="shared" si="2"/>
        <v/>
      </c>
    </row>
    <row r="74">
      <c r="A74" s="1">
        <v>44594.0</v>
      </c>
      <c r="B74" s="15">
        <v>2040669.12183</v>
      </c>
      <c r="C74" s="15">
        <v>1.334800080339841E8</v>
      </c>
      <c r="D74" s="12" t="str">
        <f t="shared" si="1"/>
        <v/>
      </c>
      <c r="E74" s="12" t="str">
        <f t="shared" si="2"/>
        <v/>
      </c>
    </row>
    <row r="75">
      <c r="A75" s="1">
        <v>44601.0</v>
      </c>
      <c r="B75" s="15">
        <v>143909.52265</v>
      </c>
      <c r="C75" s="15">
        <v>1.336239175566341E8</v>
      </c>
      <c r="D75" s="12" t="str">
        <f t="shared" si="1"/>
        <v/>
      </c>
      <c r="E75" s="12" t="str">
        <f t="shared" si="2"/>
        <v/>
      </c>
    </row>
    <row r="76">
      <c r="A76" s="1">
        <v>44608.0</v>
      </c>
      <c r="B76" s="15">
        <v>-394220.33363999997</v>
      </c>
      <c r="C76" s="15">
        <v>1.332296972229941E8</v>
      </c>
      <c r="D76" s="12" t="str">
        <f t="shared" si="1"/>
        <v/>
      </c>
      <c r="E76" s="12" t="str">
        <f t="shared" si="2"/>
        <v/>
      </c>
    </row>
    <row r="77">
      <c r="A77" s="1">
        <v>44615.0</v>
      </c>
      <c r="B77" s="15">
        <v>-147453.15786</v>
      </c>
      <c r="C77" s="15">
        <v>1.3308224406513411E8</v>
      </c>
      <c r="D77" s="12" t="str">
        <f t="shared" si="1"/>
        <v/>
      </c>
      <c r="E77" s="12" t="str">
        <f t="shared" si="2"/>
        <v/>
      </c>
    </row>
    <row r="78">
      <c r="A78" s="1">
        <v>44622.0</v>
      </c>
      <c r="B78" s="15">
        <v>-172823.68790999998</v>
      </c>
      <c r="C78" s="15">
        <v>1.3290942037722412E8</v>
      </c>
      <c r="D78" s="12" t="str">
        <f t="shared" si="1"/>
        <v/>
      </c>
      <c r="E78" s="12" t="str">
        <f t="shared" si="2"/>
        <v/>
      </c>
    </row>
    <row r="79">
      <c r="A79" s="1">
        <v>44629.0</v>
      </c>
      <c r="B79" s="15">
        <v>-505536.52073</v>
      </c>
      <c r="C79" s="15">
        <v>1.3240388385649413E8</v>
      </c>
      <c r="D79" s="12" t="str">
        <f t="shared" si="1"/>
        <v/>
      </c>
      <c r="E79" s="12" t="str">
        <f t="shared" si="2"/>
        <v/>
      </c>
    </row>
    <row r="80">
      <c r="A80" s="1">
        <v>44636.0</v>
      </c>
      <c r="B80" s="15">
        <v>-65844.63236577</v>
      </c>
      <c r="C80" s="15">
        <v>1.3233803922412837E8</v>
      </c>
      <c r="D80" s="12" t="str">
        <f t="shared" si="1"/>
        <v/>
      </c>
      <c r="E80" s="12" t="str">
        <f t="shared" si="2"/>
        <v/>
      </c>
    </row>
    <row r="81">
      <c r="A81" s="1">
        <v>44643.0</v>
      </c>
      <c r="B81" s="15">
        <v>-131309.71305999998</v>
      </c>
      <c r="C81" s="15">
        <v>1.3220672951106837E8</v>
      </c>
      <c r="D81" s="12" t="str">
        <f t="shared" si="1"/>
        <v/>
      </c>
      <c r="E81" s="12" t="str">
        <f t="shared" si="2"/>
        <v/>
      </c>
    </row>
    <row r="82">
      <c r="A82" s="1">
        <v>44650.0</v>
      </c>
      <c r="B82" s="15">
        <v>1240023.2323599998</v>
      </c>
      <c r="C82" s="15">
        <v>1.3344675274342838E8</v>
      </c>
      <c r="D82" s="12" t="str">
        <f t="shared" si="1"/>
        <v/>
      </c>
      <c r="E82" s="12" t="str">
        <f t="shared" si="2"/>
        <v/>
      </c>
    </row>
    <row r="83">
      <c r="A83" s="1">
        <v>44657.0</v>
      </c>
      <c r="B83" s="15">
        <v>-139966.30375</v>
      </c>
      <c r="C83" s="15">
        <v>1.3330678643967839E8</v>
      </c>
      <c r="D83" s="12" t="str">
        <f t="shared" si="1"/>
        <v/>
      </c>
      <c r="E83" s="12" t="str">
        <f t="shared" si="2"/>
        <v/>
      </c>
    </row>
    <row r="84">
      <c r="A84" s="1">
        <v>44664.0</v>
      </c>
      <c r="B84" s="15">
        <v>0.0</v>
      </c>
      <c r="C84" s="15">
        <v>1.3330678643967839E8</v>
      </c>
      <c r="D84" s="12" t="str">
        <f t="shared" si="1"/>
        <v/>
      </c>
      <c r="E84" s="12" t="str">
        <f t="shared" si="2"/>
        <v/>
      </c>
    </row>
    <row r="85">
      <c r="A85" s="1">
        <v>44671.0</v>
      </c>
      <c r="B85" s="15">
        <v>0.0</v>
      </c>
      <c r="C85" s="15">
        <v>1.3330678643967839E8</v>
      </c>
      <c r="D85" s="12" t="str">
        <f t="shared" si="1"/>
        <v/>
      </c>
      <c r="E85" s="12" t="str">
        <f t="shared" si="2"/>
        <v/>
      </c>
    </row>
    <row r="86">
      <c r="A86" s="1">
        <v>44678.0</v>
      </c>
      <c r="B86" s="15">
        <v>765009.5571</v>
      </c>
      <c r="C86" s="15">
        <v>1.3407179599677838E8</v>
      </c>
      <c r="D86" s="12" t="str">
        <f t="shared" si="1"/>
        <v/>
      </c>
      <c r="E86" s="12" t="str">
        <f t="shared" si="2"/>
        <v/>
      </c>
    </row>
    <row r="87">
      <c r="A87" s="1">
        <v>44685.0</v>
      </c>
      <c r="B87" s="15">
        <v>702645.7627000003</v>
      </c>
      <c r="C87" s="15">
        <v>1.347744417594784E8</v>
      </c>
      <c r="D87" s="12" t="str">
        <f t="shared" si="1"/>
        <v/>
      </c>
      <c r="E87" s="12" t="str">
        <f t="shared" si="2"/>
        <v/>
      </c>
    </row>
    <row r="88">
      <c r="A88" s="1">
        <v>44692.0</v>
      </c>
      <c r="B88" s="15">
        <v>0.0</v>
      </c>
      <c r="C88" s="15">
        <v>1.347744417594784E8</v>
      </c>
      <c r="D88" s="12" t="str">
        <f t="shared" si="1"/>
        <v/>
      </c>
      <c r="E88" s="12" t="str">
        <f t="shared" si="2"/>
        <v/>
      </c>
    </row>
    <row r="89">
      <c r="A89" s="1">
        <v>44699.0</v>
      </c>
      <c r="B89" s="15">
        <v>0.0</v>
      </c>
      <c r="C89" s="15">
        <v>1.347744417594784E8</v>
      </c>
      <c r="D89" s="12" t="str">
        <f t="shared" si="1"/>
        <v/>
      </c>
      <c r="E89" s="12" t="str">
        <f t="shared" si="2"/>
        <v/>
      </c>
    </row>
    <row r="90">
      <c r="A90" s="1">
        <v>44706.0</v>
      </c>
      <c r="B90" s="15">
        <v>-534928.0179</v>
      </c>
      <c r="C90" s="15">
        <v>1.342395137415784E8</v>
      </c>
      <c r="D90" s="12" t="str">
        <f t="shared" si="1"/>
        <v/>
      </c>
      <c r="E90" s="12" t="str">
        <f t="shared" si="2"/>
        <v/>
      </c>
    </row>
    <row r="91">
      <c r="A91" s="1">
        <v>44713.0</v>
      </c>
      <c r="B91" s="15">
        <v>-3823233.811103</v>
      </c>
      <c r="C91" s="15">
        <v>1.3041627993047541E8</v>
      </c>
      <c r="D91" s="12" t="str">
        <f t="shared" si="1"/>
        <v/>
      </c>
      <c r="E91" s="12" t="str">
        <f t="shared" si="2"/>
        <v/>
      </c>
    </row>
    <row r="92">
      <c r="A92" s="1">
        <v>44720.0</v>
      </c>
      <c r="B92" s="15">
        <v>-809396.16985</v>
      </c>
      <c r="C92" s="15">
        <v>1.2960688376062542E8</v>
      </c>
      <c r="D92" s="12" t="str">
        <f t="shared" si="1"/>
        <v/>
      </c>
      <c r="E92" s="12" t="str">
        <f t="shared" si="2"/>
        <v/>
      </c>
    </row>
    <row r="93">
      <c r="A93" s="1">
        <v>44727.0</v>
      </c>
      <c r="B93" s="15">
        <v>-494861.59473</v>
      </c>
      <c r="C93" s="15">
        <v>1.2911202216589543E8</v>
      </c>
      <c r="D93" s="12" t="str">
        <f t="shared" si="1"/>
        <v/>
      </c>
      <c r="E93" s="12" t="str">
        <f t="shared" si="2"/>
        <v/>
      </c>
    </row>
    <row r="94">
      <c r="A94" s="1">
        <v>44734.0</v>
      </c>
      <c r="B94" s="15">
        <v>-1027512.7907199999</v>
      </c>
      <c r="C94" s="15">
        <v>1.2808450937517545E8</v>
      </c>
      <c r="D94" s="12" t="str">
        <f t="shared" si="1"/>
        <v/>
      </c>
      <c r="E94" s="12" t="str">
        <f t="shared" si="2"/>
        <v/>
      </c>
    </row>
    <row r="95">
      <c r="A95" s="1">
        <v>44741.0</v>
      </c>
      <c r="B95" s="15">
        <v>-298796.95619</v>
      </c>
      <c r="C95" s="15">
        <v>1.2778571241898546E8</v>
      </c>
      <c r="D95" s="12" t="str">
        <f t="shared" si="1"/>
        <v/>
      </c>
      <c r="E95" s="12" t="str">
        <f t="shared" si="2"/>
        <v/>
      </c>
    </row>
    <row r="96">
      <c r="A96" s="1">
        <v>44748.0</v>
      </c>
      <c r="B96" s="15">
        <v>-9399.067019999959</v>
      </c>
      <c r="C96" s="15">
        <v>1.2777631335196547E8</v>
      </c>
      <c r="D96" s="12" t="str">
        <f t="shared" si="1"/>
        <v/>
      </c>
      <c r="E96" s="12" t="str">
        <f t="shared" si="2"/>
        <v/>
      </c>
    </row>
    <row r="97">
      <c r="A97" s="1">
        <v>44755.0</v>
      </c>
      <c r="B97" s="15">
        <v>317092.50688</v>
      </c>
      <c r="C97" s="15">
        <v>1.2809340585884547E8</v>
      </c>
      <c r="D97" s="12" t="str">
        <f t="shared" si="1"/>
        <v/>
      </c>
      <c r="E97" s="12" t="str">
        <f t="shared" si="2"/>
        <v/>
      </c>
    </row>
    <row r="98">
      <c r="A98" s="1">
        <v>44762.0</v>
      </c>
      <c r="B98" s="15">
        <v>0.0</v>
      </c>
      <c r="C98" s="15">
        <v>1.2809340585884547E8</v>
      </c>
      <c r="D98" s="12" t="str">
        <f t="shared" si="1"/>
        <v/>
      </c>
      <c r="E98" s="12" t="str">
        <f t="shared" si="2"/>
        <v/>
      </c>
    </row>
    <row r="99">
      <c r="A99" s="1">
        <v>44769.0</v>
      </c>
      <c r="B99" s="15">
        <v>-4356.587187</v>
      </c>
      <c r="C99" s="15">
        <v>1.2808904927165847E8</v>
      </c>
      <c r="D99" s="12" t="str">
        <f t="shared" si="1"/>
        <v/>
      </c>
      <c r="E99" s="12" t="str">
        <f t="shared" si="2"/>
        <v/>
      </c>
    </row>
    <row r="100">
      <c r="A100" s="1">
        <v>44776.0</v>
      </c>
      <c r="B100" s="15">
        <v>-1032092.9</v>
      </c>
      <c r="C100" s="15">
        <v>1.2705695637165846E8</v>
      </c>
      <c r="D100" s="12" t="str">
        <f t="shared" si="1"/>
        <v/>
      </c>
      <c r="E100" s="12" t="str">
        <f t="shared" si="2"/>
        <v/>
      </c>
    </row>
    <row r="101">
      <c r="A101" s="1">
        <v>44783.0</v>
      </c>
      <c r="B101" s="15">
        <v>-3047363.9064199994</v>
      </c>
      <c r="C101" s="15">
        <v>1.2400959246523845E8</v>
      </c>
      <c r="D101" s="12" t="str">
        <f t="shared" si="1"/>
        <v/>
      </c>
      <c r="E101" s="12" t="str">
        <f t="shared" si="2"/>
        <v/>
      </c>
    </row>
    <row r="102">
      <c r="A102" s="1">
        <v>44790.0</v>
      </c>
      <c r="B102" s="15">
        <v>246211.86485800002</v>
      </c>
      <c r="C102" s="15">
        <v>1.2425580433009645E8</v>
      </c>
      <c r="D102" s="12" t="str">
        <f t="shared" si="1"/>
        <v/>
      </c>
      <c r="E102" s="12" t="str">
        <f t="shared" si="2"/>
        <v/>
      </c>
    </row>
    <row r="103">
      <c r="A103" s="1">
        <v>44797.0</v>
      </c>
      <c r="B103" s="15">
        <v>181922.43852999998</v>
      </c>
      <c r="C103" s="15">
        <v>1.2443772676862645E8</v>
      </c>
      <c r="D103" s="12" t="str">
        <f t="shared" si="1"/>
        <v/>
      </c>
      <c r="E103" s="12" t="str">
        <f t="shared" si="2"/>
        <v/>
      </c>
    </row>
    <row r="104">
      <c r="A104" s="1">
        <v>44804.0</v>
      </c>
      <c r="B104" s="15">
        <v>61067.97747</v>
      </c>
      <c r="C104" s="15">
        <v>1.2449879474609645E8</v>
      </c>
      <c r="D104" s="12" t="str">
        <f t="shared" si="1"/>
        <v/>
      </c>
      <c r="E104" s="12" t="str">
        <f t="shared" si="2"/>
        <v/>
      </c>
    </row>
    <row r="105">
      <c r="A105" s="1">
        <v>44811.0</v>
      </c>
      <c r="B105" s="15">
        <v>-232644.52928999998</v>
      </c>
      <c r="C105" s="15">
        <v>1.2426615021680644E8</v>
      </c>
      <c r="D105" s="12" t="str">
        <f t="shared" si="1"/>
        <v/>
      </c>
      <c r="E105" s="12" t="str">
        <f t="shared" si="2"/>
        <v/>
      </c>
    </row>
    <row r="106">
      <c r="A106" s="1">
        <v>44818.0</v>
      </c>
      <c r="B106" s="15">
        <v>-150294.29593999998</v>
      </c>
      <c r="C106" s="15">
        <v>1.2411585592086643E8</v>
      </c>
      <c r="D106" s="12" t="str">
        <f t="shared" si="1"/>
        <v/>
      </c>
      <c r="E106" s="12" t="str">
        <f t="shared" si="2"/>
        <v/>
      </c>
    </row>
    <row r="107">
      <c r="A107" s="1">
        <v>44825.0</v>
      </c>
      <c r="B107" s="15">
        <v>-67107.828645</v>
      </c>
      <c r="C107" s="15">
        <v>1.2404874809222144E8</v>
      </c>
      <c r="D107" s="12" t="str">
        <f t="shared" si="1"/>
        <v/>
      </c>
      <c r="E107" s="12" t="str">
        <f t="shared" si="2"/>
        <v/>
      </c>
    </row>
    <row r="108">
      <c r="A108" s="1">
        <v>44832.0</v>
      </c>
      <c r="B108" s="15">
        <v>360819.29790999996</v>
      </c>
      <c r="C108" s="15">
        <v>1.2440956739013144E8</v>
      </c>
      <c r="D108" s="12" t="str">
        <f t="shared" si="1"/>
        <v/>
      </c>
      <c r="E108" s="12" t="str">
        <f t="shared" si="2"/>
        <v/>
      </c>
    </row>
    <row r="109">
      <c r="A109" s="1">
        <v>44839.0</v>
      </c>
      <c r="B109" s="15">
        <v>414945.27631031896</v>
      </c>
      <c r="C109" s="15">
        <v>1.2482451266644177E8</v>
      </c>
      <c r="D109" s="12" t="str">
        <f t="shared" si="1"/>
        <v/>
      </c>
      <c r="E109" s="12" t="str">
        <f t="shared" si="2"/>
        <v/>
      </c>
    </row>
    <row r="110">
      <c r="A110" s="1"/>
      <c r="B110" s="15"/>
      <c r="C110" s="15"/>
      <c r="D110" s="12"/>
      <c r="E110" s="12"/>
    </row>
    <row r="111">
      <c r="A111" s="1"/>
      <c r="B111" s="15"/>
      <c r="C111" s="15"/>
      <c r="D111" s="12"/>
      <c r="E111" s="12"/>
    </row>
    <row r="112">
      <c r="A112" s="1"/>
      <c r="B112" s="15"/>
      <c r="C112" s="15"/>
      <c r="D112" s="12"/>
      <c r="E112" s="12"/>
    </row>
    <row r="113">
      <c r="A113" s="1"/>
      <c r="B113" s="15"/>
      <c r="C113" s="15"/>
      <c r="D113" s="12"/>
      <c r="E113" s="12"/>
    </row>
    <row r="114">
      <c r="A114" s="1"/>
      <c r="B114" s="15"/>
      <c r="C114" s="15"/>
      <c r="D114" s="12"/>
      <c r="E114" s="12"/>
    </row>
    <row r="115">
      <c r="A115" s="1"/>
      <c r="B115" s="15"/>
      <c r="C115" s="15"/>
      <c r="D115" s="12"/>
      <c r="E115" s="12"/>
    </row>
    <row r="116">
      <c r="A116" s="1"/>
      <c r="B116" s="15"/>
      <c r="C116" s="15"/>
      <c r="D116" s="12"/>
      <c r="E116" s="12"/>
    </row>
    <row r="117">
      <c r="A117" s="1"/>
      <c r="B117" s="15"/>
      <c r="C117" s="15"/>
      <c r="D117" s="12"/>
      <c r="E117" s="12"/>
    </row>
    <row r="118">
      <c r="A118" s="1"/>
      <c r="B118" s="15"/>
      <c r="C118" s="15"/>
      <c r="D118" s="12"/>
      <c r="E118" s="12"/>
    </row>
    <row r="119">
      <c r="A119" s="1"/>
      <c r="B119" s="15"/>
      <c r="C119" s="15"/>
      <c r="D119" s="12"/>
      <c r="E119" s="12"/>
    </row>
    <row r="120">
      <c r="A120" s="1"/>
      <c r="B120" s="15"/>
      <c r="C120" s="15"/>
      <c r="D120" s="12"/>
      <c r="E120" s="12"/>
    </row>
    <row r="121">
      <c r="A121" s="1"/>
      <c r="B121" s="15"/>
      <c r="C121" s="15"/>
      <c r="D121" s="12"/>
      <c r="E121" s="12"/>
    </row>
    <row r="122">
      <c r="A122" s="1"/>
      <c r="B122" s="15"/>
      <c r="C122" s="15"/>
      <c r="D122" s="12"/>
      <c r="E122" s="12"/>
    </row>
    <row r="123">
      <c r="A123" s="1"/>
      <c r="B123" s="15"/>
      <c r="C123" s="15"/>
      <c r="D123" s="12"/>
      <c r="E123" s="12"/>
    </row>
    <row r="124">
      <c r="A124" s="1"/>
      <c r="B124" s="15"/>
      <c r="C124" s="15"/>
      <c r="D124" s="12"/>
      <c r="E124" s="12"/>
    </row>
    <row r="125">
      <c r="A125" s="1"/>
      <c r="B125" s="15"/>
      <c r="C125" s="15"/>
      <c r="D125" s="12"/>
      <c r="E125" s="12"/>
    </row>
    <row r="126">
      <c r="A126" s="1"/>
      <c r="B126" s="15"/>
      <c r="C126" s="15"/>
      <c r="D126" s="12"/>
      <c r="E126" s="12"/>
    </row>
    <row r="127">
      <c r="A127" s="1"/>
      <c r="B127" s="15"/>
      <c r="C127" s="15"/>
      <c r="D127" s="12"/>
      <c r="E127" s="12"/>
    </row>
    <row r="128">
      <c r="A128" s="1"/>
      <c r="B128" s="15"/>
      <c r="C128" s="15"/>
      <c r="D128" s="12"/>
      <c r="E128" s="12"/>
    </row>
    <row r="129">
      <c r="A129" s="1"/>
      <c r="B129" s="15"/>
      <c r="C129" s="15"/>
      <c r="D129" s="12"/>
      <c r="E129" s="12"/>
    </row>
    <row r="130">
      <c r="A130" s="1"/>
      <c r="B130" s="15"/>
      <c r="C130" s="15"/>
      <c r="D130" s="12"/>
      <c r="E130" s="12"/>
    </row>
    <row r="131">
      <c r="A131" s="1"/>
      <c r="B131" s="15"/>
      <c r="C131" s="15"/>
      <c r="D131" s="12"/>
      <c r="E131" s="12"/>
    </row>
    <row r="132">
      <c r="A132" s="1"/>
      <c r="B132" s="15"/>
      <c r="C132" s="15"/>
      <c r="D132" s="12"/>
      <c r="E132" s="12"/>
    </row>
    <row r="133">
      <c r="A133" s="1"/>
      <c r="B133" s="15"/>
      <c r="C133" s="15"/>
      <c r="D133" s="12"/>
      <c r="E133" s="12"/>
    </row>
    <row r="134">
      <c r="A134" s="1"/>
      <c r="B134" s="15"/>
      <c r="C134" s="15"/>
      <c r="D134" s="12"/>
      <c r="E134" s="12"/>
    </row>
    <row r="135">
      <c r="A135" s="1"/>
      <c r="B135" s="15"/>
      <c r="C135" s="15"/>
      <c r="D135" s="12"/>
      <c r="E135" s="12"/>
    </row>
    <row r="136">
      <c r="A136" s="1"/>
      <c r="B136" s="15"/>
      <c r="C136" s="15"/>
      <c r="D136" s="12"/>
      <c r="E136" s="12"/>
    </row>
    <row r="137">
      <c r="A137" s="1"/>
      <c r="B137" s="15"/>
      <c r="C137" s="15"/>
      <c r="D137" s="12"/>
      <c r="E137" s="12"/>
    </row>
    <row r="138">
      <c r="A138" s="1"/>
      <c r="B138" s="15"/>
      <c r="C138" s="15"/>
      <c r="D138" s="12"/>
      <c r="E138" s="12"/>
    </row>
    <row r="139">
      <c r="A139" s="1"/>
      <c r="B139" s="15"/>
      <c r="C139" s="15"/>
      <c r="D139" s="12"/>
      <c r="E139" s="12"/>
    </row>
    <row r="140">
      <c r="A140" s="1"/>
      <c r="B140" s="15"/>
      <c r="C140" s="15"/>
      <c r="D140" s="12"/>
      <c r="E140" s="12"/>
    </row>
    <row r="141">
      <c r="A141" s="1"/>
      <c r="B141" s="15"/>
      <c r="C141" s="15"/>
      <c r="D141" s="12"/>
      <c r="E141" s="12"/>
    </row>
    <row r="142">
      <c r="A142" s="1"/>
      <c r="B142" s="15"/>
      <c r="C142" s="15"/>
      <c r="D142" s="12"/>
      <c r="E142" s="12"/>
    </row>
    <row r="143">
      <c r="A143" s="1"/>
      <c r="B143" s="15"/>
      <c r="C143" s="15"/>
      <c r="D143" s="12"/>
      <c r="E143" s="12"/>
    </row>
    <row r="144">
      <c r="A144" s="1"/>
      <c r="B144" s="15"/>
      <c r="C144" s="15"/>
      <c r="D144" s="12"/>
      <c r="E144" s="12"/>
    </row>
    <row r="145">
      <c r="A145" s="1"/>
      <c r="B145" s="15"/>
      <c r="C145" s="15"/>
      <c r="D145" s="12"/>
      <c r="E145" s="12"/>
    </row>
    <row r="146">
      <c r="A146" s="1"/>
      <c r="B146" s="15"/>
      <c r="C146" s="15"/>
      <c r="D146" s="12"/>
      <c r="E146" s="12"/>
    </row>
    <row r="147">
      <c r="A147" s="1"/>
      <c r="B147" s="15"/>
      <c r="C147" s="15"/>
      <c r="D147" s="12"/>
      <c r="E147" s="12"/>
    </row>
    <row r="148">
      <c r="A148" s="1"/>
      <c r="B148" s="15"/>
      <c r="C148" s="15"/>
      <c r="D148" s="12"/>
      <c r="E148" s="12"/>
    </row>
    <row r="149">
      <c r="A149" s="1"/>
      <c r="B149" s="15"/>
      <c r="C149" s="15"/>
      <c r="D149" s="12"/>
      <c r="E149" s="12"/>
    </row>
    <row r="150">
      <c r="A150" s="1"/>
      <c r="B150" s="15"/>
      <c r="C150" s="15"/>
      <c r="D150" s="12"/>
      <c r="E150" s="12"/>
    </row>
    <row r="151">
      <c r="A151" s="1"/>
      <c r="B151" s="15"/>
      <c r="C151" s="15"/>
      <c r="D151" s="12"/>
      <c r="E151" s="12"/>
    </row>
    <row r="152">
      <c r="A152" s="1"/>
      <c r="B152" s="15"/>
      <c r="C152" s="15"/>
      <c r="D152" s="12"/>
      <c r="E152" s="12"/>
    </row>
    <row r="153">
      <c r="A153" s="1"/>
      <c r="B153" s="15"/>
      <c r="C153" s="15"/>
      <c r="D153" s="12"/>
      <c r="E153" s="12"/>
    </row>
    <row r="154">
      <c r="A154" s="1"/>
      <c r="B154" s="15"/>
      <c r="C154" s="15"/>
      <c r="D154" s="12"/>
      <c r="E154" s="12"/>
    </row>
    <row r="155">
      <c r="A155" s="1"/>
      <c r="B155" s="15"/>
      <c r="C155" s="15"/>
      <c r="D155" s="12"/>
      <c r="E155" s="12"/>
    </row>
    <row r="156">
      <c r="A156" s="1"/>
      <c r="B156" s="15"/>
      <c r="C156" s="15"/>
      <c r="D156" s="12"/>
      <c r="E156" s="12"/>
    </row>
    <row r="157">
      <c r="A157" s="1"/>
      <c r="B157" s="15"/>
      <c r="C157" s="15"/>
      <c r="D157" s="12"/>
      <c r="E157" s="12"/>
    </row>
    <row r="158">
      <c r="A158" s="1"/>
      <c r="B158" s="15"/>
      <c r="C158" s="15"/>
      <c r="D158" s="12"/>
      <c r="E158" s="12"/>
    </row>
    <row r="159">
      <c r="A159" s="1"/>
      <c r="B159" s="15"/>
      <c r="C159" s="15"/>
      <c r="D159" s="12"/>
      <c r="E159" s="12"/>
    </row>
    <row r="160">
      <c r="A160" s="1"/>
      <c r="B160" s="15"/>
      <c r="C160" s="15"/>
      <c r="D160" s="12"/>
      <c r="E160" s="12"/>
    </row>
    <row r="161">
      <c r="A161" s="1"/>
      <c r="B161" s="15"/>
      <c r="C161" s="15"/>
      <c r="D161" s="12"/>
      <c r="E161" s="12"/>
    </row>
    <row r="162">
      <c r="A162" s="1"/>
      <c r="B162" s="15"/>
      <c r="C162" s="15"/>
      <c r="D162" s="12"/>
      <c r="E162" s="12"/>
    </row>
    <row r="163">
      <c r="A163" s="1"/>
      <c r="B163" s="15"/>
      <c r="C163" s="15"/>
      <c r="D163" s="12"/>
      <c r="E163" s="12"/>
    </row>
    <row r="164">
      <c r="A164" s="1"/>
      <c r="B164" s="15"/>
      <c r="C164" s="15"/>
      <c r="D164" s="12"/>
      <c r="E164" s="12"/>
    </row>
    <row r="165">
      <c r="A165" s="1"/>
      <c r="B165" s="15"/>
      <c r="C165" s="15"/>
      <c r="D165" s="12"/>
      <c r="E165" s="12"/>
    </row>
    <row r="166">
      <c r="A166" s="1"/>
      <c r="B166" s="15"/>
      <c r="C166" s="15"/>
      <c r="D166" s="12"/>
      <c r="E166" s="12"/>
    </row>
    <row r="167">
      <c r="A167" s="1"/>
      <c r="B167" s="15"/>
      <c r="C167" s="15"/>
      <c r="D167" s="12"/>
      <c r="E167" s="12"/>
    </row>
    <row r="168">
      <c r="A168" s="1"/>
      <c r="B168" s="15"/>
      <c r="C168" s="15"/>
      <c r="D168" s="12"/>
      <c r="E168" s="12"/>
    </row>
    <row r="169">
      <c r="A169" s="1"/>
      <c r="B169" s="15"/>
      <c r="C169" s="15"/>
      <c r="D169" s="12"/>
      <c r="E169" s="12"/>
    </row>
    <row r="170">
      <c r="A170" s="1"/>
      <c r="B170" s="15"/>
      <c r="C170" s="15"/>
      <c r="D170" s="12"/>
      <c r="E170" s="12"/>
    </row>
    <row r="171">
      <c r="A171" s="1"/>
      <c r="B171" s="15"/>
      <c r="C171" s="15"/>
      <c r="D171" s="12"/>
      <c r="E171" s="12"/>
    </row>
    <row r="172">
      <c r="A172" s="1"/>
      <c r="B172" s="15"/>
      <c r="C172" s="15"/>
      <c r="D172" s="12"/>
      <c r="E172" s="12"/>
    </row>
    <row r="173">
      <c r="A173" s="1"/>
      <c r="B173" s="15"/>
      <c r="C173" s="15"/>
      <c r="D173" s="12"/>
      <c r="E173" s="12"/>
    </row>
    <row r="174">
      <c r="A174" s="1"/>
      <c r="B174" s="15"/>
      <c r="C174" s="15"/>
      <c r="D174" s="12"/>
      <c r="E174" s="12"/>
    </row>
    <row r="175">
      <c r="A175" s="1"/>
      <c r="B175" s="15"/>
      <c r="C175" s="15"/>
      <c r="D175" s="12"/>
      <c r="E175" s="12"/>
    </row>
    <row r="176">
      <c r="A176" s="1"/>
      <c r="B176" s="15"/>
      <c r="C176" s="15"/>
      <c r="D176" s="12"/>
      <c r="E176" s="12"/>
    </row>
    <row r="177">
      <c r="A177" s="1"/>
      <c r="B177" s="15"/>
      <c r="C177" s="15"/>
      <c r="D177" s="12"/>
      <c r="E177" s="12"/>
    </row>
    <row r="178">
      <c r="A178" s="1"/>
      <c r="B178" s="15"/>
      <c r="C178" s="15"/>
      <c r="D178" s="12"/>
      <c r="E178" s="12"/>
    </row>
    <row r="179">
      <c r="A179" s="1"/>
      <c r="B179" s="15"/>
      <c r="C179" s="15"/>
      <c r="D179" s="12"/>
      <c r="E179" s="12"/>
    </row>
    <row r="180">
      <c r="A180" s="1"/>
      <c r="B180" s="15"/>
      <c r="C180" s="15"/>
      <c r="D180" s="12"/>
      <c r="E180" s="12"/>
    </row>
    <row r="181">
      <c r="A181" s="1"/>
      <c r="B181" s="15"/>
      <c r="C181" s="15"/>
      <c r="D181" s="12"/>
      <c r="E181" s="12"/>
    </row>
    <row r="182">
      <c r="A182" s="1"/>
      <c r="B182" s="15"/>
      <c r="C182" s="15"/>
      <c r="D182" s="12"/>
      <c r="E182" s="12"/>
    </row>
    <row r="183">
      <c r="A183" s="1"/>
      <c r="B183" s="15"/>
      <c r="C183" s="15"/>
      <c r="D183" s="12"/>
      <c r="E183" s="12"/>
    </row>
    <row r="184">
      <c r="A184" s="1"/>
      <c r="B184" s="15"/>
      <c r="C184" s="15"/>
      <c r="D184" s="12"/>
      <c r="E184" s="12"/>
    </row>
    <row r="185">
      <c r="A185" s="1"/>
      <c r="B185" s="15"/>
      <c r="C185" s="15"/>
      <c r="D185" s="12"/>
      <c r="E185" s="12"/>
    </row>
    <row r="186">
      <c r="A186" s="1"/>
      <c r="B186" s="15"/>
      <c r="C186" s="15"/>
      <c r="D186" s="12"/>
      <c r="E186" s="12"/>
    </row>
    <row r="187">
      <c r="A187" s="1"/>
      <c r="B187" s="15"/>
      <c r="C187" s="15"/>
      <c r="D187" s="12"/>
      <c r="E187" s="12"/>
    </row>
    <row r="188">
      <c r="A188" s="1"/>
      <c r="B188" s="15"/>
      <c r="C188" s="15"/>
      <c r="D188" s="12"/>
      <c r="E188" s="12"/>
    </row>
    <row r="189">
      <c r="A189" s="1"/>
      <c r="B189" s="15"/>
      <c r="C189" s="15"/>
      <c r="D189" s="12"/>
      <c r="E189" s="12"/>
    </row>
    <row r="190">
      <c r="A190" s="1"/>
      <c r="B190" s="15"/>
      <c r="C190" s="15"/>
      <c r="D190" s="12"/>
      <c r="E190" s="12"/>
    </row>
    <row r="191">
      <c r="A191" s="1"/>
      <c r="B191" s="15"/>
      <c r="C191" s="15"/>
      <c r="D191" s="12"/>
      <c r="E191" s="12"/>
    </row>
    <row r="192">
      <c r="A192" s="1"/>
      <c r="B192" s="15"/>
      <c r="C192" s="15"/>
      <c r="D192" s="12"/>
      <c r="E192" s="12"/>
    </row>
    <row r="193">
      <c r="A193" s="1"/>
      <c r="B193" s="15"/>
      <c r="C193" s="15"/>
      <c r="D193" s="12"/>
      <c r="E193" s="12"/>
    </row>
    <row r="194">
      <c r="A194" s="1"/>
      <c r="B194" s="15"/>
      <c r="C194" s="15"/>
      <c r="D194" s="12"/>
      <c r="E194" s="12"/>
    </row>
    <row r="195">
      <c r="A195" s="1"/>
      <c r="B195" s="15"/>
      <c r="C195" s="15"/>
      <c r="D195" s="12"/>
      <c r="E195" s="12"/>
    </row>
    <row r="196">
      <c r="A196" s="1"/>
      <c r="B196" s="15"/>
      <c r="C196" s="15"/>
      <c r="D196" s="12"/>
      <c r="E196" s="12"/>
    </row>
    <row r="197">
      <c r="A197" s="1"/>
      <c r="B197" s="15"/>
      <c r="C197" s="15"/>
      <c r="D197" s="12"/>
      <c r="E197" s="12"/>
    </row>
    <row r="198">
      <c r="A198" s="1"/>
      <c r="B198" s="15"/>
      <c r="C198" s="15"/>
      <c r="D198" s="12"/>
      <c r="E198" s="12"/>
    </row>
    <row r="199">
      <c r="A199" s="1"/>
      <c r="B199" s="15"/>
      <c r="C199" s="15"/>
      <c r="D199" s="12"/>
      <c r="E199" s="12"/>
    </row>
    <row r="200">
      <c r="A200" s="1"/>
      <c r="B200" s="15"/>
      <c r="C200" s="15"/>
      <c r="D200" s="12"/>
      <c r="E200" s="12"/>
    </row>
    <row r="201">
      <c r="A201" s="1"/>
      <c r="B201" s="15"/>
      <c r="C201" s="15"/>
      <c r="D201" s="12"/>
      <c r="E201" s="12"/>
    </row>
    <row r="202">
      <c r="A202" s="1"/>
      <c r="B202" s="15"/>
      <c r="C202" s="15"/>
      <c r="D202" s="12"/>
      <c r="E202" s="12"/>
    </row>
    <row r="203">
      <c r="A203" s="1"/>
      <c r="B203" s="15"/>
      <c r="C203" s="15"/>
      <c r="D203" s="12"/>
      <c r="E203" s="12"/>
    </row>
    <row r="204">
      <c r="A204" s="1"/>
      <c r="B204" s="15"/>
      <c r="C204" s="15"/>
      <c r="D204" s="12"/>
      <c r="E204" s="12"/>
    </row>
    <row r="205">
      <c r="A205" s="1"/>
      <c r="B205" s="15"/>
      <c r="C205" s="15"/>
      <c r="D205" s="12"/>
      <c r="E205" s="12"/>
    </row>
    <row r="206">
      <c r="A206" s="1"/>
      <c r="B206" s="15"/>
      <c r="C206" s="15"/>
      <c r="D206" s="12"/>
      <c r="E206" s="12"/>
    </row>
    <row r="207">
      <c r="A207" s="1"/>
      <c r="B207" s="15"/>
      <c r="C207" s="15"/>
      <c r="D207" s="12"/>
      <c r="E207" s="12"/>
    </row>
    <row r="208">
      <c r="A208" s="1"/>
      <c r="B208" s="15"/>
      <c r="C208" s="15"/>
      <c r="D208" s="12"/>
      <c r="E208" s="12"/>
    </row>
    <row r="209">
      <c r="A209" s="1"/>
      <c r="B209" s="15"/>
      <c r="C209" s="15"/>
      <c r="D209" s="12"/>
      <c r="E209" s="12"/>
    </row>
    <row r="210">
      <c r="A210" s="1"/>
      <c r="B210" s="15"/>
      <c r="C210" s="15"/>
      <c r="D210" s="12"/>
      <c r="E210" s="12"/>
    </row>
    <row r="211">
      <c r="A211" s="1"/>
      <c r="B211" s="15"/>
      <c r="C211" s="15"/>
      <c r="D211" s="12"/>
      <c r="E211" s="12"/>
    </row>
    <row r="212">
      <c r="A212" s="1"/>
      <c r="B212" s="15"/>
      <c r="C212" s="15"/>
      <c r="D212" s="12"/>
      <c r="E212" s="12"/>
    </row>
    <row r="213">
      <c r="A213" s="1"/>
      <c r="B213" s="15"/>
      <c r="C213" s="15"/>
      <c r="D213" s="12"/>
      <c r="E213" s="12"/>
    </row>
    <row r="214">
      <c r="A214" s="1"/>
      <c r="B214" s="15"/>
      <c r="C214" s="15"/>
      <c r="D214" s="12"/>
      <c r="E214" s="12"/>
    </row>
    <row r="215">
      <c r="A215" s="1"/>
      <c r="B215" s="15"/>
      <c r="C215" s="15"/>
      <c r="D215" s="12"/>
      <c r="E215" s="12"/>
    </row>
    <row r="216">
      <c r="A216" s="1"/>
      <c r="B216" s="15"/>
      <c r="C216" s="15"/>
      <c r="D216" s="12"/>
      <c r="E216" s="12"/>
    </row>
    <row r="217">
      <c r="A217" s="1"/>
      <c r="B217" s="15"/>
      <c r="C217" s="15"/>
      <c r="D217" s="12"/>
      <c r="E217" s="12"/>
    </row>
    <row r="218">
      <c r="A218" s="1"/>
      <c r="B218" s="15"/>
      <c r="C218" s="15"/>
      <c r="D218" s="12"/>
      <c r="E218" s="12"/>
    </row>
    <row r="219">
      <c r="A219" s="1"/>
      <c r="B219" s="15"/>
      <c r="C219" s="15"/>
      <c r="D219" s="12"/>
      <c r="E219" s="12"/>
    </row>
    <row r="220">
      <c r="A220" s="1"/>
      <c r="B220" s="15"/>
      <c r="C220" s="15"/>
      <c r="D220" s="12"/>
      <c r="E220" s="12"/>
    </row>
    <row r="221">
      <c r="A221" s="1"/>
      <c r="B221" s="15"/>
      <c r="C221" s="15"/>
      <c r="D221" s="12"/>
      <c r="E221" s="12"/>
    </row>
    <row r="222">
      <c r="A222" s="1"/>
      <c r="B222" s="15"/>
      <c r="C222" s="15"/>
      <c r="D222" s="12"/>
      <c r="E222" s="12"/>
    </row>
    <row r="223">
      <c r="A223" s="1"/>
      <c r="B223" s="15"/>
      <c r="C223" s="15"/>
      <c r="D223" s="12"/>
      <c r="E223" s="12"/>
    </row>
    <row r="224">
      <c r="A224" s="1"/>
      <c r="B224" s="15"/>
      <c r="C224" s="15"/>
      <c r="D224" s="12"/>
      <c r="E224" s="12"/>
    </row>
    <row r="225">
      <c r="A225" s="1"/>
      <c r="B225" s="15"/>
      <c r="C225" s="15"/>
      <c r="D225" s="12"/>
      <c r="E225" s="12"/>
    </row>
    <row r="226">
      <c r="A226" s="1"/>
      <c r="B226" s="15"/>
      <c r="C226" s="15"/>
      <c r="D226" s="12"/>
      <c r="E226" s="12"/>
    </row>
    <row r="227">
      <c r="A227" s="1"/>
      <c r="B227" s="15"/>
      <c r="C227" s="15"/>
      <c r="D227" s="12"/>
      <c r="E227" s="12"/>
    </row>
    <row r="228">
      <c r="A228" s="1"/>
      <c r="B228" s="15"/>
      <c r="C228" s="15"/>
      <c r="D228" s="12"/>
      <c r="E228" s="12"/>
    </row>
    <row r="229">
      <c r="A229" s="1"/>
      <c r="B229" s="15"/>
      <c r="C229" s="15"/>
      <c r="D229" s="12"/>
      <c r="E229" s="12"/>
    </row>
    <row r="230">
      <c r="A230" s="1"/>
      <c r="B230" s="15"/>
      <c r="C230" s="15"/>
      <c r="D230" s="12"/>
      <c r="E230" s="12"/>
    </row>
    <row r="231">
      <c r="A231" s="1"/>
      <c r="B231" s="15"/>
      <c r="C231" s="15"/>
      <c r="D231" s="12"/>
      <c r="E231" s="12"/>
    </row>
    <row r="232">
      <c r="A232" s="1"/>
      <c r="B232" s="15"/>
      <c r="C232" s="15"/>
      <c r="D232" s="12"/>
      <c r="E232" s="12"/>
    </row>
    <row r="233">
      <c r="A233" s="1"/>
      <c r="B233" s="15"/>
      <c r="C233" s="15"/>
      <c r="D233" s="12"/>
      <c r="E233" s="12"/>
    </row>
    <row r="234">
      <c r="A234" s="1"/>
      <c r="B234" s="15"/>
      <c r="C234" s="15"/>
      <c r="D234" s="12"/>
      <c r="E234" s="12"/>
    </row>
    <row r="235">
      <c r="A235" s="1"/>
      <c r="B235" s="15"/>
      <c r="C235" s="15"/>
      <c r="D235" s="12"/>
      <c r="E235" s="12"/>
    </row>
    <row r="236">
      <c r="A236" s="1"/>
      <c r="B236" s="15"/>
      <c r="C236" s="15"/>
      <c r="D236" s="12"/>
      <c r="E236" s="12"/>
    </row>
    <row r="237">
      <c r="A237" s="1"/>
      <c r="B237" s="15"/>
      <c r="C237" s="15"/>
      <c r="D237" s="12"/>
      <c r="E237" s="12"/>
    </row>
    <row r="238">
      <c r="A238" s="1"/>
      <c r="B238" s="15"/>
      <c r="C238" s="15"/>
      <c r="D238" s="12"/>
      <c r="E238" s="12"/>
    </row>
    <row r="239">
      <c r="A239" s="1"/>
      <c r="B239" s="15"/>
      <c r="C239" s="15"/>
      <c r="D239" s="12"/>
      <c r="E239" s="12"/>
    </row>
    <row r="240">
      <c r="A240" s="1"/>
      <c r="B240" s="15"/>
      <c r="C240" s="15"/>
      <c r="D240" s="12"/>
      <c r="E240" s="12"/>
    </row>
    <row r="241">
      <c r="A241" s="1"/>
      <c r="B241" s="15"/>
      <c r="C241" s="15"/>
      <c r="D241" s="12"/>
      <c r="E241" s="12"/>
    </row>
    <row r="242">
      <c r="A242" s="1"/>
      <c r="B242" s="15"/>
      <c r="C242" s="15"/>
      <c r="D242" s="12"/>
      <c r="E242" s="12"/>
    </row>
    <row r="243">
      <c r="A243" s="1"/>
      <c r="B243" s="15"/>
      <c r="C243" s="15"/>
      <c r="D243" s="12"/>
      <c r="E243" s="12"/>
    </row>
    <row r="244">
      <c r="A244" s="1"/>
      <c r="B244" s="15"/>
      <c r="C244" s="15"/>
      <c r="D244" s="12"/>
      <c r="E244" s="12"/>
    </row>
    <row r="245">
      <c r="A245" s="1"/>
      <c r="B245" s="15"/>
      <c r="C245" s="15"/>
      <c r="D245" s="12"/>
      <c r="E245" s="12"/>
    </row>
    <row r="246">
      <c r="A246" s="1"/>
      <c r="B246" s="15"/>
      <c r="C246" s="15"/>
      <c r="D246" s="12"/>
      <c r="E246" s="12"/>
    </row>
    <row r="247">
      <c r="A247" s="1"/>
      <c r="B247" s="15"/>
      <c r="C247" s="15"/>
      <c r="D247" s="12"/>
      <c r="E247" s="12"/>
    </row>
    <row r="248">
      <c r="A248" s="1"/>
      <c r="B248" s="15"/>
      <c r="C248" s="15"/>
      <c r="D248" s="12"/>
      <c r="E248" s="12"/>
    </row>
    <row r="249">
      <c r="A249" s="1"/>
      <c r="B249" s="15"/>
      <c r="C249" s="15"/>
      <c r="D249" s="12"/>
      <c r="E249" s="12"/>
    </row>
    <row r="250">
      <c r="A250" s="1"/>
      <c r="B250" s="15"/>
      <c r="C250" s="15"/>
      <c r="D250" s="12"/>
      <c r="E250" s="12"/>
    </row>
    <row r="251">
      <c r="A251" s="1"/>
      <c r="B251" s="15"/>
      <c r="C251" s="15"/>
      <c r="D251" s="12"/>
      <c r="E251" s="12"/>
    </row>
    <row r="252">
      <c r="A252" s="1"/>
      <c r="B252" s="15"/>
      <c r="C252" s="15"/>
      <c r="D252" s="12"/>
      <c r="E252" s="12"/>
    </row>
    <row r="253">
      <c r="A253" s="1"/>
      <c r="B253" s="15"/>
      <c r="C253" s="15"/>
      <c r="D253" s="12"/>
      <c r="E253" s="12"/>
    </row>
    <row r="254">
      <c r="A254" s="1"/>
      <c r="B254" s="15"/>
      <c r="C254" s="15"/>
      <c r="D254" s="12"/>
      <c r="E254" s="12"/>
    </row>
    <row r="255">
      <c r="A255" s="1"/>
      <c r="B255" s="15"/>
      <c r="C255" s="15"/>
      <c r="D255" s="12"/>
      <c r="E255" s="12"/>
    </row>
    <row r="256">
      <c r="A256" s="1"/>
      <c r="B256" s="15"/>
      <c r="C256" s="15"/>
      <c r="D256" s="12"/>
      <c r="E256" s="12"/>
    </row>
    <row r="257">
      <c r="A257" s="1"/>
      <c r="B257" s="15"/>
      <c r="C257" s="15"/>
      <c r="D257" s="12"/>
      <c r="E257" s="12"/>
    </row>
    <row r="258">
      <c r="A258" s="1"/>
      <c r="B258" s="15"/>
      <c r="C258" s="15"/>
      <c r="D258" s="12"/>
      <c r="E258" s="12"/>
    </row>
    <row r="259">
      <c r="A259" s="1"/>
      <c r="B259" s="15"/>
      <c r="C259" s="15"/>
      <c r="D259" s="12"/>
      <c r="E259" s="12"/>
    </row>
    <row r="260">
      <c r="A260" s="1"/>
      <c r="B260" s="15"/>
      <c r="C260" s="15"/>
      <c r="D260" s="12"/>
      <c r="E260" s="12"/>
    </row>
    <row r="261">
      <c r="A261" s="1"/>
      <c r="B261" s="15"/>
      <c r="C261" s="15"/>
      <c r="D261" s="12"/>
      <c r="E261" s="12"/>
    </row>
    <row r="262">
      <c r="A262" s="1"/>
      <c r="B262" s="15"/>
      <c r="C262" s="15"/>
      <c r="D262" s="12"/>
      <c r="E262" s="12"/>
    </row>
    <row r="263">
      <c r="A263" s="1"/>
      <c r="B263" s="15"/>
      <c r="C263" s="15"/>
      <c r="D263" s="12"/>
      <c r="E263" s="12"/>
    </row>
    <row r="264">
      <c r="A264" s="1"/>
      <c r="B264" s="15"/>
      <c r="C264" s="15"/>
      <c r="D264" s="12"/>
      <c r="E264" s="12"/>
    </row>
    <row r="265">
      <c r="A265" s="1"/>
      <c r="B265" s="15"/>
      <c r="C265" s="15"/>
      <c r="D265" s="12"/>
      <c r="E265" s="12"/>
    </row>
    <row r="266">
      <c r="A266" s="1"/>
      <c r="B266" s="15"/>
      <c r="C266" s="15"/>
      <c r="D266" s="12"/>
      <c r="E266" s="12"/>
    </row>
    <row r="267">
      <c r="A267" s="1"/>
      <c r="B267" s="15"/>
      <c r="C267" s="15"/>
      <c r="D267" s="12"/>
      <c r="E267" s="12"/>
    </row>
    <row r="268">
      <c r="A268" s="1"/>
      <c r="B268" s="15"/>
      <c r="C268" s="15"/>
      <c r="D268" s="12"/>
      <c r="E268" s="12"/>
    </row>
    <row r="269">
      <c r="A269" s="1"/>
      <c r="B269" s="15"/>
      <c r="C269" s="15"/>
      <c r="D269" s="12"/>
      <c r="E269" s="12"/>
    </row>
    <row r="270">
      <c r="A270" s="1"/>
      <c r="B270" s="15"/>
      <c r="C270" s="15"/>
      <c r="D270" s="12"/>
      <c r="E270" s="12"/>
    </row>
    <row r="271">
      <c r="A271" s="1"/>
      <c r="B271" s="15"/>
      <c r="C271" s="15"/>
      <c r="D271" s="12"/>
      <c r="E271" s="12"/>
    </row>
    <row r="272">
      <c r="A272" s="1"/>
      <c r="B272" s="15"/>
      <c r="C272" s="15"/>
      <c r="D272" s="12"/>
      <c r="E272" s="12"/>
    </row>
    <row r="273">
      <c r="A273" s="1"/>
      <c r="B273" s="15"/>
      <c r="C273" s="15"/>
      <c r="D273" s="12"/>
      <c r="E273" s="12"/>
    </row>
    <row r="274">
      <c r="A274" s="1"/>
      <c r="B274" s="15"/>
      <c r="C274" s="15"/>
      <c r="D274" s="12"/>
      <c r="E274" s="12"/>
    </row>
    <row r="275">
      <c r="A275" s="1"/>
      <c r="B275" s="15"/>
      <c r="C275" s="15"/>
      <c r="D275" s="12"/>
      <c r="E275" s="12"/>
    </row>
    <row r="276">
      <c r="A276" s="1"/>
      <c r="B276" s="15"/>
      <c r="C276" s="15"/>
      <c r="D276" s="12"/>
      <c r="E276" s="12"/>
    </row>
    <row r="277">
      <c r="A277" s="1"/>
      <c r="B277" s="15"/>
      <c r="C277" s="15"/>
      <c r="D277" s="12"/>
      <c r="E277" s="12"/>
    </row>
    <row r="278">
      <c r="A278" s="1"/>
      <c r="B278" s="15"/>
      <c r="C278" s="15"/>
      <c r="D278" s="12"/>
      <c r="E278" s="12"/>
    </row>
    <row r="279">
      <c r="A279" s="1"/>
      <c r="B279" s="15"/>
      <c r="C279" s="15"/>
      <c r="D279" s="12"/>
      <c r="E279" s="12"/>
    </row>
    <row r="280">
      <c r="A280" s="1"/>
      <c r="B280" s="15"/>
      <c r="C280" s="15"/>
      <c r="D280" s="12"/>
      <c r="E280" s="12"/>
    </row>
    <row r="281">
      <c r="A281" s="1"/>
      <c r="B281" s="15"/>
      <c r="C281" s="15"/>
      <c r="D281" s="12"/>
      <c r="E281" s="12"/>
    </row>
    <row r="282">
      <c r="A282" s="1"/>
      <c r="B282" s="15"/>
      <c r="C282" s="15"/>
      <c r="D282" s="12"/>
      <c r="E282" s="12"/>
    </row>
    <row r="283">
      <c r="A283" s="1"/>
      <c r="B283" s="15"/>
      <c r="C283" s="15"/>
      <c r="D283" s="12"/>
      <c r="E283" s="12"/>
    </row>
    <row r="284">
      <c r="A284" s="1"/>
      <c r="B284" s="15"/>
      <c r="C284" s="15"/>
      <c r="D284" s="12"/>
      <c r="E284" s="12"/>
    </row>
    <row r="285">
      <c r="A285" s="1"/>
      <c r="B285" s="15"/>
      <c r="C285" s="15"/>
      <c r="D285" s="12"/>
      <c r="E285" s="12"/>
    </row>
    <row r="286">
      <c r="A286" s="1"/>
      <c r="B286" s="15"/>
      <c r="C286" s="15"/>
      <c r="D286" s="12"/>
      <c r="E286" s="12"/>
    </row>
    <row r="287">
      <c r="A287" s="1"/>
      <c r="B287" s="15"/>
      <c r="C287" s="15"/>
      <c r="D287" s="12"/>
      <c r="E287" s="12"/>
    </row>
    <row r="288">
      <c r="A288" s="1"/>
      <c r="B288" s="15"/>
      <c r="C288" s="15"/>
      <c r="D288" s="12"/>
      <c r="E288" s="12"/>
    </row>
    <row r="289">
      <c r="A289" s="1"/>
      <c r="B289" s="15"/>
      <c r="C289" s="15"/>
      <c r="D289" s="12"/>
      <c r="E289" s="12"/>
    </row>
    <row r="290">
      <c r="A290" s="1"/>
      <c r="B290" s="15"/>
      <c r="C290" s="15"/>
      <c r="D290" s="12"/>
      <c r="E290" s="12"/>
    </row>
    <row r="291">
      <c r="A291" s="1"/>
      <c r="B291" s="15"/>
      <c r="C291" s="15"/>
      <c r="D291" s="12"/>
      <c r="E291" s="12"/>
    </row>
    <row r="292">
      <c r="A292" s="1"/>
      <c r="B292" s="15"/>
      <c r="C292" s="15"/>
      <c r="D292" s="12"/>
      <c r="E292" s="12"/>
    </row>
    <row r="293">
      <c r="A293" s="1"/>
      <c r="B293" s="15"/>
      <c r="C293" s="15"/>
      <c r="D293" s="12"/>
      <c r="E293" s="12"/>
    </row>
    <row r="294">
      <c r="A294" s="1"/>
      <c r="B294" s="15"/>
      <c r="C294" s="15"/>
      <c r="D294" s="12"/>
      <c r="E294" s="12"/>
    </row>
    <row r="295">
      <c r="A295" s="1"/>
      <c r="B295" s="15"/>
      <c r="C295" s="15"/>
      <c r="D295" s="12"/>
      <c r="E295" s="12"/>
    </row>
    <row r="296">
      <c r="A296" s="1"/>
      <c r="B296" s="15"/>
      <c r="C296" s="15"/>
      <c r="D296" s="12"/>
      <c r="E296" s="12"/>
    </row>
    <row r="297">
      <c r="A297" s="1"/>
      <c r="B297" s="15"/>
      <c r="C297" s="15"/>
      <c r="D297" s="12"/>
      <c r="E297" s="12"/>
    </row>
    <row r="298">
      <c r="A298" s="1"/>
      <c r="B298" s="15"/>
      <c r="C298" s="15"/>
      <c r="D298" s="12"/>
      <c r="E298" s="12"/>
    </row>
    <row r="299">
      <c r="A299" s="1"/>
      <c r="B299" s="15"/>
      <c r="C299" s="15"/>
      <c r="D299" s="12"/>
      <c r="E299" s="12"/>
    </row>
    <row r="300">
      <c r="A300" s="1"/>
      <c r="B300" s="15"/>
      <c r="C300" s="15"/>
      <c r="D300" s="12"/>
      <c r="E300" s="12"/>
    </row>
    <row r="301">
      <c r="A301" s="1"/>
      <c r="B301" s="15"/>
      <c r="C301" s="15"/>
      <c r="D301" s="12"/>
      <c r="E301" s="12"/>
    </row>
    <row r="302">
      <c r="A302" s="1"/>
      <c r="B302" s="15"/>
      <c r="C302" s="15"/>
      <c r="D302" s="12"/>
      <c r="E302" s="12"/>
    </row>
    <row r="303">
      <c r="A303" s="1"/>
      <c r="B303" s="15"/>
      <c r="C303" s="15"/>
      <c r="D303" s="12"/>
      <c r="E303" s="12"/>
    </row>
    <row r="304">
      <c r="A304" s="1"/>
      <c r="B304" s="15"/>
      <c r="C304" s="15"/>
      <c r="D304" s="12"/>
      <c r="E304" s="12"/>
    </row>
    <row r="305">
      <c r="A305" s="1"/>
      <c r="B305" s="15"/>
      <c r="C305" s="15"/>
      <c r="D305" s="12"/>
      <c r="E305" s="12"/>
    </row>
    <row r="306">
      <c r="A306" s="1"/>
      <c r="B306" s="15"/>
      <c r="C306" s="15"/>
      <c r="D306" s="12"/>
      <c r="E306" s="12"/>
    </row>
    <row r="307">
      <c r="A307" s="1"/>
      <c r="B307" s="15"/>
      <c r="C307" s="15"/>
      <c r="D307" s="12"/>
      <c r="E307" s="12"/>
    </row>
    <row r="308">
      <c r="A308" s="1"/>
      <c r="B308" s="15"/>
      <c r="C308" s="15"/>
      <c r="D308" s="12"/>
      <c r="E308" s="12"/>
    </row>
    <row r="309">
      <c r="A309" s="1"/>
      <c r="B309" s="15"/>
      <c r="C309" s="15"/>
      <c r="D309" s="12"/>
      <c r="E309" s="12"/>
    </row>
    <row r="310">
      <c r="A310" s="1"/>
      <c r="B310" s="15"/>
      <c r="C310" s="15"/>
      <c r="D310" s="12"/>
      <c r="E310" s="12"/>
    </row>
    <row r="311">
      <c r="A311" s="1"/>
      <c r="B311" s="15"/>
      <c r="C311" s="15"/>
      <c r="D311" s="12"/>
      <c r="E311" s="12"/>
    </row>
    <row r="312">
      <c r="A312" s="1"/>
      <c r="B312" s="15"/>
      <c r="C312" s="15"/>
      <c r="D312" s="12"/>
      <c r="E312" s="12"/>
    </row>
    <row r="313">
      <c r="A313" s="1"/>
      <c r="B313" s="15"/>
      <c r="C313" s="15"/>
      <c r="D313" s="12"/>
      <c r="E313" s="12"/>
    </row>
    <row r="314">
      <c r="A314" s="1"/>
      <c r="B314" s="15"/>
      <c r="C314" s="15"/>
      <c r="D314" s="12"/>
      <c r="E314" s="12"/>
    </row>
    <row r="315">
      <c r="A315" s="1"/>
      <c r="B315" s="15"/>
      <c r="C315" s="15"/>
      <c r="D315" s="12"/>
      <c r="E315" s="12"/>
    </row>
    <row r="316">
      <c r="A316" s="1"/>
      <c r="B316" s="15"/>
      <c r="C316" s="15"/>
      <c r="D316" s="12"/>
      <c r="E316" s="12"/>
    </row>
    <row r="317">
      <c r="A317" s="1"/>
      <c r="B317" s="15"/>
      <c r="C317" s="15"/>
      <c r="D317" s="12"/>
      <c r="E317" s="12"/>
    </row>
    <row r="318">
      <c r="A318" s="1"/>
      <c r="B318" s="15"/>
      <c r="C318" s="15"/>
      <c r="D318" s="12"/>
      <c r="E318" s="12"/>
    </row>
    <row r="319">
      <c r="A319" s="1"/>
      <c r="B319" s="15"/>
      <c r="C319" s="15"/>
      <c r="D319" s="12"/>
      <c r="E319" s="12"/>
    </row>
    <row r="320">
      <c r="A320" s="1"/>
      <c r="B320" s="15"/>
      <c r="C320" s="15"/>
      <c r="D320" s="12"/>
      <c r="E320" s="12"/>
    </row>
    <row r="321">
      <c r="A321" s="1"/>
      <c r="B321" s="15"/>
      <c r="C321" s="15"/>
      <c r="D321" s="12"/>
      <c r="E321" s="12"/>
    </row>
    <row r="322">
      <c r="A322" s="1"/>
      <c r="B322" s="15"/>
      <c r="C322" s="15"/>
      <c r="D322" s="12"/>
      <c r="E322" s="12"/>
    </row>
    <row r="323">
      <c r="A323" s="1"/>
      <c r="B323" s="15"/>
      <c r="C323" s="15"/>
      <c r="D323" s="12"/>
      <c r="E323" s="12"/>
    </row>
    <row r="324">
      <c r="A324" s="1"/>
      <c r="B324" s="15"/>
      <c r="C324" s="15"/>
      <c r="D324" s="12"/>
      <c r="E324" s="12"/>
    </row>
    <row r="325">
      <c r="A325" s="1"/>
      <c r="B325" s="15"/>
      <c r="C325" s="15"/>
      <c r="D325" s="12"/>
      <c r="E325" s="12"/>
    </row>
    <row r="326">
      <c r="A326" s="1"/>
      <c r="B326" s="15"/>
      <c r="C326" s="15"/>
      <c r="D326" s="12"/>
      <c r="E326" s="12"/>
    </row>
    <row r="327">
      <c r="A327" s="1"/>
      <c r="B327" s="15"/>
      <c r="C327" s="15"/>
      <c r="D327" s="12"/>
      <c r="E327" s="12"/>
    </row>
    <row r="328">
      <c r="A328" s="1"/>
      <c r="B328" s="15"/>
      <c r="C328" s="15"/>
      <c r="D328" s="12"/>
      <c r="E328" s="12"/>
    </row>
    <row r="329">
      <c r="A329" s="1"/>
      <c r="B329" s="15"/>
      <c r="C329" s="15"/>
      <c r="D329" s="12"/>
      <c r="E329" s="12"/>
    </row>
    <row r="330">
      <c r="A330" s="1"/>
      <c r="B330" s="15"/>
      <c r="C330" s="15"/>
      <c r="D330" s="12"/>
      <c r="E330" s="12"/>
    </row>
    <row r="331">
      <c r="A331" s="1"/>
      <c r="B331" s="15"/>
      <c r="C331" s="15"/>
      <c r="D331" s="12"/>
      <c r="E331" s="12"/>
    </row>
    <row r="332">
      <c r="A332" s="1"/>
      <c r="B332" s="15"/>
      <c r="C332" s="15"/>
      <c r="D332" s="12"/>
      <c r="E332" s="12"/>
    </row>
    <row r="333">
      <c r="A333" s="1"/>
      <c r="B333" s="15"/>
      <c r="C333" s="15"/>
      <c r="D333" s="12"/>
      <c r="E333" s="12"/>
    </row>
    <row r="334">
      <c r="A334" s="1"/>
      <c r="B334" s="15"/>
      <c r="C334" s="15"/>
      <c r="D334" s="12"/>
      <c r="E334" s="12"/>
    </row>
    <row r="335">
      <c r="A335" s="1"/>
      <c r="B335" s="15"/>
      <c r="C335" s="15"/>
      <c r="D335" s="12"/>
      <c r="E335" s="12"/>
    </row>
    <row r="336">
      <c r="A336" s="1"/>
      <c r="B336" s="15"/>
      <c r="C336" s="15"/>
      <c r="D336" s="12"/>
      <c r="E336" s="12"/>
    </row>
    <row r="337">
      <c r="A337" s="1"/>
      <c r="B337" s="15"/>
      <c r="C337" s="15"/>
      <c r="D337" s="12"/>
      <c r="E337" s="12"/>
    </row>
    <row r="338">
      <c r="A338" s="1"/>
      <c r="B338" s="15"/>
      <c r="C338" s="15"/>
      <c r="D338" s="12"/>
      <c r="E338" s="12"/>
    </row>
    <row r="339">
      <c r="A339" s="1"/>
      <c r="B339" s="15"/>
      <c r="C339" s="15"/>
      <c r="D339" s="12"/>
      <c r="E339" s="12"/>
    </row>
    <row r="340">
      <c r="A340" s="1"/>
      <c r="B340" s="15"/>
      <c r="C340" s="15"/>
      <c r="D340" s="12"/>
      <c r="E340" s="12"/>
    </row>
    <row r="341">
      <c r="A341" s="1"/>
      <c r="B341" s="15"/>
      <c r="C341" s="15"/>
      <c r="D341" s="12"/>
      <c r="E341" s="12"/>
    </row>
    <row r="342">
      <c r="A342" s="1"/>
      <c r="B342" s="15"/>
      <c r="C342" s="15"/>
      <c r="D342" s="12"/>
      <c r="E342" s="12"/>
    </row>
    <row r="343">
      <c r="A343" s="1"/>
      <c r="B343" s="15"/>
      <c r="C343" s="15"/>
      <c r="D343" s="12"/>
      <c r="E343" s="12"/>
    </row>
    <row r="344">
      <c r="A344" s="1"/>
      <c r="B344" s="15"/>
      <c r="C344" s="15"/>
      <c r="D344" s="12"/>
      <c r="E344" s="12"/>
    </row>
    <row r="345">
      <c r="A345" s="1"/>
      <c r="B345" s="15"/>
      <c r="C345" s="15"/>
      <c r="D345" s="12"/>
      <c r="E345" s="12"/>
    </row>
    <row r="346">
      <c r="A346" s="1"/>
      <c r="B346" s="15"/>
      <c r="C346" s="15"/>
      <c r="D346" s="12"/>
      <c r="E346" s="12"/>
    </row>
    <row r="347">
      <c r="A347" s="1"/>
      <c r="B347" s="15"/>
      <c r="C347" s="15"/>
      <c r="D347" s="12"/>
      <c r="E347" s="12"/>
    </row>
    <row r="348">
      <c r="A348" s="1"/>
      <c r="B348" s="15"/>
      <c r="C348" s="15"/>
      <c r="D348" s="12"/>
      <c r="E348" s="12"/>
    </row>
    <row r="349">
      <c r="A349" s="1"/>
      <c r="B349" s="15"/>
      <c r="C349" s="15"/>
      <c r="D349" s="12"/>
      <c r="E349" s="12"/>
    </row>
    <row r="350">
      <c r="A350" s="1"/>
      <c r="B350" s="15"/>
      <c r="C350" s="15"/>
      <c r="D350" s="12"/>
      <c r="E350" s="12"/>
    </row>
    <row r="351">
      <c r="A351" s="1"/>
      <c r="B351" s="15"/>
      <c r="C351" s="15"/>
      <c r="D351" s="12"/>
      <c r="E351" s="12"/>
    </row>
    <row r="352">
      <c r="A352" s="1"/>
      <c r="B352" s="15"/>
      <c r="C352" s="15"/>
      <c r="D352" s="12"/>
      <c r="E352" s="12"/>
    </row>
  </sheetData>
  <conditionalFormatting sqref="B2:B10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4.29"/>
    <col customWidth="1" min="3" max="3" width="12.0"/>
    <col customWidth="1" min="4" max="4" width="13.86"/>
    <col customWidth="1" min="5" max="5" width="13.57"/>
    <col customWidth="1" min="6" max="26" width="8.0"/>
  </cols>
  <sheetData>
    <row r="1" ht="14.25" customHeight="1">
      <c r="A1" s="7" t="s">
        <v>0</v>
      </c>
      <c r="B1" s="7" t="s">
        <v>16</v>
      </c>
      <c r="C1" s="7" t="s">
        <v>17</v>
      </c>
      <c r="D1" s="7" t="s">
        <v>1</v>
      </c>
      <c r="E1" s="7" t="s">
        <v>18</v>
      </c>
    </row>
    <row r="2" ht="14.25" customHeight="1">
      <c r="A2" s="18">
        <v>44084.0</v>
      </c>
      <c r="B2" s="7">
        <v>969.9631226</v>
      </c>
      <c r="C2" s="7">
        <v>969.9631226</v>
      </c>
      <c r="D2" s="7">
        <v>969.9631226</v>
      </c>
      <c r="E2" s="7">
        <v>969.96</v>
      </c>
      <c r="G2" s="7">
        <f>CORREL(B2:B762,D2:D762)</f>
        <v>0.1272315503</v>
      </c>
      <c r="H2" s="7">
        <f>CORREL(D2:D762,E2:E762)</f>
        <v>-0.06710450862</v>
      </c>
    </row>
    <row r="3" ht="14.25" customHeight="1">
      <c r="A3" s="18">
        <v>44085.0</v>
      </c>
      <c r="B3" s="7">
        <v>6203.445098</v>
      </c>
      <c r="C3" s="7">
        <v>5854.244309</v>
      </c>
      <c r="D3" s="7">
        <v>5854.244309</v>
      </c>
      <c r="E3" s="19">
        <v>6824.21</v>
      </c>
    </row>
    <row r="4" ht="14.25" customHeight="1">
      <c r="A4" s="18">
        <v>44086.0</v>
      </c>
      <c r="B4" s="7">
        <v>10401.95155</v>
      </c>
      <c r="C4" s="7">
        <v>3999.859603</v>
      </c>
      <c r="D4" s="7">
        <v>2931.81178</v>
      </c>
      <c r="E4" s="19">
        <v>9756.02</v>
      </c>
    </row>
    <row r="5" ht="14.25" customHeight="1">
      <c r="A5" s="18">
        <v>44087.0</v>
      </c>
      <c r="B5" s="7">
        <v>185803.6798</v>
      </c>
      <c r="C5" s="7">
        <v>175075.4089</v>
      </c>
      <c r="D5" s="7">
        <v>175075.4089</v>
      </c>
      <c r="E5" s="19">
        <v>184831.43</v>
      </c>
    </row>
    <row r="6" ht="14.25" customHeight="1">
      <c r="A6" s="18">
        <v>44088.0</v>
      </c>
      <c r="B6" s="7">
        <v>634117.3464</v>
      </c>
      <c r="C6" s="7">
        <v>461649.5928</v>
      </c>
      <c r="D6" s="7">
        <v>461649.0814</v>
      </c>
      <c r="E6" s="19">
        <v>646480.51</v>
      </c>
    </row>
    <row r="7" ht="14.25" customHeight="1">
      <c r="A7" s="18">
        <v>44089.0</v>
      </c>
      <c r="B7" s="7">
        <v>1202723.012</v>
      </c>
      <c r="C7" s="7">
        <v>577352.5479</v>
      </c>
      <c r="D7" s="7">
        <v>577352.5479</v>
      </c>
      <c r="E7" s="19">
        <v>1223833.06</v>
      </c>
    </row>
    <row r="8" ht="14.25" customHeight="1">
      <c r="A8" s="18">
        <v>44090.0</v>
      </c>
      <c r="B8" s="7">
        <v>1357757.152</v>
      </c>
      <c r="C8" s="7">
        <v>279544.5372</v>
      </c>
      <c r="D8" s="7">
        <v>279544.5372</v>
      </c>
      <c r="E8" s="19">
        <v>1503377.59</v>
      </c>
    </row>
    <row r="9" ht="14.25" customHeight="1">
      <c r="A9" s="18">
        <v>44091.0</v>
      </c>
      <c r="B9" s="7">
        <v>1384021.453</v>
      </c>
      <c r="C9" s="7">
        <v>64143.91293</v>
      </c>
      <c r="D9" s="7">
        <v>64143.91293</v>
      </c>
      <c r="E9" s="19">
        <v>1567521.51</v>
      </c>
    </row>
    <row r="10" ht="14.25" customHeight="1">
      <c r="A10" s="18">
        <v>44092.0</v>
      </c>
      <c r="B10" s="7">
        <v>1340117.267</v>
      </c>
      <c r="C10" s="7">
        <v>52823.14364</v>
      </c>
      <c r="D10" s="7">
        <v>13402.32789</v>
      </c>
      <c r="E10" s="19">
        <v>1580923.84</v>
      </c>
    </row>
    <row r="11" ht="14.25" customHeight="1">
      <c r="A11" s="18">
        <v>44093.0</v>
      </c>
      <c r="B11" s="7">
        <v>1434195.085</v>
      </c>
      <c r="C11" s="7">
        <v>58250.71273</v>
      </c>
      <c r="D11" s="7">
        <v>54130.08203</v>
      </c>
      <c r="E11" s="19">
        <v>1635053.92</v>
      </c>
    </row>
    <row r="12" ht="14.25" customHeight="1">
      <c r="A12" s="18">
        <v>44094.0</v>
      </c>
      <c r="B12" s="7">
        <v>1484714.382</v>
      </c>
      <c r="C12" s="7">
        <v>58870.93154</v>
      </c>
      <c r="D12" s="7">
        <v>58870.93154</v>
      </c>
      <c r="E12" s="19">
        <v>1693924.85</v>
      </c>
    </row>
    <row r="13" ht="14.25" customHeight="1">
      <c r="A13" s="18">
        <v>44095.0</v>
      </c>
      <c r="B13" s="7">
        <v>1342731.557</v>
      </c>
      <c r="C13" s="7">
        <v>52641.18819</v>
      </c>
      <c r="D13" s="7">
        <v>52641.18819</v>
      </c>
      <c r="E13" s="19">
        <v>1746566.04</v>
      </c>
    </row>
    <row r="14" ht="14.25" customHeight="1">
      <c r="A14" s="18">
        <v>44096.0</v>
      </c>
      <c r="B14" s="7">
        <v>1379370.218</v>
      </c>
      <c r="C14" s="7">
        <v>37497.00015</v>
      </c>
      <c r="D14" s="7">
        <v>37497.00015</v>
      </c>
      <c r="E14" s="19">
        <v>1784063.04</v>
      </c>
    </row>
    <row r="15" ht="14.25" customHeight="1">
      <c r="A15" s="18">
        <v>44097.0</v>
      </c>
      <c r="B15" s="7">
        <v>1411003.332</v>
      </c>
      <c r="C15" s="7">
        <v>58444.33848</v>
      </c>
      <c r="D15" s="7">
        <v>58444.33848</v>
      </c>
      <c r="E15" s="19">
        <v>1842507.38</v>
      </c>
    </row>
    <row r="16" ht="14.25" customHeight="1">
      <c r="A16" s="18">
        <v>44098.0</v>
      </c>
      <c r="B16" s="7">
        <v>1463061.108</v>
      </c>
      <c r="C16" s="7">
        <v>18189.8268</v>
      </c>
      <c r="D16" s="7">
        <v>18189.8268</v>
      </c>
      <c r="E16" s="19">
        <v>1860697.2</v>
      </c>
    </row>
    <row r="17" ht="14.25" customHeight="1">
      <c r="A17" s="18">
        <v>44099.0</v>
      </c>
      <c r="B17" s="7">
        <v>1543626.437</v>
      </c>
      <c r="C17" s="7">
        <v>57746.53194</v>
      </c>
      <c r="D17" s="7">
        <v>57745.96472</v>
      </c>
      <c r="E17" s="19">
        <v>1918443.17</v>
      </c>
    </row>
    <row r="18" ht="14.25" customHeight="1">
      <c r="A18" s="18">
        <v>44100.0</v>
      </c>
      <c r="B18" s="7">
        <v>1720815.056</v>
      </c>
      <c r="C18" s="7">
        <v>36200.59736</v>
      </c>
      <c r="D18" s="7">
        <v>35957.50401</v>
      </c>
      <c r="E18" s="19">
        <v>1954400.67</v>
      </c>
    </row>
    <row r="19" ht="14.25" customHeight="1">
      <c r="A19" s="18">
        <v>44101.0</v>
      </c>
      <c r="B19" s="7">
        <v>1819675.788</v>
      </c>
      <c r="C19" s="7">
        <v>68083.23098</v>
      </c>
      <c r="D19" s="7">
        <v>68083.23098</v>
      </c>
      <c r="E19" s="19">
        <v>2022483.9</v>
      </c>
    </row>
    <row r="20" ht="14.25" customHeight="1">
      <c r="A20" s="18">
        <v>44102.0</v>
      </c>
      <c r="B20" s="7">
        <v>1853190.633</v>
      </c>
      <c r="C20" s="7">
        <v>135109.945</v>
      </c>
      <c r="D20" s="7">
        <v>49236.67116</v>
      </c>
      <c r="E20" s="19">
        <v>2071720.57</v>
      </c>
    </row>
    <row r="21" ht="14.25" customHeight="1">
      <c r="A21" s="18">
        <v>44103.0</v>
      </c>
      <c r="B21" s="7">
        <v>1830219.972</v>
      </c>
      <c r="C21" s="7">
        <v>54973.69284</v>
      </c>
      <c r="D21" s="7">
        <v>54577.22181</v>
      </c>
      <c r="E21" s="19">
        <v>2126297.8</v>
      </c>
    </row>
    <row r="22" ht="14.25" customHeight="1">
      <c r="A22" s="18">
        <v>44104.0</v>
      </c>
      <c r="B22" s="7">
        <v>1782732.427</v>
      </c>
      <c r="C22" s="7">
        <v>12963.88104</v>
      </c>
      <c r="D22" s="7">
        <v>12963.88104</v>
      </c>
      <c r="E22" s="19">
        <v>2139261.68</v>
      </c>
    </row>
    <row r="23" ht="14.25" customHeight="1">
      <c r="A23" s="18">
        <v>44105.0</v>
      </c>
      <c r="B23" s="7">
        <v>1873794.025</v>
      </c>
      <c r="C23" s="7">
        <v>19938.2963</v>
      </c>
      <c r="D23" s="7">
        <v>19938.2963</v>
      </c>
      <c r="E23" s="19">
        <v>2159199.97</v>
      </c>
    </row>
    <row r="24" ht="14.25" customHeight="1">
      <c r="A24" s="18">
        <v>44106.0</v>
      </c>
      <c r="B24" s="7">
        <v>1845808.581</v>
      </c>
      <c r="C24" s="7">
        <v>111170.6444</v>
      </c>
      <c r="D24" s="7">
        <v>111170.6444</v>
      </c>
      <c r="E24" s="19">
        <v>2270370.62</v>
      </c>
    </row>
    <row r="25" ht="14.25" customHeight="1">
      <c r="A25" s="18">
        <v>44107.0</v>
      </c>
      <c r="B25" s="7">
        <v>2090088.621</v>
      </c>
      <c r="C25" s="7">
        <v>210976.5712</v>
      </c>
      <c r="D25" s="7">
        <v>210976.5712</v>
      </c>
      <c r="E25" s="19">
        <v>2481347.19</v>
      </c>
    </row>
    <row r="26" ht="14.25" customHeight="1">
      <c r="A26" s="18">
        <v>44108.0</v>
      </c>
      <c r="B26" s="7">
        <v>2072395.659</v>
      </c>
      <c r="C26" s="7">
        <v>59192.06007</v>
      </c>
      <c r="D26" s="7">
        <v>37816.29576</v>
      </c>
      <c r="E26" s="19">
        <v>2519163.48</v>
      </c>
    </row>
    <row r="27" ht="14.25" customHeight="1">
      <c r="A27" s="18">
        <v>44109.0</v>
      </c>
      <c r="B27" s="7">
        <v>2073774.083</v>
      </c>
      <c r="C27" s="7">
        <v>35352.17336</v>
      </c>
      <c r="D27" s="7">
        <v>27607.47366</v>
      </c>
      <c r="E27" s="19">
        <v>2546770.96</v>
      </c>
    </row>
    <row r="28" ht="14.25" customHeight="1">
      <c r="A28" s="18">
        <v>44110.0</v>
      </c>
      <c r="B28" s="7">
        <v>2350033.936</v>
      </c>
      <c r="C28" s="7">
        <v>512189.7484</v>
      </c>
      <c r="D28" s="7">
        <v>485401.9128</v>
      </c>
      <c r="E28" s="19">
        <v>3032172.87</v>
      </c>
    </row>
    <row r="29" ht="14.25" customHeight="1">
      <c r="A29" s="18">
        <v>44111.0</v>
      </c>
      <c r="B29" s="7">
        <v>5285750.763</v>
      </c>
      <c r="C29" s="7">
        <v>3096135.874</v>
      </c>
      <c r="D29" s="7">
        <v>3082210.296</v>
      </c>
      <c r="E29" s="19">
        <v>6114383.17</v>
      </c>
    </row>
    <row r="30" ht="14.25" customHeight="1">
      <c r="A30" s="18">
        <v>44112.0</v>
      </c>
      <c r="B30" s="7">
        <v>8386002.367</v>
      </c>
      <c r="C30" s="7">
        <v>2701780.201</v>
      </c>
      <c r="D30" s="7">
        <v>2701780.201</v>
      </c>
      <c r="E30" s="19">
        <v>8816163.37</v>
      </c>
    </row>
    <row r="31" ht="14.25" customHeight="1">
      <c r="A31" s="18">
        <v>44113.0</v>
      </c>
      <c r="B31" s="7">
        <v>1.218568192E7</v>
      </c>
      <c r="C31" s="7">
        <v>5847856.458</v>
      </c>
      <c r="D31" s="7">
        <v>3601617.512</v>
      </c>
      <c r="E31" s="19">
        <v>1.241778088E7</v>
      </c>
    </row>
    <row r="32" ht="14.25" customHeight="1">
      <c r="A32" s="18">
        <v>44114.0</v>
      </c>
      <c r="B32" s="7">
        <v>1.340974383E7</v>
      </c>
      <c r="C32" s="7">
        <v>1265408.204</v>
      </c>
      <c r="D32" s="7">
        <v>477327.9848</v>
      </c>
      <c r="E32" s="19">
        <v>1.289510886E7</v>
      </c>
    </row>
    <row r="33" ht="14.25" customHeight="1">
      <c r="A33" s="18">
        <v>44115.0</v>
      </c>
      <c r="B33" s="7">
        <v>1.276671374E7</v>
      </c>
      <c r="C33" s="7">
        <v>1175974.351</v>
      </c>
      <c r="D33" s="7">
        <v>-409163.1549</v>
      </c>
      <c r="E33" s="19">
        <v>1.248594571E7</v>
      </c>
    </row>
    <row r="34" ht="14.25" customHeight="1">
      <c r="A34" s="18">
        <v>44116.0</v>
      </c>
      <c r="B34" s="7">
        <v>1.301704598E7</v>
      </c>
      <c r="C34" s="7">
        <v>387749.7633</v>
      </c>
      <c r="D34" s="7">
        <v>33871.64625</v>
      </c>
      <c r="E34" s="19">
        <v>1.251981735E7</v>
      </c>
    </row>
    <row r="35" ht="14.25" customHeight="1">
      <c r="A35" s="18">
        <v>44117.0</v>
      </c>
      <c r="B35" s="7">
        <v>1.341307612E7</v>
      </c>
      <c r="C35" s="7">
        <v>321601.1059</v>
      </c>
      <c r="D35" s="7">
        <v>314475.0519</v>
      </c>
      <c r="E35" s="19">
        <v>1.283429241E7</v>
      </c>
    </row>
    <row r="36" ht="14.25" customHeight="1">
      <c r="A36" s="18">
        <v>44118.0</v>
      </c>
      <c r="B36" s="7">
        <v>1.403916627E7</v>
      </c>
      <c r="C36" s="7">
        <v>731133.1974</v>
      </c>
      <c r="D36" s="7">
        <v>729329.6792</v>
      </c>
      <c r="E36" s="19">
        <v>1.356362209E7</v>
      </c>
    </row>
    <row r="37" ht="14.25" customHeight="1">
      <c r="A37" s="18">
        <v>44119.0</v>
      </c>
      <c r="B37" s="7">
        <v>1.429395495E7</v>
      </c>
      <c r="C37" s="7">
        <v>1050145.747</v>
      </c>
      <c r="D37" s="7">
        <v>861171.963</v>
      </c>
      <c r="E37" s="19">
        <v>1.442479405E7</v>
      </c>
    </row>
    <row r="38" ht="14.25" customHeight="1">
      <c r="A38" s="18">
        <v>44120.0</v>
      </c>
      <c r="B38" s="7">
        <v>1.38849252E7</v>
      </c>
      <c r="C38" s="7">
        <v>527230.1714</v>
      </c>
      <c r="D38" s="7">
        <v>344120.7136</v>
      </c>
      <c r="E38" s="19">
        <v>1.476891476E7</v>
      </c>
    </row>
    <row r="39" ht="14.25" customHeight="1">
      <c r="A39" s="18">
        <v>44121.0</v>
      </c>
      <c r="B39" s="7">
        <v>1.358491872E7</v>
      </c>
      <c r="C39" s="7">
        <v>247059.2681</v>
      </c>
      <c r="D39" s="7">
        <v>-30418.51613</v>
      </c>
      <c r="E39" s="19">
        <v>1.473849625E7</v>
      </c>
    </row>
    <row r="40" ht="14.25" customHeight="1">
      <c r="A40" s="18">
        <v>44122.0</v>
      </c>
      <c r="B40" s="7">
        <v>1.397380753E7</v>
      </c>
      <c r="C40" s="7">
        <v>123671.7737</v>
      </c>
      <c r="D40" s="7">
        <v>120342.6554</v>
      </c>
      <c r="E40" s="19">
        <v>1.48588389E7</v>
      </c>
    </row>
    <row r="41" ht="14.25" customHeight="1">
      <c r="A41" s="18">
        <v>44123.0</v>
      </c>
      <c r="B41" s="7">
        <v>1.406797727E7</v>
      </c>
      <c r="C41" s="7">
        <v>350197.9245</v>
      </c>
      <c r="D41" s="7">
        <v>175225.3263</v>
      </c>
      <c r="E41" s="19">
        <v>1.503406423E7</v>
      </c>
    </row>
    <row r="42" ht="14.25" customHeight="1">
      <c r="A42" s="18">
        <v>44124.0</v>
      </c>
      <c r="B42" s="7">
        <v>1.364968412E7</v>
      </c>
      <c r="C42" s="7">
        <v>627731.5931</v>
      </c>
      <c r="D42" s="7">
        <v>574868.6578</v>
      </c>
      <c r="E42" s="19">
        <v>1.560893289E7</v>
      </c>
    </row>
    <row r="43" ht="14.25" customHeight="1">
      <c r="A43" s="18">
        <v>44125.0</v>
      </c>
      <c r="B43" s="7">
        <v>1.394730175E7</v>
      </c>
      <c r="C43" s="7">
        <v>457158.0047</v>
      </c>
      <c r="D43" s="7">
        <v>184435.0069</v>
      </c>
      <c r="E43" s="19">
        <v>1.579336789E7</v>
      </c>
    </row>
    <row r="44" ht="14.25" customHeight="1">
      <c r="A44" s="18">
        <v>44126.0</v>
      </c>
      <c r="B44" s="7">
        <v>1.489493022E7</v>
      </c>
      <c r="C44" s="7">
        <v>347052.5075</v>
      </c>
      <c r="D44" s="7">
        <v>306207.8339</v>
      </c>
      <c r="E44" s="19">
        <v>1.609957573E7</v>
      </c>
    </row>
    <row r="45" ht="14.25" customHeight="1">
      <c r="A45" s="18">
        <v>44127.0</v>
      </c>
      <c r="B45" s="7">
        <v>1.458911719E7</v>
      </c>
      <c r="C45" s="7">
        <v>434231.5386</v>
      </c>
      <c r="D45" s="7">
        <v>-354322.4109</v>
      </c>
      <c r="E45" s="19">
        <v>1.574525332E7</v>
      </c>
    </row>
    <row r="46" ht="14.25" customHeight="1">
      <c r="A46" s="18">
        <v>44128.0</v>
      </c>
      <c r="B46" s="7">
        <v>1.501001695E7</v>
      </c>
      <c r="C46" s="7">
        <v>149876.5371</v>
      </c>
      <c r="D46" s="7">
        <v>149876.5371</v>
      </c>
      <c r="E46" s="19">
        <v>1.589512985E7</v>
      </c>
    </row>
    <row r="47" ht="14.25" customHeight="1">
      <c r="A47" s="18">
        <v>44129.0</v>
      </c>
      <c r="B47" s="7">
        <v>1.529748047E7</v>
      </c>
      <c r="C47" s="7">
        <v>622074.4274</v>
      </c>
      <c r="D47" s="7">
        <v>621915.2674</v>
      </c>
      <c r="E47" s="19">
        <v>1.651704512E7</v>
      </c>
    </row>
    <row r="48" ht="14.25" customHeight="1">
      <c r="A48" s="18">
        <v>44130.0</v>
      </c>
      <c r="B48" s="7">
        <v>1.516265732E7</v>
      </c>
      <c r="C48" s="7">
        <v>312678.0409</v>
      </c>
      <c r="D48" s="7">
        <v>312678.0409</v>
      </c>
      <c r="E48" s="19">
        <v>1.682972316E7</v>
      </c>
    </row>
    <row r="49" ht="14.25" customHeight="1">
      <c r="A49" s="18">
        <v>44131.0</v>
      </c>
      <c r="B49" s="7">
        <v>1.529945049E7</v>
      </c>
      <c r="C49" s="7">
        <v>382278.2534</v>
      </c>
      <c r="D49" s="7">
        <v>339155.2938</v>
      </c>
      <c r="E49" s="19">
        <v>1.716887845E7</v>
      </c>
    </row>
    <row r="50" ht="14.25" customHeight="1">
      <c r="A50" s="18">
        <v>44132.0</v>
      </c>
      <c r="B50" s="7">
        <v>1.528755232E7</v>
      </c>
      <c r="C50" s="7">
        <v>594984.1659</v>
      </c>
      <c r="D50" s="7">
        <v>594984.1659</v>
      </c>
      <c r="E50" s="19">
        <v>1.776386262E7</v>
      </c>
    </row>
    <row r="51" ht="14.25" customHeight="1">
      <c r="A51" s="18">
        <v>44133.0</v>
      </c>
      <c r="B51" s="7">
        <v>1.496167164E7</v>
      </c>
      <c r="C51" s="7">
        <v>619747.11</v>
      </c>
      <c r="D51" s="7">
        <v>502976.0202</v>
      </c>
      <c r="E51" s="19">
        <v>1.826683864E7</v>
      </c>
    </row>
    <row r="52" ht="14.25" customHeight="1">
      <c r="A52" s="18">
        <v>44134.0</v>
      </c>
      <c r="B52" s="7">
        <v>1.427832839E7</v>
      </c>
      <c r="C52" s="7">
        <v>744496.8907</v>
      </c>
      <c r="D52" s="7">
        <v>255882.0568</v>
      </c>
      <c r="E52" s="19">
        <v>1.85227207E7</v>
      </c>
    </row>
    <row r="53" ht="14.25" customHeight="1">
      <c r="A53" s="18">
        <v>44135.0</v>
      </c>
      <c r="B53" s="7">
        <v>1.468102582E7</v>
      </c>
      <c r="C53" s="7">
        <v>187215.9635</v>
      </c>
      <c r="D53" s="7">
        <v>187215.9635</v>
      </c>
      <c r="E53" s="19">
        <v>1.870993666E7</v>
      </c>
    </row>
    <row r="54" ht="14.25" customHeight="1">
      <c r="A54" s="18">
        <v>44136.0</v>
      </c>
      <c r="B54" s="7">
        <v>1.437601805E7</v>
      </c>
      <c r="C54" s="7">
        <v>178699.8745</v>
      </c>
      <c r="D54" s="7">
        <v>47567.5925</v>
      </c>
      <c r="E54" s="19">
        <v>1.875750425E7</v>
      </c>
    </row>
    <row r="55" ht="14.25" customHeight="1">
      <c r="A55" s="18">
        <v>44137.0</v>
      </c>
      <c r="B55" s="7">
        <v>1.460317316E7</v>
      </c>
      <c r="C55" s="7">
        <v>245372.3669</v>
      </c>
      <c r="D55" s="7">
        <v>203556.0335</v>
      </c>
      <c r="E55" s="19">
        <v>1.896106029E7</v>
      </c>
    </row>
    <row r="56" ht="14.25" customHeight="1">
      <c r="A56" s="18">
        <v>44138.0</v>
      </c>
      <c r="B56" s="7">
        <v>1.379115757E7</v>
      </c>
      <c r="C56" s="7">
        <v>408472.5812</v>
      </c>
      <c r="D56" s="7">
        <v>42083.55502</v>
      </c>
      <c r="E56" s="19">
        <v>1.900314384E7</v>
      </c>
    </row>
    <row r="57" ht="14.25" customHeight="1">
      <c r="A57" s="18">
        <v>44139.0</v>
      </c>
      <c r="B57" s="7">
        <v>1.399707331E7</v>
      </c>
      <c r="C57" s="7">
        <v>495668.6137</v>
      </c>
      <c r="D57" s="7">
        <v>495668.6137</v>
      </c>
      <c r="E57" s="19">
        <v>1.949881246E7</v>
      </c>
    </row>
    <row r="58" ht="14.25" customHeight="1">
      <c r="A58" s="18">
        <v>44140.0</v>
      </c>
      <c r="B58" s="7">
        <v>1.385929846E7</v>
      </c>
      <c r="C58" s="7">
        <v>848697.1435</v>
      </c>
      <c r="D58" s="7">
        <v>-184422.2186</v>
      </c>
      <c r="E58" s="19">
        <v>1.931439024E7</v>
      </c>
    </row>
    <row r="59" ht="14.25" customHeight="1">
      <c r="A59" s="18">
        <v>44141.0</v>
      </c>
      <c r="B59" s="7">
        <v>1.579508582E7</v>
      </c>
      <c r="C59" s="7">
        <v>799060.7354</v>
      </c>
      <c r="D59" s="7">
        <v>-353302.1017</v>
      </c>
      <c r="E59" s="19">
        <v>1.896108814E7</v>
      </c>
    </row>
    <row r="60" ht="14.25" customHeight="1">
      <c r="A60" s="18">
        <v>44142.0</v>
      </c>
      <c r="B60" s="7">
        <v>1.728146885E7</v>
      </c>
      <c r="C60" s="7">
        <v>1941237.571</v>
      </c>
      <c r="D60" s="7">
        <v>-163384.7095</v>
      </c>
      <c r="E60" s="19">
        <v>1.879770343E7</v>
      </c>
    </row>
    <row r="61" ht="14.25" customHeight="1">
      <c r="A61" s="18">
        <v>44143.0</v>
      </c>
      <c r="B61" s="7">
        <v>1.761875792E7</v>
      </c>
      <c r="C61" s="7">
        <v>476784.8482</v>
      </c>
      <c r="D61" s="7">
        <v>35210.93919</v>
      </c>
      <c r="E61" s="19">
        <v>1.883291437E7</v>
      </c>
    </row>
    <row r="62" ht="14.25" customHeight="1">
      <c r="A62" s="18">
        <v>44144.0</v>
      </c>
      <c r="B62" s="7">
        <v>1.830415839E7</v>
      </c>
      <c r="C62" s="7">
        <v>932321.3175</v>
      </c>
      <c r="D62" s="7">
        <v>180297.2515</v>
      </c>
      <c r="E62" s="19">
        <v>1.901321162E7</v>
      </c>
    </row>
    <row r="63" ht="14.25" customHeight="1">
      <c r="A63" s="18">
        <v>44145.0</v>
      </c>
      <c r="B63" s="7">
        <v>1.890925957E7</v>
      </c>
      <c r="C63" s="7">
        <v>1245214.568</v>
      </c>
      <c r="D63" s="7">
        <v>-835185.3249</v>
      </c>
      <c r="E63" s="19">
        <v>1.817802629E7</v>
      </c>
    </row>
    <row r="64" ht="14.25" customHeight="1">
      <c r="A64" s="18">
        <v>44146.0</v>
      </c>
      <c r="B64" s="7">
        <v>2.092613814E7</v>
      </c>
      <c r="C64" s="7">
        <v>1442573.101</v>
      </c>
      <c r="D64" s="7">
        <v>1302098.243</v>
      </c>
      <c r="E64" s="19">
        <v>1.948012454E7</v>
      </c>
    </row>
    <row r="65" ht="14.25" customHeight="1">
      <c r="A65" s="18">
        <v>44147.0</v>
      </c>
      <c r="B65" s="7">
        <v>2.065306654E7</v>
      </c>
      <c r="C65" s="7">
        <v>1215530.315</v>
      </c>
      <c r="D65" s="7">
        <v>1020152.09</v>
      </c>
      <c r="E65" s="19">
        <v>2.050027663E7</v>
      </c>
    </row>
    <row r="66" ht="14.25" customHeight="1">
      <c r="A66" s="18">
        <v>44148.0</v>
      </c>
      <c r="B66" s="7">
        <v>2.175134699E7</v>
      </c>
      <c r="C66" s="7">
        <v>1455198.211</v>
      </c>
      <c r="D66" s="7">
        <v>-21053.92034</v>
      </c>
      <c r="E66" s="19">
        <v>2.047922271E7</v>
      </c>
    </row>
    <row r="67" ht="14.25" customHeight="1">
      <c r="A67" s="18">
        <v>44149.0</v>
      </c>
      <c r="B67" s="7">
        <v>2.178855144E7</v>
      </c>
      <c r="C67" s="7">
        <v>1060364.129</v>
      </c>
      <c r="D67" s="7">
        <v>-339661.8282</v>
      </c>
      <c r="E67" s="19">
        <v>2.013956088E7</v>
      </c>
    </row>
    <row r="68" ht="14.25" customHeight="1">
      <c r="A68" s="18">
        <v>44150.0</v>
      </c>
      <c r="B68" s="7">
        <v>2.334357824E7</v>
      </c>
      <c r="C68" s="7">
        <v>1147344.243</v>
      </c>
      <c r="D68" s="7">
        <v>536364.405</v>
      </c>
      <c r="E68" s="19">
        <v>2.067592528E7</v>
      </c>
    </row>
    <row r="69" ht="14.25" customHeight="1">
      <c r="A69" s="18">
        <v>44151.0</v>
      </c>
      <c r="B69" s="7">
        <v>2.368861393E7</v>
      </c>
      <c r="C69" s="7">
        <v>1345824.616</v>
      </c>
      <c r="D69" s="7">
        <v>525373.8207</v>
      </c>
      <c r="E69" s="19">
        <v>2.12012991E7</v>
      </c>
    </row>
    <row r="70" ht="14.25" customHeight="1">
      <c r="A70" s="18">
        <v>44152.0</v>
      </c>
      <c r="B70" s="7">
        <v>2.64210768E7</v>
      </c>
      <c r="C70" s="7">
        <v>2148780.44</v>
      </c>
      <c r="D70" s="7">
        <v>1558636.287</v>
      </c>
      <c r="E70" s="19">
        <v>2.275993539E7</v>
      </c>
    </row>
    <row r="71" ht="14.25" customHeight="1">
      <c r="A71" s="18">
        <v>44153.0</v>
      </c>
      <c r="B71" s="7">
        <v>2.794962758E7</v>
      </c>
      <c r="C71" s="7">
        <v>2065992.839</v>
      </c>
      <c r="D71" s="7">
        <v>1700293.84</v>
      </c>
      <c r="E71" s="19">
        <v>2.446022923E7</v>
      </c>
    </row>
    <row r="72" ht="14.25" customHeight="1">
      <c r="A72" s="18">
        <v>44154.0</v>
      </c>
      <c r="B72" s="7">
        <v>2.935160774E7</v>
      </c>
      <c r="C72" s="7">
        <v>1798437.229</v>
      </c>
      <c r="D72" s="7">
        <v>857238.1139</v>
      </c>
      <c r="E72" s="19">
        <v>2.531746734E7</v>
      </c>
    </row>
    <row r="73" ht="14.25" customHeight="1">
      <c r="A73" s="18">
        <v>44155.0</v>
      </c>
      <c r="B73" s="7">
        <v>3.241097887E7</v>
      </c>
      <c r="C73" s="7">
        <v>1361485.541</v>
      </c>
      <c r="D73" s="7">
        <v>1051120.942</v>
      </c>
      <c r="E73" s="19">
        <v>2.636858829E7</v>
      </c>
    </row>
    <row r="74" ht="14.25" customHeight="1">
      <c r="A74" s="18">
        <v>44156.0</v>
      </c>
      <c r="B74" s="7">
        <v>3.277782963E7</v>
      </c>
      <c r="C74" s="7">
        <v>1720673.577</v>
      </c>
      <c r="D74" s="7">
        <v>937054.2014</v>
      </c>
      <c r="E74" s="19">
        <v>2.730564249E7</v>
      </c>
    </row>
    <row r="75" ht="14.25" customHeight="1">
      <c r="A75" s="18">
        <v>44157.0</v>
      </c>
      <c r="B75" s="7">
        <v>3.320383357E7</v>
      </c>
      <c r="C75" s="7">
        <v>2415987.543</v>
      </c>
      <c r="D75" s="7">
        <v>1353520.437</v>
      </c>
      <c r="E75" s="19">
        <v>2.865916292E7</v>
      </c>
    </row>
    <row r="76" ht="14.25" customHeight="1">
      <c r="A76" s="18">
        <v>44158.0</v>
      </c>
      <c r="B76" s="7">
        <v>3.546849311E7</v>
      </c>
      <c r="C76" s="7">
        <v>1189323.102</v>
      </c>
      <c r="D76" s="7">
        <v>710531.7209</v>
      </c>
      <c r="E76" s="19">
        <v>2.936969465E7</v>
      </c>
    </row>
    <row r="77" ht="14.25" customHeight="1">
      <c r="A77" s="18">
        <v>44159.0</v>
      </c>
      <c r="B77" s="7">
        <v>3.637423227E7</v>
      </c>
      <c r="C77" s="7">
        <v>1206465.972</v>
      </c>
      <c r="D77" s="7">
        <v>475973.0526</v>
      </c>
      <c r="E77" s="19">
        <v>2.98456677E7</v>
      </c>
    </row>
    <row r="78" ht="14.25" customHeight="1">
      <c r="A78" s="18">
        <v>44160.0</v>
      </c>
      <c r="B78" s="7">
        <v>3.555023952E7</v>
      </c>
      <c r="C78" s="7">
        <v>809919.4175</v>
      </c>
      <c r="D78" s="7">
        <v>-230617.5603</v>
      </c>
      <c r="E78" s="19">
        <v>2.961505014E7</v>
      </c>
    </row>
    <row r="79" ht="14.25" customHeight="1">
      <c r="A79" s="18">
        <v>44161.0</v>
      </c>
      <c r="B79" s="7">
        <v>3.004088788E7</v>
      </c>
      <c r="C79" s="7">
        <v>1378102.313</v>
      </c>
      <c r="D79" s="7">
        <v>-336509.7857</v>
      </c>
      <c r="E79" s="19">
        <v>2.927854035E7</v>
      </c>
    </row>
    <row r="80" ht="14.25" customHeight="1">
      <c r="A80" s="18">
        <v>44162.0</v>
      </c>
      <c r="B80" s="7">
        <v>2.980870154E7</v>
      </c>
      <c r="C80" s="7">
        <v>1235128.145</v>
      </c>
      <c r="D80" s="7">
        <v>-501873.3376</v>
      </c>
      <c r="E80" s="19">
        <v>2.877666701E7</v>
      </c>
    </row>
    <row r="81" ht="14.25" customHeight="1">
      <c r="A81" s="18">
        <v>44163.0</v>
      </c>
      <c r="B81" s="7">
        <v>3.000060286E7</v>
      </c>
      <c r="C81" s="7">
        <v>436005.2548</v>
      </c>
      <c r="D81" s="7">
        <v>-41509.64683</v>
      </c>
      <c r="E81" s="19">
        <v>2.873515737E7</v>
      </c>
    </row>
    <row r="82" ht="14.25" customHeight="1">
      <c r="A82" s="18">
        <v>44164.0</v>
      </c>
      <c r="B82" s="7">
        <v>3.099857407E7</v>
      </c>
      <c r="C82" s="7">
        <v>543599.811</v>
      </c>
      <c r="D82" s="7">
        <v>-227027.6453</v>
      </c>
      <c r="E82" s="19">
        <v>2.850812972E7</v>
      </c>
    </row>
    <row r="83" ht="14.25" customHeight="1">
      <c r="A83" s="18">
        <v>44165.0</v>
      </c>
      <c r="B83" s="7">
        <v>3.387865753E7</v>
      </c>
      <c r="C83" s="7">
        <v>1024860.987</v>
      </c>
      <c r="D83" s="7">
        <v>507896.0714</v>
      </c>
      <c r="E83" s="19">
        <v>2.901602579E7</v>
      </c>
    </row>
    <row r="84" ht="14.25" customHeight="1">
      <c r="A84" s="18">
        <v>44166.0</v>
      </c>
      <c r="B84" s="7">
        <v>2.974952939E7</v>
      </c>
      <c r="C84" s="7">
        <v>3839487.738</v>
      </c>
      <c r="D84" s="7">
        <v>-3570444.646</v>
      </c>
      <c r="E84" s="19">
        <v>2.544558115E7</v>
      </c>
    </row>
    <row r="85" ht="14.25" customHeight="1">
      <c r="A85" s="18">
        <v>44167.0</v>
      </c>
      <c r="B85" s="7">
        <v>2.961815785E7</v>
      </c>
      <c r="C85" s="7">
        <v>1475043.244</v>
      </c>
      <c r="D85" s="7">
        <v>-1423341.124</v>
      </c>
      <c r="E85" s="19">
        <v>2.402224002E7</v>
      </c>
    </row>
    <row r="86" ht="14.25" customHeight="1">
      <c r="A86" s="18">
        <v>44168.0</v>
      </c>
      <c r="B86" s="7">
        <v>3.07811364E7</v>
      </c>
      <c r="C86" s="7">
        <v>1117029.397</v>
      </c>
      <c r="D86" s="7">
        <v>-469693.7138</v>
      </c>
      <c r="E86" s="19">
        <v>2.355254631E7</v>
      </c>
    </row>
    <row r="87" ht="14.25" customHeight="1">
      <c r="A87" s="18">
        <v>44169.0</v>
      </c>
      <c r="B87" s="7">
        <v>3.002005083E7</v>
      </c>
      <c r="C87" s="7">
        <v>687443.009</v>
      </c>
      <c r="D87" s="7">
        <v>-61414.02644</v>
      </c>
      <c r="E87" s="19">
        <v>2.349113228E7</v>
      </c>
    </row>
    <row r="88" ht="14.25" customHeight="1">
      <c r="A88" s="18">
        <v>44170.0</v>
      </c>
      <c r="B88" s="7">
        <v>2.917714112E7</v>
      </c>
      <c r="C88" s="7">
        <v>571089.4825</v>
      </c>
      <c r="D88" s="7">
        <v>-505954.7478</v>
      </c>
      <c r="E88" s="19">
        <v>2.298517754E7</v>
      </c>
    </row>
    <row r="89" ht="14.25" customHeight="1">
      <c r="A89" s="18">
        <v>44171.0</v>
      </c>
      <c r="B89" s="7">
        <v>2.842378398E7</v>
      </c>
      <c r="C89" s="7">
        <v>738564.3972</v>
      </c>
      <c r="D89" s="7">
        <v>-738564.3972</v>
      </c>
      <c r="E89" s="19">
        <v>2.224661314E7</v>
      </c>
    </row>
    <row r="90" ht="14.25" customHeight="1">
      <c r="A90" s="18">
        <v>44172.0</v>
      </c>
      <c r="B90" s="7">
        <v>2.790471554E7</v>
      </c>
      <c r="C90" s="7">
        <v>828745.1808</v>
      </c>
      <c r="D90" s="7">
        <v>-828745.1808</v>
      </c>
      <c r="E90" s="19">
        <v>2.141786796E7</v>
      </c>
    </row>
    <row r="91" ht="14.25" customHeight="1">
      <c r="A91" s="18">
        <v>44173.0</v>
      </c>
      <c r="B91" s="7">
        <v>2.269036533E7</v>
      </c>
      <c r="C91" s="7">
        <v>4786812.692</v>
      </c>
      <c r="D91" s="7">
        <v>-4732948.427</v>
      </c>
      <c r="E91" s="19">
        <v>1.668491953E7</v>
      </c>
    </row>
    <row r="92" ht="14.25" customHeight="1">
      <c r="A92" s="18">
        <v>44174.0</v>
      </c>
      <c r="B92" s="7">
        <v>2.166353637E7</v>
      </c>
      <c r="C92" s="7">
        <v>512507.3933</v>
      </c>
      <c r="D92" s="7">
        <v>-79833.72829</v>
      </c>
      <c r="E92" s="19">
        <v>1.66050858E7</v>
      </c>
    </row>
    <row r="93" ht="14.25" customHeight="1">
      <c r="A93" s="18">
        <v>44175.0</v>
      </c>
      <c r="B93" s="7">
        <v>2.094195279E7</v>
      </c>
      <c r="C93" s="7">
        <v>504708.7179</v>
      </c>
      <c r="D93" s="7">
        <v>-160948.5447</v>
      </c>
      <c r="E93" s="19">
        <v>1.644413726E7</v>
      </c>
    </row>
    <row r="94" ht="14.25" customHeight="1">
      <c r="A94" s="18">
        <v>44176.0</v>
      </c>
      <c r="B94" s="7">
        <v>1.998194468E7</v>
      </c>
      <c r="C94" s="7">
        <v>331192.314</v>
      </c>
      <c r="D94" s="7">
        <v>232131.0682</v>
      </c>
      <c r="E94" s="19">
        <v>1.667626833E7</v>
      </c>
    </row>
    <row r="95" ht="14.25" customHeight="1">
      <c r="A95" s="18">
        <v>44177.0</v>
      </c>
      <c r="B95" s="7">
        <v>2.094788179E7</v>
      </c>
      <c r="C95" s="7">
        <v>385229.4036</v>
      </c>
      <c r="D95" s="7">
        <v>-55238.35435</v>
      </c>
      <c r="E95" s="19">
        <v>1.662102997E7</v>
      </c>
    </row>
    <row r="96" ht="14.25" customHeight="1">
      <c r="A96" s="18">
        <v>44178.0</v>
      </c>
      <c r="B96" s="7">
        <v>2.18889683E7</v>
      </c>
      <c r="C96" s="7">
        <v>198753.2493</v>
      </c>
      <c r="D96" s="7">
        <v>198753.2493</v>
      </c>
      <c r="E96" s="19">
        <v>1.681978322E7</v>
      </c>
    </row>
    <row r="97" ht="14.25" customHeight="1">
      <c r="A97" s="18">
        <v>44179.0</v>
      </c>
      <c r="B97" s="7">
        <v>2.148039958E7</v>
      </c>
      <c r="C97" s="7">
        <v>444646.8554</v>
      </c>
      <c r="D97" s="7">
        <v>-327338.1524</v>
      </c>
      <c r="E97" s="19">
        <v>1.649244507E7</v>
      </c>
    </row>
    <row r="98" ht="14.25" customHeight="1">
      <c r="A98" s="18">
        <v>44180.0</v>
      </c>
      <c r="B98" s="7">
        <v>2.217370362E7</v>
      </c>
      <c r="C98" s="7">
        <v>58287.37372</v>
      </c>
      <c r="D98" s="7">
        <v>2311.418627</v>
      </c>
      <c r="E98" s="19">
        <v>1.649475649E7</v>
      </c>
    </row>
    <row r="99" ht="14.25" customHeight="1">
      <c r="A99" s="18">
        <v>44181.0</v>
      </c>
      <c r="B99" s="7">
        <v>2.201617278E7</v>
      </c>
      <c r="C99" s="7">
        <v>692825.505</v>
      </c>
      <c r="D99" s="7">
        <v>215743.6397</v>
      </c>
      <c r="E99" s="19">
        <v>1.671050013E7</v>
      </c>
    </row>
    <row r="100" ht="14.25" customHeight="1">
      <c r="A100" s="18">
        <v>44182.0</v>
      </c>
      <c r="B100" s="7">
        <v>2.332570491E7</v>
      </c>
      <c r="C100" s="7">
        <v>358400.8942</v>
      </c>
      <c r="D100" s="7">
        <v>93779.29117</v>
      </c>
      <c r="E100" s="19">
        <v>1.680427942E7</v>
      </c>
    </row>
    <row r="101" ht="14.25" customHeight="1">
      <c r="A101" s="18">
        <v>44183.0</v>
      </c>
      <c r="B101" s="7">
        <v>2.297849846E7</v>
      </c>
      <c r="C101" s="7">
        <v>774964.7207</v>
      </c>
      <c r="D101" s="7">
        <v>-480609.0284</v>
      </c>
      <c r="E101" s="19">
        <v>1.632367039E7</v>
      </c>
    </row>
    <row r="102" ht="14.25" customHeight="1">
      <c r="A102" s="18">
        <v>44184.0</v>
      </c>
      <c r="B102" s="7">
        <v>2.413775504E7</v>
      </c>
      <c r="C102" s="7">
        <v>707909.7934</v>
      </c>
      <c r="D102" s="7">
        <v>-47103.73478</v>
      </c>
      <c r="E102" s="19">
        <v>1.627656666E7</v>
      </c>
    </row>
    <row r="103" ht="14.25" customHeight="1">
      <c r="A103" s="18">
        <v>44185.0</v>
      </c>
      <c r="B103" s="7">
        <v>2.354657566E7</v>
      </c>
      <c r="C103" s="7">
        <v>144406.316</v>
      </c>
      <c r="D103" s="7">
        <v>144406.316</v>
      </c>
      <c r="E103" s="19">
        <v>1.642097297E7</v>
      </c>
    </row>
    <row r="104" ht="14.25" customHeight="1">
      <c r="A104" s="18">
        <v>44186.0</v>
      </c>
      <c r="B104" s="7">
        <v>2.203969816E7</v>
      </c>
      <c r="C104" s="7">
        <v>239066.8674</v>
      </c>
      <c r="D104" s="7">
        <v>7128.451488</v>
      </c>
      <c r="E104" s="19">
        <v>1.642810142E7</v>
      </c>
    </row>
    <row r="105" ht="14.25" customHeight="1">
      <c r="A105" s="18">
        <v>44187.0</v>
      </c>
      <c r="B105" s="7">
        <v>2.211162873E7</v>
      </c>
      <c r="C105" s="7">
        <v>511536.6028</v>
      </c>
      <c r="D105" s="7">
        <v>-66307.25896</v>
      </c>
      <c r="E105" s="19">
        <v>1.636179416E7</v>
      </c>
    </row>
    <row r="106" ht="14.25" customHeight="1">
      <c r="A106" s="18">
        <v>44188.0</v>
      </c>
      <c r="B106" s="7">
        <v>2.248799981E7</v>
      </c>
      <c r="C106" s="7">
        <v>777408.6787</v>
      </c>
      <c r="D106" s="7">
        <v>266987.075</v>
      </c>
      <c r="E106" s="19">
        <v>1.662878124E7</v>
      </c>
    </row>
    <row r="107" ht="14.25" customHeight="1">
      <c r="A107" s="18">
        <v>44189.0</v>
      </c>
      <c r="B107" s="7">
        <v>2.051370811E7</v>
      </c>
      <c r="C107" s="7">
        <v>437089.7191</v>
      </c>
      <c r="D107" s="7">
        <v>-377518.7529</v>
      </c>
      <c r="E107" s="19">
        <v>1.625126249E7</v>
      </c>
    </row>
    <row r="108" ht="14.25" customHeight="1">
      <c r="A108" s="18">
        <v>44190.0</v>
      </c>
      <c r="B108" s="7">
        <v>2.239075526E7</v>
      </c>
      <c r="C108" s="7">
        <v>476870.8774</v>
      </c>
      <c r="D108" s="7">
        <v>343010.6126</v>
      </c>
      <c r="E108" s="19">
        <v>1.65942731E7</v>
      </c>
    </row>
    <row r="109" ht="14.25" customHeight="1">
      <c r="A109" s="18">
        <v>44191.0</v>
      </c>
      <c r="B109" s="7">
        <v>2.234433367E7</v>
      </c>
      <c r="C109" s="7">
        <v>308121.086</v>
      </c>
      <c r="D109" s="7">
        <v>-13248.32584</v>
      </c>
      <c r="E109" s="19">
        <v>1.658102477E7</v>
      </c>
    </row>
    <row r="110" ht="14.25" customHeight="1">
      <c r="A110" s="18">
        <v>44192.0</v>
      </c>
      <c r="B110" s="7">
        <v>2.308606844E7</v>
      </c>
      <c r="C110" s="7">
        <v>428780.2611</v>
      </c>
      <c r="D110" s="7">
        <v>428780.2611</v>
      </c>
      <c r="E110" s="19">
        <v>1.700980503E7</v>
      </c>
    </row>
    <row r="111" ht="14.25" customHeight="1">
      <c r="A111" s="18">
        <v>44193.0</v>
      </c>
      <c r="B111" s="7">
        <v>2.476244735E7</v>
      </c>
      <c r="C111" s="7">
        <v>407592.8612</v>
      </c>
      <c r="D111" s="7">
        <v>407592.8612</v>
      </c>
      <c r="E111" s="19">
        <v>1.74173979E7</v>
      </c>
    </row>
    <row r="112" ht="14.25" customHeight="1">
      <c r="A112" s="18">
        <v>44194.0</v>
      </c>
      <c r="B112" s="7">
        <v>2.418600394E7</v>
      </c>
      <c r="C112" s="7">
        <v>145930.7503</v>
      </c>
      <c r="D112" s="7">
        <v>145930.7503</v>
      </c>
      <c r="E112" s="19">
        <v>1.756332865E7</v>
      </c>
    </row>
    <row r="113" ht="14.25" customHeight="1">
      <c r="A113" s="18">
        <v>44195.0</v>
      </c>
      <c r="B113" s="7">
        <v>2.420238831E7</v>
      </c>
      <c r="C113" s="7">
        <v>572217.7108</v>
      </c>
      <c r="D113" s="7">
        <v>-271498.5637</v>
      </c>
      <c r="E113" s="19">
        <v>1.729183008E7</v>
      </c>
    </row>
    <row r="114" ht="14.25" customHeight="1">
      <c r="A114" s="18">
        <v>44196.0</v>
      </c>
      <c r="B114" s="7">
        <v>2.457622779E7</v>
      </c>
      <c r="C114" s="7">
        <v>463455.7313</v>
      </c>
      <c r="D114" s="7">
        <v>-264904.4294</v>
      </c>
      <c r="E114" s="19">
        <v>1.702692565E7</v>
      </c>
    </row>
    <row r="115" ht="14.25" customHeight="1">
      <c r="A115" s="18">
        <v>44197.0</v>
      </c>
      <c r="B115" s="7">
        <v>2.506507354E7</v>
      </c>
      <c r="C115" s="7">
        <v>511484.3179</v>
      </c>
      <c r="D115" s="7">
        <v>-386322.5868</v>
      </c>
      <c r="E115" s="19">
        <v>1.664060307E7</v>
      </c>
    </row>
    <row r="116" ht="14.25" customHeight="1">
      <c r="A116" s="18">
        <v>44198.0</v>
      </c>
      <c r="B116" s="7">
        <v>2.530494538E7</v>
      </c>
      <c r="C116" s="7">
        <v>487838.1688</v>
      </c>
      <c r="D116" s="7">
        <v>253500.2584</v>
      </c>
      <c r="E116" s="19">
        <v>1.689410332E7</v>
      </c>
    </row>
    <row r="117" ht="14.25" customHeight="1">
      <c r="A117" s="18">
        <v>44199.0</v>
      </c>
      <c r="B117" s="7">
        <v>2.671357618E7</v>
      </c>
      <c r="C117" s="7">
        <v>903334.9304</v>
      </c>
      <c r="D117" s="7">
        <v>903334.9304</v>
      </c>
      <c r="E117" s="19">
        <v>1.779743825E7</v>
      </c>
    </row>
    <row r="118" ht="14.25" customHeight="1">
      <c r="A118" s="18">
        <v>44200.0</v>
      </c>
      <c r="B118" s="7">
        <v>2.995232084E7</v>
      </c>
      <c r="C118" s="7">
        <v>1320440.818</v>
      </c>
      <c r="D118" s="7">
        <v>-421130.5425</v>
      </c>
      <c r="E118" s="19">
        <v>1.737630771E7</v>
      </c>
    </row>
    <row r="119" ht="14.25" customHeight="1">
      <c r="A119" s="18">
        <v>44201.0</v>
      </c>
      <c r="B119" s="7">
        <v>3.320974984E7</v>
      </c>
      <c r="C119" s="7">
        <v>1587078.818</v>
      </c>
      <c r="D119" s="7">
        <v>71445.21305</v>
      </c>
      <c r="E119" s="19">
        <v>1.744775293E7</v>
      </c>
    </row>
    <row r="120" ht="14.25" customHeight="1">
      <c r="A120" s="18">
        <v>44202.0</v>
      </c>
      <c r="B120" s="7">
        <v>3.637165037E7</v>
      </c>
      <c r="C120" s="7">
        <v>1488261.938</v>
      </c>
      <c r="D120" s="7">
        <v>810501.7246</v>
      </c>
      <c r="E120" s="19">
        <v>1.825825465E7</v>
      </c>
    </row>
    <row r="121" ht="14.25" customHeight="1">
      <c r="A121" s="18">
        <v>44203.0</v>
      </c>
      <c r="B121" s="7">
        <v>3.802300258E7</v>
      </c>
      <c r="C121" s="7">
        <v>1282487.778</v>
      </c>
      <c r="D121" s="7">
        <v>113008.4077</v>
      </c>
      <c r="E121" s="19">
        <v>1.837126306E7</v>
      </c>
    </row>
    <row r="122" ht="14.25" customHeight="1">
      <c r="A122" s="18">
        <v>44204.0</v>
      </c>
      <c r="B122" s="7">
        <v>3.696974965E7</v>
      </c>
      <c r="C122" s="7">
        <v>764009.7806</v>
      </c>
      <c r="D122" s="7">
        <v>-51172.37505</v>
      </c>
      <c r="E122" s="19">
        <v>1.832009068E7</v>
      </c>
    </row>
    <row r="123" ht="14.25" customHeight="1">
      <c r="A123" s="18">
        <v>44205.0</v>
      </c>
      <c r="B123" s="7">
        <v>3.851093608E7</v>
      </c>
      <c r="C123" s="7">
        <v>1280128.343</v>
      </c>
      <c r="D123" s="7">
        <v>-112001.5649</v>
      </c>
      <c r="E123" s="19">
        <v>1.820808912E7</v>
      </c>
    </row>
    <row r="124" ht="14.25" customHeight="1">
      <c r="A124" s="18">
        <v>44206.0</v>
      </c>
      <c r="B124" s="7">
        <v>4.436254513E7</v>
      </c>
      <c r="C124" s="7">
        <v>1835356.532</v>
      </c>
      <c r="D124" s="7">
        <v>1226692.411</v>
      </c>
      <c r="E124" s="19">
        <v>1.943478153E7</v>
      </c>
    </row>
    <row r="125" ht="14.25" customHeight="1">
      <c r="A125" s="18">
        <v>44207.0</v>
      </c>
      <c r="B125" s="7">
        <v>3.777223243E7</v>
      </c>
      <c r="C125" s="7">
        <v>1688044.394</v>
      </c>
      <c r="D125" s="7">
        <v>332756.5473</v>
      </c>
      <c r="E125" s="19">
        <v>1.976753808E7</v>
      </c>
    </row>
    <row r="126" ht="14.25" customHeight="1">
      <c r="A126" s="18">
        <v>44208.0</v>
      </c>
      <c r="B126" s="7">
        <v>4.091443929E7</v>
      </c>
      <c r="C126" s="7">
        <v>1130057.356</v>
      </c>
      <c r="D126" s="7">
        <v>-483063.9118</v>
      </c>
      <c r="E126" s="19">
        <v>1.928447416E7</v>
      </c>
    </row>
    <row r="127" ht="14.25" customHeight="1">
      <c r="A127" s="18">
        <v>44209.0</v>
      </c>
      <c r="B127" s="7">
        <v>4.399782833E7</v>
      </c>
      <c r="C127" s="7">
        <v>1377310.914</v>
      </c>
      <c r="D127" s="7">
        <v>300359.5784</v>
      </c>
      <c r="E127" s="19">
        <v>1.958483374E7</v>
      </c>
    </row>
    <row r="128" ht="14.25" customHeight="1">
      <c r="A128" s="18">
        <v>44210.0</v>
      </c>
      <c r="B128" s="7">
        <v>4.751415364E7</v>
      </c>
      <c r="C128" s="7">
        <v>1206677.427</v>
      </c>
      <c r="D128" s="7">
        <v>1099524.172</v>
      </c>
      <c r="E128" s="19">
        <v>2.068435791E7</v>
      </c>
    </row>
    <row r="129" ht="14.25" customHeight="1">
      <c r="A129" s="18">
        <v>44211.0</v>
      </c>
      <c r="B129" s="7">
        <v>4.74401609E7</v>
      </c>
      <c r="C129" s="7">
        <v>682134.8843</v>
      </c>
      <c r="D129" s="7">
        <v>-405580.5193</v>
      </c>
      <c r="E129" s="19">
        <v>2.027877739E7</v>
      </c>
    </row>
    <row r="130" ht="14.25" customHeight="1">
      <c r="A130" s="18">
        <v>44212.0</v>
      </c>
      <c r="B130" s="7">
        <v>5.302491184E7</v>
      </c>
      <c r="C130" s="7">
        <v>1151454.732</v>
      </c>
      <c r="D130" s="7">
        <v>772988.1292</v>
      </c>
      <c r="E130" s="19">
        <v>2.105176552E7</v>
      </c>
    </row>
    <row r="131" ht="14.25" customHeight="1">
      <c r="A131" s="18">
        <v>44213.0</v>
      </c>
      <c r="B131" s="7">
        <v>5.367272466E7</v>
      </c>
      <c r="C131" s="7">
        <v>1566458.413</v>
      </c>
      <c r="D131" s="7">
        <v>761230.8738</v>
      </c>
      <c r="E131" s="19">
        <v>2.18129964E7</v>
      </c>
    </row>
    <row r="132" ht="14.25" customHeight="1">
      <c r="A132" s="18">
        <v>44214.0</v>
      </c>
      <c r="B132" s="7">
        <v>5.617373113E7</v>
      </c>
      <c r="C132" s="7">
        <v>1408584.046</v>
      </c>
      <c r="D132" s="7">
        <v>990523.8307</v>
      </c>
      <c r="E132" s="19">
        <v>2.280352023E7</v>
      </c>
    </row>
    <row r="133" ht="14.25" customHeight="1">
      <c r="A133" s="18">
        <v>44215.0</v>
      </c>
      <c r="B133" s="7">
        <v>5.97101759E7</v>
      </c>
      <c r="C133" s="7">
        <v>2519662.089</v>
      </c>
      <c r="D133" s="7">
        <v>1597594.325</v>
      </c>
      <c r="E133" s="19">
        <v>2.440111455E7</v>
      </c>
    </row>
    <row r="134" ht="14.25" customHeight="1">
      <c r="A134" s="18">
        <v>44216.0</v>
      </c>
      <c r="B134" s="7">
        <v>5.718775802E7</v>
      </c>
      <c r="C134" s="7">
        <v>761328.4331</v>
      </c>
      <c r="D134" s="7">
        <v>761328.4331</v>
      </c>
      <c r="E134" s="19">
        <v>2.516244299E7</v>
      </c>
    </row>
    <row r="135" ht="14.25" customHeight="1">
      <c r="A135" s="18">
        <v>44217.0</v>
      </c>
      <c r="B135" s="7">
        <v>5.291202752E7</v>
      </c>
      <c r="C135" s="7">
        <v>752793.7508</v>
      </c>
      <c r="D135" s="7">
        <v>218354.619</v>
      </c>
      <c r="E135" s="19">
        <v>2.538079761E7</v>
      </c>
    </row>
    <row r="136" ht="14.25" customHeight="1">
      <c r="A136" s="18">
        <v>44218.0</v>
      </c>
      <c r="B136" s="7">
        <v>5.508037556E7</v>
      </c>
      <c r="C136" s="7">
        <v>1148118.349</v>
      </c>
      <c r="D136" s="7">
        <v>308789.5754</v>
      </c>
      <c r="E136" s="19">
        <v>2.568958718E7</v>
      </c>
    </row>
    <row r="137" ht="14.25" customHeight="1">
      <c r="A137" s="18">
        <v>44219.0</v>
      </c>
      <c r="B137" s="7">
        <v>5.865851274E7</v>
      </c>
      <c r="C137" s="7">
        <v>947446.8196</v>
      </c>
      <c r="D137" s="7">
        <v>464395.1596</v>
      </c>
      <c r="E137" s="19">
        <v>2.615398234E7</v>
      </c>
    </row>
    <row r="138" ht="14.25" customHeight="1">
      <c r="A138" s="18">
        <v>44220.0</v>
      </c>
      <c r="B138" s="7">
        <v>6.431900757E7</v>
      </c>
      <c r="C138" s="7">
        <v>1638713.567</v>
      </c>
      <c r="D138" s="7">
        <v>69583.66834</v>
      </c>
      <c r="E138" s="19">
        <v>2.622356601E7</v>
      </c>
    </row>
    <row r="139" ht="14.25" customHeight="1">
      <c r="A139" s="18">
        <v>44221.0</v>
      </c>
      <c r="B139" s="7">
        <v>6.835816433E7</v>
      </c>
      <c r="C139" s="7">
        <v>2584443.311</v>
      </c>
      <c r="D139" s="7">
        <v>-258419.3748</v>
      </c>
      <c r="E139" s="19">
        <v>2.596514663E7</v>
      </c>
    </row>
    <row r="140" ht="14.25" customHeight="1">
      <c r="A140" s="18">
        <v>44222.0</v>
      </c>
      <c r="B140" s="7">
        <v>6.594755519E7</v>
      </c>
      <c r="C140" s="7">
        <v>1695393.571</v>
      </c>
      <c r="D140" s="7">
        <v>-315693.9707</v>
      </c>
      <c r="E140" s="19">
        <v>2.564945266E7</v>
      </c>
    </row>
    <row r="141" ht="14.25" customHeight="1">
      <c r="A141" s="18">
        <v>44223.0</v>
      </c>
      <c r="B141" s="7">
        <v>6.752337809E7</v>
      </c>
      <c r="C141" s="7">
        <v>1565965.715</v>
      </c>
      <c r="D141" s="7">
        <v>-868014.3458</v>
      </c>
      <c r="E141" s="19">
        <v>2.478143832E7</v>
      </c>
    </row>
    <row r="142" ht="14.25" customHeight="1">
      <c r="A142" s="18">
        <v>44224.0</v>
      </c>
      <c r="B142" s="7">
        <v>7.134332208E7</v>
      </c>
      <c r="C142" s="7">
        <v>2048301.865</v>
      </c>
      <c r="D142" s="7">
        <v>1881546.571</v>
      </c>
      <c r="E142" s="19">
        <v>2.666298489E7</v>
      </c>
    </row>
    <row r="143" ht="14.25" customHeight="1">
      <c r="A143" s="18">
        <v>44225.0</v>
      </c>
      <c r="B143" s="7">
        <v>7.444469856E7</v>
      </c>
      <c r="C143" s="7">
        <v>2805894.607</v>
      </c>
      <c r="D143" s="7">
        <v>1570492.673</v>
      </c>
      <c r="E143" s="19">
        <v>2.823347756E7</v>
      </c>
    </row>
    <row r="144" ht="14.25" customHeight="1">
      <c r="A144" s="18">
        <v>44226.0</v>
      </c>
      <c r="B144" s="7">
        <v>7.680178338E7</v>
      </c>
      <c r="C144" s="7">
        <v>711867.808</v>
      </c>
      <c r="D144" s="7">
        <v>-98684.16925</v>
      </c>
      <c r="E144" s="19">
        <v>2.813479339E7</v>
      </c>
    </row>
    <row r="145" ht="14.25" customHeight="1">
      <c r="A145" s="18">
        <v>44227.0</v>
      </c>
      <c r="B145" s="7">
        <v>8.551072491E7</v>
      </c>
      <c r="C145" s="7">
        <v>1291384.05</v>
      </c>
      <c r="D145" s="7">
        <v>806392.057</v>
      </c>
      <c r="E145" s="19">
        <v>2.894118545E7</v>
      </c>
    </row>
    <row r="146" ht="14.25" customHeight="1">
      <c r="A146" s="18">
        <v>44228.0</v>
      </c>
      <c r="B146" s="7">
        <v>8.340908405E7</v>
      </c>
      <c r="C146" s="7">
        <v>1662172.244</v>
      </c>
      <c r="D146" s="7">
        <v>343176.6997</v>
      </c>
      <c r="E146" s="19">
        <v>2.928436215E7</v>
      </c>
    </row>
    <row r="147" ht="14.25" customHeight="1">
      <c r="A147" s="18">
        <v>44229.0</v>
      </c>
      <c r="B147" s="7">
        <v>8.75596805E7</v>
      </c>
      <c r="C147" s="7">
        <v>2151139.05</v>
      </c>
      <c r="D147" s="7">
        <v>1931572.254</v>
      </c>
      <c r="E147" s="19">
        <v>3.12159344E7</v>
      </c>
    </row>
    <row r="148" ht="14.25" customHeight="1">
      <c r="A148" s="18">
        <v>44230.0</v>
      </c>
      <c r="B148" s="7">
        <v>9.298983401E7</v>
      </c>
      <c r="C148" s="7">
        <v>1459435.869</v>
      </c>
      <c r="D148" s="7">
        <v>1459435.869</v>
      </c>
      <c r="E148" s="19">
        <v>3.267537027E7</v>
      </c>
    </row>
    <row r="149" ht="14.25" customHeight="1">
      <c r="A149" s="18">
        <v>44231.0</v>
      </c>
      <c r="B149" s="7">
        <v>1.01265588E8</v>
      </c>
      <c r="C149" s="7">
        <v>2594309.414</v>
      </c>
      <c r="D149" s="7">
        <v>-1498453.004</v>
      </c>
      <c r="E149" s="19">
        <v>3.117691727E7</v>
      </c>
    </row>
    <row r="150" ht="14.25" customHeight="1">
      <c r="A150" s="18">
        <v>44232.0</v>
      </c>
      <c r="B150" s="7">
        <v>1.169534154E8</v>
      </c>
      <c r="C150" s="7">
        <v>3177253.39</v>
      </c>
      <c r="D150" s="7">
        <v>2020434.68</v>
      </c>
      <c r="E150" s="19">
        <v>3.319735195E7</v>
      </c>
    </row>
    <row r="151" ht="14.25" customHeight="1">
      <c r="A151" s="18">
        <v>44233.0</v>
      </c>
      <c r="B151" s="7">
        <v>1.144384344E8</v>
      </c>
      <c r="C151" s="7">
        <v>2021300.66</v>
      </c>
      <c r="D151" s="7">
        <v>833747.1328</v>
      </c>
      <c r="E151" s="19">
        <v>3.403109908E7</v>
      </c>
    </row>
    <row r="152" ht="14.25" customHeight="1">
      <c r="A152" s="18">
        <v>44234.0</v>
      </c>
      <c r="B152" s="7">
        <v>1.08394815E8</v>
      </c>
      <c r="C152" s="7">
        <v>687655.1337</v>
      </c>
      <c r="D152" s="7">
        <v>-402058.4037</v>
      </c>
      <c r="E152" s="19">
        <v>3.362904068E7</v>
      </c>
    </row>
    <row r="153" ht="14.25" customHeight="1">
      <c r="A153" s="18">
        <v>44235.0</v>
      </c>
      <c r="B153" s="7">
        <v>1.138633664E8</v>
      </c>
      <c r="C153" s="7">
        <v>5889014.087</v>
      </c>
      <c r="D153" s="7">
        <v>-1734347.828</v>
      </c>
      <c r="E153" s="19">
        <v>3.189469285E7</v>
      </c>
    </row>
    <row r="154" ht="14.25" customHeight="1">
      <c r="A154" s="18">
        <v>44236.0</v>
      </c>
      <c r="B154" s="7">
        <v>1.144875557E8</v>
      </c>
      <c r="C154" s="7">
        <v>2412377.044</v>
      </c>
      <c r="D154" s="7">
        <v>980613.483</v>
      </c>
      <c r="E154" s="19">
        <v>3.287530633E7</v>
      </c>
    </row>
    <row r="155" ht="14.25" customHeight="1">
      <c r="A155" s="18">
        <v>44237.0</v>
      </c>
      <c r="B155" s="7">
        <v>1.258604816E8</v>
      </c>
      <c r="C155" s="7">
        <v>2370326.924</v>
      </c>
      <c r="D155" s="7">
        <v>2370326.924</v>
      </c>
      <c r="E155" s="19">
        <v>3.524563326E7</v>
      </c>
    </row>
    <row r="156" ht="14.25" customHeight="1">
      <c r="A156" s="18">
        <v>44238.0</v>
      </c>
      <c r="B156" s="7">
        <v>1.289890458E8</v>
      </c>
      <c r="C156" s="7">
        <v>810033.0648</v>
      </c>
      <c r="D156" s="7">
        <v>456723.3086</v>
      </c>
      <c r="E156" s="19">
        <v>3.570235657E7</v>
      </c>
    </row>
    <row r="157" ht="14.25" customHeight="1">
      <c r="A157" s="18">
        <v>44239.0</v>
      </c>
      <c r="B157" s="7">
        <v>1.326467822E8</v>
      </c>
      <c r="C157" s="7">
        <v>1760855.992</v>
      </c>
      <c r="D157" s="7">
        <v>-1399934.819</v>
      </c>
      <c r="E157" s="19">
        <v>3.430242175E7</v>
      </c>
    </row>
    <row r="158" ht="14.25" customHeight="1">
      <c r="A158" s="18">
        <v>44240.0</v>
      </c>
      <c r="B158" s="7">
        <v>1.322284253E8</v>
      </c>
      <c r="C158" s="7">
        <v>1042540.984</v>
      </c>
      <c r="D158" s="7">
        <v>392636.0043</v>
      </c>
      <c r="E158" s="19">
        <v>3.469505775E7</v>
      </c>
    </row>
    <row r="159" ht="14.25" customHeight="1">
      <c r="A159" s="18">
        <v>44241.0</v>
      </c>
      <c r="B159" s="7">
        <v>1.304594049E8</v>
      </c>
      <c r="C159" s="7">
        <v>1093213.02</v>
      </c>
      <c r="D159" s="7">
        <v>692897.5028</v>
      </c>
      <c r="E159" s="19">
        <v>3.538795525E7</v>
      </c>
    </row>
    <row r="160" ht="14.25" customHeight="1">
      <c r="A160" s="18">
        <v>44242.0</v>
      </c>
      <c r="B160" s="7">
        <v>1.235613061E8</v>
      </c>
      <c r="C160" s="7">
        <v>2181356.559</v>
      </c>
      <c r="D160" s="7">
        <v>1573222.747</v>
      </c>
      <c r="E160" s="19">
        <v>3.6961178E7</v>
      </c>
    </row>
    <row r="161" ht="14.25" customHeight="1">
      <c r="A161" s="18">
        <v>44243.0</v>
      </c>
      <c r="B161" s="7">
        <v>1.241053913E8</v>
      </c>
      <c r="C161" s="7">
        <v>1288093.741</v>
      </c>
      <c r="D161" s="7">
        <v>-316401.9123</v>
      </c>
      <c r="E161" s="19">
        <v>3.664477609E7</v>
      </c>
    </row>
    <row r="162" ht="14.25" customHeight="1">
      <c r="A162" s="18">
        <v>44244.0</v>
      </c>
      <c r="B162" s="7">
        <v>1.222302156E8</v>
      </c>
      <c r="C162" s="7">
        <v>2573860.264</v>
      </c>
      <c r="D162" s="7">
        <v>1059636.774</v>
      </c>
      <c r="E162" s="19">
        <v>3.770441286E7</v>
      </c>
    </row>
    <row r="163" ht="14.25" customHeight="1">
      <c r="A163" s="18">
        <v>44245.0</v>
      </c>
      <c r="B163" s="7">
        <v>1.27745103E8</v>
      </c>
      <c r="C163" s="7">
        <v>1102840.025</v>
      </c>
      <c r="D163" s="7">
        <v>1102840.025</v>
      </c>
      <c r="E163" s="19">
        <v>3.880725289E7</v>
      </c>
    </row>
    <row r="164" ht="14.25" customHeight="1">
      <c r="A164" s="18">
        <v>44246.0</v>
      </c>
      <c r="B164" s="7">
        <v>1.223326055E8</v>
      </c>
      <c r="C164" s="7">
        <v>1568314.506</v>
      </c>
      <c r="D164" s="7">
        <v>-1245298.889</v>
      </c>
      <c r="E164" s="19">
        <v>3.7561954E7</v>
      </c>
    </row>
    <row r="165" ht="14.25" customHeight="1">
      <c r="A165" s="18">
        <v>44247.0</v>
      </c>
      <c r="B165" s="7">
        <v>1.377170536E8</v>
      </c>
      <c r="C165" s="7">
        <v>4552774.494</v>
      </c>
      <c r="D165" s="7">
        <v>-2430121.091</v>
      </c>
      <c r="E165" s="19">
        <v>3.513183291E7</v>
      </c>
    </row>
    <row r="166" ht="14.25" customHeight="1">
      <c r="A166" s="18">
        <v>44248.0</v>
      </c>
      <c r="B166" s="7">
        <v>1.385060154E8</v>
      </c>
      <c r="C166" s="7">
        <v>1811732.321</v>
      </c>
      <c r="D166" s="7">
        <v>752750.0761</v>
      </c>
      <c r="E166" s="19">
        <v>3.588458298E7</v>
      </c>
    </row>
    <row r="167" ht="14.25" customHeight="1">
      <c r="A167" s="18">
        <v>44249.0</v>
      </c>
      <c r="B167" s="7">
        <v>1.252504208E8</v>
      </c>
      <c r="C167" s="7">
        <v>1535069.434</v>
      </c>
      <c r="D167" s="7">
        <v>-1106462.565</v>
      </c>
      <c r="E167" s="19">
        <v>3.477812042E7</v>
      </c>
    </row>
    <row r="168" ht="14.25" customHeight="1">
      <c r="A168" s="18">
        <v>44250.0</v>
      </c>
      <c r="B168" s="7">
        <v>1.048970747E8</v>
      </c>
      <c r="C168" s="7">
        <v>2482952.358</v>
      </c>
      <c r="D168" s="7">
        <v>-774255.8833</v>
      </c>
      <c r="E168" s="19">
        <v>3.400386454E7</v>
      </c>
    </row>
    <row r="169" ht="14.25" customHeight="1">
      <c r="A169" s="18">
        <v>44251.0</v>
      </c>
      <c r="B169" s="7">
        <v>1.19305087E8</v>
      </c>
      <c r="C169" s="7">
        <v>1458936.108</v>
      </c>
      <c r="D169" s="7">
        <v>740672.1396</v>
      </c>
      <c r="E169" s="19">
        <v>3.474453668E7</v>
      </c>
    </row>
    <row r="170" ht="14.25" customHeight="1">
      <c r="A170" s="18">
        <v>44252.0</v>
      </c>
      <c r="B170" s="7">
        <v>1.138360512E8</v>
      </c>
      <c r="C170" s="7">
        <v>1506219.296</v>
      </c>
      <c r="D170" s="7">
        <v>-1506219.296</v>
      </c>
      <c r="E170" s="19">
        <v>3.323831738E7</v>
      </c>
    </row>
    <row r="171" ht="14.25" customHeight="1">
      <c r="A171" s="18">
        <v>44253.0</v>
      </c>
      <c r="B171" s="7">
        <v>1.030848362E8</v>
      </c>
      <c r="C171" s="7">
        <v>0.0</v>
      </c>
      <c r="D171" s="7">
        <v>0.0</v>
      </c>
      <c r="E171" s="19">
        <v>3.323831738E7</v>
      </c>
    </row>
    <row r="172" ht="14.25" customHeight="1">
      <c r="A172" s="18">
        <v>44254.0</v>
      </c>
      <c r="B172" s="7">
        <v>1.067197815E8</v>
      </c>
      <c r="C172" s="7">
        <v>341869.8117</v>
      </c>
      <c r="D172" s="7">
        <v>-341869.8117</v>
      </c>
      <c r="E172" s="19">
        <v>3.289644757E7</v>
      </c>
    </row>
    <row r="173" ht="14.25" customHeight="1">
      <c r="A173" s="18">
        <v>44255.0</v>
      </c>
      <c r="B173" s="7">
        <v>9.687271889E7</v>
      </c>
      <c r="C173" s="7">
        <v>679407.0965</v>
      </c>
      <c r="D173" s="7">
        <v>-679407.0965</v>
      </c>
      <c r="E173" s="19">
        <v>3.221704047E7</v>
      </c>
    </row>
    <row r="174" ht="14.25" customHeight="1">
      <c r="A174" s="18">
        <v>44256.0</v>
      </c>
      <c r="B174" s="7">
        <v>1.115802178E8</v>
      </c>
      <c r="C174" s="7">
        <v>1034981.385</v>
      </c>
      <c r="D174" s="7">
        <v>1034981.385</v>
      </c>
      <c r="E174" s="19">
        <v>3.325202186E7</v>
      </c>
    </row>
    <row r="175" ht="14.25" customHeight="1">
      <c r="A175" s="18">
        <v>44257.0</v>
      </c>
      <c r="B175" s="7">
        <v>1.204279921E8</v>
      </c>
      <c r="C175" s="7">
        <v>1359386.299</v>
      </c>
      <c r="D175" s="7">
        <v>1359386.299</v>
      </c>
      <c r="E175" s="19">
        <v>3.461140816E7</v>
      </c>
    </row>
    <row r="176" ht="14.25" customHeight="1">
      <c r="A176" s="18">
        <v>44258.0</v>
      </c>
      <c r="B176" s="7">
        <v>1.224983658E8</v>
      </c>
      <c r="C176" s="7">
        <v>800290.6695</v>
      </c>
      <c r="D176" s="7">
        <v>412111.9788</v>
      </c>
      <c r="E176" s="19">
        <v>3.502352013E7</v>
      </c>
    </row>
    <row r="177" ht="14.25" customHeight="1">
      <c r="A177" s="18">
        <v>44259.0</v>
      </c>
      <c r="B177" s="7">
        <v>1.213605396E8</v>
      </c>
      <c r="C177" s="7">
        <v>518644.3647</v>
      </c>
      <c r="D177" s="7">
        <v>-83616.01973</v>
      </c>
      <c r="E177" s="19">
        <v>3.493990411E7</v>
      </c>
    </row>
    <row r="178" ht="14.25" customHeight="1">
      <c r="A178" s="18">
        <v>44260.0</v>
      </c>
      <c r="B178" s="7">
        <v>1.159974786E8</v>
      </c>
      <c r="C178" s="7">
        <v>370596.1343</v>
      </c>
      <c r="D178" s="7">
        <v>2545.259368</v>
      </c>
      <c r="E178" s="19">
        <v>3.494244937E7</v>
      </c>
    </row>
    <row r="179" ht="14.25" customHeight="1">
      <c r="A179" s="18">
        <v>44261.0</v>
      </c>
      <c r="B179" s="7">
        <v>1.210777742E8</v>
      </c>
      <c r="C179" s="7">
        <v>966440.8397</v>
      </c>
      <c r="D179" s="7">
        <v>966440.8397</v>
      </c>
      <c r="E179" s="19">
        <v>3.590889021E7</v>
      </c>
    </row>
    <row r="180" ht="14.25" customHeight="1">
      <c r="A180" s="18">
        <v>44262.0</v>
      </c>
      <c r="B180" s="7">
        <v>1.278300028E8</v>
      </c>
      <c r="C180" s="7">
        <v>1191486.876</v>
      </c>
      <c r="D180" s="7">
        <v>-149366.1401</v>
      </c>
      <c r="E180" s="19">
        <v>3.575952407E7</v>
      </c>
    </row>
    <row r="181" ht="14.25" customHeight="1">
      <c r="A181" s="18">
        <v>44263.0</v>
      </c>
      <c r="B181" s="7">
        <v>1.340552233E8</v>
      </c>
      <c r="C181" s="7">
        <v>1979435.334</v>
      </c>
      <c r="D181" s="7">
        <v>1979435.334</v>
      </c>
      <c r="E181" s="19">
        <v>3.773895941E7</v>
      </c>
    </row>
    <row r="182" ht="14.25" customHeight="1">
      <c r="A182" s="18">
        <v>44264.0</v>
      </c>
      <c r="B182" s="7">
        <v>1.384751814E8</v>
      </c>
      <c r="C182" s="7">
        <v>588562.9404</v>
      </c>
      <c r="D182" s="7">
        <v>588562.9404</v>
      </c>
      <c r="E182" s="19">
        <v>3.832752235E7</v>
      </c>
    </row>
    <row r="183" ht="14.25" customHeight="1">
      <c r="A183" s="18">
        <v>44265.0</v>
      </c>
      <c r="B183" s="7">
        <v>1.375946772E8</v>
      </c>
      <c r="C183" s="7">
        <v>1133439.485</v>
      </c>
      <c r="D183" s="7">
        <v>1133439.485</v>
      </c>
      <c r="E183" s="19">
        <v>3.946096183E7</v>
      </c>
    </row>
    <row r="184" ht="14.25" customHeight="1">
      <c r="A184" s="18">
        <v>44266.0</v>
      </c>
      <c r="B184" s="7">
        <v>1.349041355E8</v>
      </c>
      <c r="C184" s="7">
        <v>1890623.379</v>
      </c>
      <c r="D184" s="7">
        <v>1890623.379</v>
      </c>
      <c r="E184" s="19">
        <v>4.135158521E7</v>
      </c>
    </row>
    <row r="185" ht="14.25" customHeight="1">
      <c r="A185" s="18">
        <v>44267.0</v>
      </c>
      <c r="B185" s="7">
        <v>1.299875825E8</v>
      </c>
      <c r="C185" s="7">
        <v>999481.4798</v>
      </c>
      <c r="D185" s="7">
        <v>-999481.4798</v>
      </c>
      <c r="E185" s="19">
        <v>4.035210373E7</v>
      </c>
    </row>
    <row r="186" ht="14.25" customHeight="1">
      <c r="A186" s="18">
        <v>44268.0</v>
      </c>
      <c r="B186" s="7">
        <v>1.377762543E8</v>
      </c>
      <c r="C186" s="7">
        <v>1949777.861</v>
      </c>
      <c r="D186" s="7">
        <v>887429.1815</v>
      </c>
      <c r="E186" s="19">
        <v>4.123953291E7</v>
      </c>
    </row>
    <row r="187" ht="14.25" customHeight="1">
      <c r="A187" s="18">
        <v>44269.0</v>
      </c>
      <c r="B187" s="7">
        <v>1.351463074E8</v>
      </c>
      <c r="C187" s="7">
        <v>976010.9458</v>
      </c>
      <c r="D187" s="7">
        <v>568561.3658</v>
      </c>
      <c r="E187" s="19">
        <v>4.180809428E7</v>
      </c>
    </row>
    <row r="188" ht="14.25" customHeight="1">
      <c r="A188" s="18">
        <v>44270.0</v>
      </c>
      <c r="B188" s="7">
        <v>1.292103189E8</v>
      </c>
      <c r="C188" s="7">
        <v>411716.2347</v>
      </c>
      <c r="D188" s="7">
        <v>-411716.2347</v>
      </c>
      <c r="E188" s="19">
        <v>4.139637805E7</v>
      </c>
    </row>
    <row r="189" ht="14.25" customHeight="1">
      <c r="A189" s="18">
        <v>44271.0</v>
      </c>
      <c r="B189" s="7">
        <v>1.264118427E8</v>
      </c>
      <c r="C189" s="7">
        <v>423098.0242</v>
      </c>
      <c r="D189" s="7">
        <v>26761.43495</v>
      </c>
      <c r="E189" s="19">
        <v>4.142313948E7</v>
      </c>
    </row>
    <row r="190" ht="14.25" customHeight="1">
      <c r="A190" s="18">
        <v>44272.0</v>
      </c>
      <c r="B190" s="7">
        <v>1.292327659E8</v>
      </c>
      <c r="C190" s="7">
        <v>1555561.178</v>
      </c>
      <c r="D190" s="7">
        <v>711850.516</v>
      </c>
      <c r="E190" s="19">
        <v>4.213499E7</v>
      </c>
    </row>
    <row r="191" ht="14.25" customHeight="1">
      <c r="A191" s="18">
        <v>44273.0</v>
      </c>
      <c r="B191" s="7">
        <v>1.321882499E8</v>
      </c>
      <c r="C191" s="7">
        <v>940113.2563</v>
      </c>
      <c r="D191" s="7">
        <v>-940113.2563</v>
      </c>
      <c r="E191" s="19">
        <v>4.119487674E7</v>
      </c>
    </row>
    <row r="192" ht="14.25" customHeight="1">
      <c r="A192" s="18">
        <v>44274.0</v>
      </c>
      <c r="B192" s="7">
        <v>1.306177216E8</v>
      </c>
      <c r="C192" s="7">
        <v>644551.17</v>
      </c>
      <c r="D192" s="7">
        <v>-644551.17</v>
      </c>
      <c r="E192" s="19">
        <v>4.055032557E7</v>
      </c>
    </row>
    <row r="193" ht="14.25" customHeight="1">
      <c r="A193" s="18">
        <v>44275.0</v>
      </c>
      <c r="B193" s="7">
        <v>1.390748352E8</v>
      </c>
      <c r="C193" s="7">
        <v>1982061.835</v>
      </c>
      <c r="D193" s="7">
        <v>886881.5813</v>
      </c>
      <c r="E193" s="19">
        <v>4.143720715E7</v>
      </c>
    </row>
    <row r="194" ht="14.25" customHeight="1">
      <c r="A194" s="18">
        <v>44276.0</v>
      </c>
      <c r="B194" s="7">
        <v>1.325323754E8</v>
      </c>
      <c r="C194" s="7">
        <v>417452.7078</v>
      </c>
      <c r="D194" s="7">
        <v>-17796.16281</v>
      </c>
      <c r="E194" s="19">
        <v>4.141941099E7</v>
      </c>
    </row>
    <row r="195" ht="14.25" customHeight="1">
      <c r="A195" s="18">
        <v>44277.0</v>
      </c>
      <c r="B195" s="7">
        <v>1.328471651E8</v>
      </c>
      <c r="C195" s="7">
        <v>468708.7178</v>
      </c>
      <c r="D195" s="7">
        <v>-468708.7178</v>
      </c>
      <c r="E195" s="19">
        <v>4.095070227E7</v>
      </c>
    </row>
    <row r="196" ht="14.25" customHeight="1">
      <c r="A196" s="18">
        <v>44278.0</v>
      </c>
      <c r="B196" s="7">
        <v>1.254886319E8</v>
      </c>
      <c r="C196" s="7">
        <v>2133110.088</v>
      </c>
      <c r="D196" s="7">
        <v>-1218814.904</v>
      </c>
      <c r="E196" s="19">
        <v>3.973188737E7</v>
      </c>
    </row>
    <row r="197" ht="14.25" customHeight="1">
      <c r="A197" s="18">
        <v>44279.0</v>
      </c>
      <c r="B197" s="7">
        <v>1.224733177E8</v>
      </c>
      <c r="C197" s="7">
        <v>1263529.789</v>
      </c>
      <c r="D197" s="7">
        <v>853181.9443</v>
      </c>
      <c r="E197" s="19">
        <v>4.058506931E7</v>
      </c>
    </row>
    <row r="198" ht="14.25" customHeight="1">
      <c r="A198" s="18">
        <v>44280.0</v>
      </c>
      <c r="B198" s="7">
        <v>1.112831503E8</v>
      </c>
      <c r="C198" s="7">
        <v>1140280.837</v>
      </c>
      <c r="D198" s="7">
        <v>802311.1536</v>
      </c>
      <c r="E198" s="19">
        <v>4.138738046E7</v>
      </c>
    </row>
    <row r="199" ht="14.25" customHeight="1">
      <c r="A199" s="18">
        <v>44281.0</v>
      </c>
      <c r="B199" s="7">
        <v>1.165527653E8</v>
      </c>
      <c r="C199" s="7">
        <v>551785.9683</v>
      </c>
      <c r="D199" s="7">
        <v>-551785.9683</v>
      </c>
      <c r="E199" s="19">
        <v>4.08355945E7</v>
      </c>
    </row>
    <row r="200" ht="14.25" customHeight="1">
      <c r="A200" s="18">
        <v>44282.0</v>
      </c>
      <c r="B200" s="7">
        <v>1.191632248E8</v>
      </c>
      <c r="C200" s="7">
        <v>196811.3191</v>
      </c>
      <c r="D200" s="7">
        <v>196811.3191</v>
      </c>
      <c r="E200" s="19">
        <v>4.103240582E7</v>
      </c>
    </row>
    <row r="201" ht="14.25" customHeight="1">
      <c r="A201" s="18">
        <v>44283.0</v>
      </c>
      <c r="B201" s="7">
        <v>1.188101898E8</v>
      </c>
      <c r="C201" s="7">
        <v>159628.5072</v>
      </c>
      <c r="D201" s="7">
        <v>159628.5072</v>
      </c>
      <c r="E201" s="19">
        <v>4.119203432E7</v>
      </c>
    </row>
    <row r="202" ht="14.25" customHeight="1">
      <c r="A202" s="18">
        <v>44284.0</v>
      </c>
      <c r="B202" s="7">
        <v>1.262006586E8</v>
      </c>
      <c r="C202" s="7">
        <v>4865520.0</v>
      </c>
      <c r="D202" s="7">
        <v>4211512.355</v>
      </c>
      <c r="E202" s="19">
        <v>4.540354668E7</v>
      </c>
    </row>
    <row r="203" ht="14.25" customHeight="1">
      <c r="A203" s="18">
        <v>44285.0</v>
      </c>
      <c r="B203" s="7">
        <v>1.30148255E8</v>
      </c>
      <c r="C203" s="7">
        <v>1834565.349</v>
      </c>
      <c r="D203" s="7">
        <v>1834565.349</v>
      </c>
      <c r="E203" s="19">
        <v>4.723811203E7</v>
      </c>
    </row>
    <row r="204" ht="14.25" customHeight="1">
      <c r="A204" s="18">
        <v>44286.0</v>
      </c>
      <c r="B204" s="7">
        <v>1.305574462E8</v>
      </c>
      <c r="C204" s="7">
        <v>2173764.248</v>
      </c>
      <c r="D204" s="7">
        <v>2173764.248</v>
      </c>
      <c r="E204" s="19">
        <v>4.941187627E7</v>
      </c>
    </row>
    <row r="205" ht="14.25" customHeight="1">
      <c r="A205" s="18">
        <v>44287.0</v>
      </c>
      <c r="B205" s="7">
        <v>1.343351801E8</v>
      </c>
      <c r="C205" s="7">
        <v>2178385.833</v>
      </c>
      <c r="D205" s="7">
        <v>-1728546.916</v>
      </c>
      <c r="E205" s="19">
        <v>4.768332936E7</v>
      </c>
    </row>
    <row r="206" ht="14.25" customHeight="1">
      <c r="A206" s="18">
        <v>44288.0</v>
      </c>
      <c r="B206" s="7">
        <v>1.383365441E8</v>
      </c>
      <c r="C206" s="7">
        <v>735886.025</v>
      </c>
      <c r="D206" s="7">
        <v>735886.025</v>
      </c>
      <c r="E206" s="19">
        <v>4.841921538E7</v>
      </c>
    </row>
    <row r="207" ht="14.25" customHeight="1">
      <c r="A207" s="18">
        <v>44289.0</v>
      </c>
      <c r="B207" s="7">
        <v>1.522917783E8</v>
      </c>
      <c r="C207" s="7">
        <v>6987970.886</v>
      </c>
      <c r="D207" s="7">
        <v>6987970.886</v>
      </c>
      <c r="E207" s="19">
        <v>5.540718627E7</v>
      </c>
    </row>
    <row r="208" ht="14.25" customHeight="1">
      <c r="A208" s="18">
        <v>44290.0</v>
      </c>
      <c r="B208" s="7">
        <v>1.49480881E8</v>
      </c>
      <c r="C208" s="7">
        <v>892815.7587</v>
      </c>
      <c r="D208" s="7">
        <v>493348.6951</v>
      </c>
      <c r="E208" s="19">
        <v>5.590053496E7</v>
      </c>
    </row>
    <row r="209" ht="14.25" customHeight="1">
      <c r="A209" s="18">
        <v>44291.0</v>
      </c>
      <c r="B209" s="7">
        <v>1.316135235E8</v>
      </c>
      <c r="C209" s="7">
        <v>1.932175301E7</v>
      </c>
      <c r="D209" s="7">
        <v>-1.73491251E7</v>
      </c>
      <c r="E209" s="19">
        <v>3.855140987E7</v>
      </c>
    </row>
    <row r="210" ht="14.25" customHeight="1">
      <c r="A210" s="18">
        <v>44292.0</v>
      </c>
      <c r="B210" s="7">
        <v>1.368301847E8</v>
      </c>
      <c r="C210" s="7">
        <v>3016886.436</v>
      </c>
      <c r="D210" s="7">
        <v>53412.42962</v>
      </c>
      <c r="E210" s="19">
        <v>3.86048223E7</v>
      </c>
    </row>
    <row r="211" ht="14.25" customHeight="1">
      <c r="A211" s="18">
        <v>44293.0</v>
      </c>
      <c r="B211" s="7">
        <v>1.224660128E8</v>
      </c>
      <c r="C211" s="7">
        <v>8504055.476</v>
      </c>
      <c r="D211" s="7">
        <v>-690832.2782</v>
      </c>
      <c r="E211" s="19">
        <v>3.791399002E7</v>
      </c>
    </row>
    <row r="212" ht="14.25" customHeight="1">
      <c r="A212" s="18">
        <v>44294.0</v>
      </c>
      <c r="B212" s="7">
        <v>1.250455173E8</v>
      </c>
      <c r="C212" s="7">
        <v>7048306.555</v>
      </c>
      <c r="D212" s="7">
        <v>-792933.1582</v>
      </c>
      <c r="E212" s="19">
        <v>3.712105686E7</v>
      </c>
    </row>
    <row r="213" ht="14.25" customHeight="1">
      <c r="A213" s="18">
        <v>44295.0</v>
      </c>
      <c r="B213" s="7">
        <v>1.24751652E8</v>
      </c>
      <c r="C213" s="7">
        <v>1.629379307E7</v>
      </c>
      <c r="D213" s="7">
        <v>-2860573.443</v>
      </c>
      <c r="E213" s="19">
        <v>3.426048342E7</v>
      </c>
    </row>
    <row r="214" ht="14.25" customHeight="1">
      <c r="A214" s="18">
        <v>44296.0</v>
      </c>
      <c r="B214" s="7">
        <v>1.2273323E8</v>
      </c>
      <c r="C214" s="7">
        <v>1.307138551E7</v>
      </c>
      <c r="D214" s="7">
        <v>-1364269.184</v>
      </c>
      <c r="E214" s="19">
        <v>3.289621423E7</v>
      </c>
    </row>
    <row r="215" ht="14.25" customHeight="1">
      <c r="A215" s="18">
        <v>44297.0</v>
      </c>
      <c r="B215" s="7">
        <v>1.219993931E8</v>
      </c>
      <c r="C215" s="7">
        <v>6413020.141</v>
      </c>
      <c r="D215" s="7">
        <v>789663.4294</v>
      </c>
      <c r="E215" s="19">
        <v>3.368587766E7</v>
      </c>
    </row>
    <row r="216" ht="14.25" customHeight="1">
      <c r="A216" s="18">
        <v>44298.0</v>
      </c>
      <c r="B216" s="7">
        <v>1.253449988E8</v>
      </c>
      <c r="C216" s="7">
        <v>7259276.29</v>
      </c>
      <c r="D216" s="7">
        <v>-846307.49</v>
      </c>
      <c r="E216" s="19">
        <v>3.283957017E7</v>
      </c>
    </row>
    <row r="217" ht="14.25" customHeight="1">
      <c r="A217" s="18">
        <v>44299.0</v>
      </c>
      <c r="B217" s="7">
        <v>1.351892623E8</v>
      </c>
      <c r="C217" s="7">
        <v>5620001.384</v>
      </c>
      <c r="D217" s="7">
        <v>3500962.211</v>
      </c>
      <c r="E217" s="19">
        <v>3.634053238E7</v>
      </c>
    </row>
    <row r="218" ht="14.25" customHeight="1">
      <c r="A218" s="18">
        <v>44300.0</v>
      </c>
      <c r="B218" s="7">
        <v>1.369202462E8</v>
      </c>
      <c r="C218" s="7">
        <v>2218728.652</v>
      </c>
      <c r="D218" s="7">
        <v>150170.4885</v>
      </c>
      <c r="E218" s="19">
        <v>3.649070287E7</v>
      </c>
    </row>
    <row r="219" ht="14.25" customHeight="1">
      <c r="A219" s="18">
        <v>44301.0</v>
      </c>
      <c r="B219" s="7">
        <v>1.505312654E8</v>
      </c>
      <c r="C219" s="7">
        <v>4299820.92</v>
      </c>
      <c r="D219" s="7">
        <v>1083348.387</v>
      </c>
      <c r="E219" s="19">
        <v>3.757405126E7</v>
      </c>
    </row>
    <row r="220" ht="14.25" customHeight="1">
      <c r="A220" s="18">
        <v>44302.0</v>
      </c>
      <c r="B220" s="7">
        <v>1.557199257E8</v>
      </c>
      <c r="C220" s="7">
        <v>1684040.677</v>
      </c>
      <c r="D220" s="7">
        <v>1675369.923</v>
      </c>
      <c r="E220" s="19">
        <v>3.924942118E7</v>
      </c>
    </row>
    <row r="221" ht="14.25" customHeight="1">
      <c r="A221" s="18">
        <v>44303.0</v>
      </c>
      <c r="B221" s="7">
        <v>1.563647453E8</v>
      </c>
      <c r="C221" s="7">
        <v>1489124.756</v>
      </c>
      <c r="D221" s="7">
        <v>734933.2286</v>
      </c>
      <c r="E221" s="19">
        <v>3.998435441E7</v>
      </c>
    </row>
    <row r="222" ht="14.25" customHeight="1">
      <c r="A222" s="18">
        <v>44304.0</v>
      </c>
      <c r="B222" s="7">
        <v>1.344827399E8</v>
      </c>
      <c r="C222" s="7">
        <v>2754046.359</v>
      </c>
      <c r="D222" s="7">
        <v>667278.5004</v>
      </c>
      <c r="E222" s="19">
        <v>4.065163291E7</v>
      </c>
    </row>
    <row r="223" ht="14.25" customHeight="1">
      <c r="A223" s="18">
        <v>44305.0</v>
      </c>
      <c r="B223" s="7">
        <v>1.358010117E8</v>
      </c>
      <c r="C223" s="7">
        <v>1610419.715</v>
      </c>
      <c r="D223" s="7">
        <v>-362648.6663</v>
      </c>
      <c r="E223" s="19">
        <v>4.028898424E7</v>
      </c>
    </row>
    <row r="224" ht="14.25" customHeight="1">
      <c r="A224" s="18">
        <v>44306.0</v>
      </c>
      <c r="B224" s="7">
        <v>1.289467569E8</v>
      </c>
      <c r="C224" s="7">
        <v>3980215.598</v>
      </c>
      <c r="D224" s="7">
        <v>1343890.188</v>
      </c>
      <c r="E224" s="19">
        <v>4.163287443E7</v>
      </c>
    </row>
    <row r="225" ht="14.25" customHeight="1">
      <c r="A225" s="18">
        <v>44307.0</v>
      </c>
      <c r="B225" s="7">
        <v>1.345272535E8</v>
      </c>
      <c r="C225" s="7">
        <v>2876628.451</v>
      </c>
      <c r="D225" s="7">
        <v>-105562.949</v>
      </c>
      <c r="E225" s="19">
        <v>4.152731148E7</v>
      </c>
    </row>
    <row r="226" ht="14.25" customHeight="1">
      <c r="A226" s="18">
        <v>44308.0</v>
      </c>
      <c r="B226" s="7">
        <v>1.456928885E8</v>
      </c>
      <c r="C226" s="7">
        <v>1850286.025</v>
      </c>
      <c r="D226" s="7">
        <v>466090.0178</v>
      </c>
      <c r="E226" s="19">
        <v>4.19934015E7</v>
      </c>
    </row>
    <row r="227" ht="14.25" customHeight="1">
      <c r="A227" s="18">
        <v>44309.0</v>
      </c>
      <c r="B227" s="7">
        <v>1.302278651E8</v>
      </c>
      <c r="C227" s="7">
        <v>1928415.799</v>
      </c>
      <c r="D227" s="7">
        <v>-124289.2128</v>
      </c>
      <c r="E227" s="19">
        <v>4.186911229E7</v>
      </c>
    </row>
    <row r="228" ht="14.25" customHeight="1">
      <c r="A228" s="18">
        <v>44310.0</v>
      </c>
      <c r="B228" s="7">
        <v>1.283323007E8</v>
      </c>
      <c r="C228" s="7">
        <v>411194.2556</v>
      </c>
      <c r="D228" s="7">
        <v>25830.39807</v>
      </c>
      <c r="E228" s="19">
        <v>4.189494269E7</v>
      </c>
    </row>
    <row r="229" ht="14.25" customHeight="1">
      <c r="A229" s="18">
        <v>44311.0</v>
      </c>
      <c r="B229" s="7">
        <v>1.28184266E8</v>
      </c>
      <c r="C229" s="7">
        <v>214381.5019</v>
      </c>
      <c r="D229" s="7">
        <v>-214381.5019</v>
      </c>
      <c r="E229" s="19">
        <v>4.168056118E7</v>
      </c>
    </row>
    <row r="230" ht="14.25" customHeight="1">
      <c r="A230" s="18">
        <v>44312.0</v>
      </c>
      <c r="B230" s="7">
        <v>1.425454316E8</v>
      </c>
      <c r="C230" s="7">
        <v>1501443.607</v>
      </c>
      <c r="D230" s="7">
        <v>129284.977</v>
      </c>
      <c r="E230" s="19">
        <v>4.180984616E7</v>
      </c>
    </row>
    <row r="231" ht="14.25" customHeight="1">
      <c r="A231" s="18">
        <v>44313.0</v>
      </c>
      <c r="B231" s="7">
        <v>1.530934768E8</v>
      </c>
      <c r="C231" s="7">
        <v>1443177.052</v>
      </c>
      <c r="D231" s="7">
        <v>-382509.6195</v>
      </c>
      <c r="E231" s="19">
        <v>4.142733654E7</v>
      </c>
    </row>
    <row r="232" ht="14.25" customHeight="1">
      <c r="A232" s="18">
        <v>44314.0</v>
      </c>
      <c r="B232" s="7">
        <v>1.599923564E8</v>
      </c>
      <c r="C232" s="7">
        <v>943320.5763</v>
      </c>
      <c r="D232" s="7">
        <v>46553.72584</v>
      </c>
      <c r="E232" s="19">
        <v>4.147389027E7</v>
      </c>
    </row>
    <row r="233" ht="14.25" customHeight="1">
      <c r="A233" s="18">
        <v>44315.0</v>
      </c>
      <c r="B233" s="7">
        <v>1.609720424E8</v>
      </c>
      <c r="C233" s="7">
        <v>1327221.95</v>
      </c>
      <c r="D233" s="7">
        <v>1327221.95</v>
      </c>
      <c r="E233" s="19">
        <v>4.280111222E7</v>
      </c>
    </row>
    <row r="234" ht="14.25" customHeight="1">
      <c r="A234" s="18">
        <v>44316.0</v>
      </c>
      <c r="B234" s="7">
        <v>1.595510659E8</v>
      </c>
      <c r="C234" s="7">
        <v>426354.6422</v>
      </c>
      <c r="D234" s="7">
        <v>-426354.6422</v>
      </c>
      <c r="E234" s="19">
        <v>4.237475758E7</v>
      </c>
    </row>
    <row r="235" ht="14.25" customHeight="1">
      <c r="A235" s="18">
        <v>44317.0</v>
      </c>
      <c r="B235" s="7">
        <v>1.662396751E8</v>
      </c>
      <c r="C235" s="7">
        <v>4277282.303</v>
      </c>
      <c r="D235" s="7">
        <v>280368.7623</v>
      </c>
      <c r="E235" s="19">
        <v>4.265512634E7</v>
      </c>
    </row>
    <row r="236" ht="14.25" customHeight="1">
      <c r="A236" s="18">
        <v>44318.0</v>
      </c>
      <c r="B236" s="7">
        <v>1.711174461E8</v>
      </c>
      <c r="C236" s="7">
        <v>1633777.483</v>
      </c>
      <c r="D236" s="7">
        <v>173461.0575</v>
      </c>
      <c r="E236" s="19">
        <v>4.28285874E7</v>
      </c>
    </row>
    <row r="237" ht="14.25" customHeight="1">
      <c r="A237" s="18">
        <v>44319.0</v>
      </c>
      <c r="B237" s="7">
        <v>1.828259197E8</v>
      </c>
      <c r="C237" s="7">
        <v>2517092.258</v>
      </c>
      <c r="D237" s="7">
        <v>2517092.258</v>
      </c>
      <c r="E237" s="19">
        <v>4.534567965E7</v>
      </c>
    </row>
    <row r="238" ht="14.25" customHeight="1">
      <c r="A238" s="18">
        <v>44320.0</v>
      </c>
      <c r="B238" s="7">
        <v>1.796574159E8</v>
      </c>
      <c r="C238" s="7">
        <v>2751661.375</v>
      </c>
      <c r="D238" s="7">
        <v>2751661.375</v>
      </c>
      <c r="E238" s="19">
        <v>4.809734103E7</v>
      </c>
    </row>
    <row r="239" ht="14.25" customHeight="1">
      <c r="A239" s="18">
        <v>44321.0</v>
      </c>
      <c r="B239" s="7">
        <v>1.787530909E8</v>
      </c>
      <c r="C239" s="7">
        <v>1021425.393</v>
      </c>
      <c r="D239" s="7">
        <v>1021425.393</v>
      </c>
      <c r="E239" s="19">
        <v>4.911876642E7</v>
      </c>
    </row>
    <row r="240" ht="14.25" customHeight="1">
      <c r="A240" s="18">
        <v>44322.0</v>
      </c>
      <c r="B240" s="7">
        <v>1.795360899E8</v>
      </c>
      <c r="C240" s="7">
        <v>910180.711</v>
      </c>
      <c r="D240" s="7">
        <v>910180.711</v>
      </c>
      <c r="E240" s="19">
        <v>5.002894713E7</v>
      </c>
    </row>
    <row r="241" ht="14.25" customHeight="1">
      <c r="A241" s="18">
        <v>44323.0</v>
      </c>
      <c r="B241" s="7">
        <v>1.79242959E8</v>
      </c>
      <c r="C241" s="7">
        <v>1757682.856</v>
      </c>
      <c r="D241" s="7">
        <v>1244688.724</v>
      </c>
      <c r="E241" s="19">
        <v>5.127363586E7</v>
      </c>
    </row>
    <row r="242" ht="14.25" customHeight="1">
      <c r="A242" s="18">
        <v>44324.0</v>
      </c>
      <c r="B242" s="7">
        <v>1.800522114E8</v>
      </c>
      <c r="C242" s="7">
        <v>429184.3643</v>
      </c>
      <c r="D242" s="7">
        <v>429184.3643</v>
      </c>
      <c r="E242" s="19">
        <v>5.170282022E7</v>
      </c>
    </row>
    <row r="243" ht="14.25" customHeight="1">
      <c r="A243" s="18">
        <v>44325.0</v>
      </c>
      <c r="B243" s="7">
        <v>1.81633433E8</v>
      </c>
      <c r="C243" s="7">
        <v>2584099.015</v>
      </c>
      <c r="D243" s="7">
        <v>2584099.015</v>
      </c>
      <c r="E243" s="19">
        <v>5.428691924E7</v>
      </c>
    </row>
    <row r="244" ht="14.25" customHeight="1">
      <c r="A244" s="18">
        <v>44326.0</v>
      </c>
      <c r="B244" s="7">
        <v>1.863227062E8</v>
      </c>
      <c r="C244" s="7">
        <v>3260073.298</v>
      </c>
      <c r="D244" s="7">
        <v>3260073.298</v>
      </c>
      <c r="E244" s="19">
        <v>5.754699253E7</v>
      </c>
    </row>
    <row r="245" ht="14.25" customHeight="1">
      <c r="A245" s="18">
        <v>44327.0</v>
      </c>
      <c r="B245" s="7">
        <v>1.783613592E8</v>
      </c>
      <c r="C245" s="7">
        <v>560974.5327</v>
      </c>
      <c r="D245" s="7">
        <v>-560974.5327</v>
      </c>
      <c r="E245" s="19">
        <v>5.6986018E7</v>
      </c>
    </row>
    <row r="246" ht="14.25" customHeight="1">
      <c r="A246" s="18">
        <v>44328.0</v>
      </c>
      <c r="B246" s="7">
        <v>2.121379858E8</v>
      </c>
      <c r="C246" s="7">
        <v>9567834.23</v>
      </c>
      <c r="D246" s="7">
        <v>6752871.879</v>
      </c>
      <c r="E246" s="19">
        <v>6.373888988E7</v>
      </c>
    </row>
    <row r="247" ht="14.25" customHeight="1">
      <c r="A247" s="18">
        <v>44329.0</v>
      </c>
      <c r="B247" s="7">
        <v>1.985480828E8</v>
      </c>
      <c r="C247" s="7">
        <v>4870983.928</v>
      </c>
      <c r="D247" s="7">
        <v>1935339.786</v>
      </c>
      <c r="E247" s="19">
        <v>6.567422967E7</v>
      </c>
    </row>
    <row r="248" ht="14.25" customHeight="1">
      <c r="A248" s="18">
        <v>44330.0</v>
      </c>
      <c r="B248" s="7">
        <v>2.076296176E8</v>
      </c>
      <c r="C248" s="7">
        <v>1742240.757</v>
      </c>
      <c r="D248" s="7">
        <v>1193423.208</v>
      </c>
      <c r="E248" s="19">
        <v>6.686765287E7</v>
      </c>
    </row>
    <row r="249" ht="14.25" customHeight="1">
      <c r="A249" s="18">
        <v>44331.0</v>
      </c>
      <c r="B249" s="7">
        <v>2.066764212E8</v>
      </c>
      <c r="C249" s="7">
        <v>604894.4175</v>
      </c>
      <c r="D249" s="7">
        <v>604894.4175</v>
      </c>
      <c r="E249" s="19">
        <v>6.747254729E7</v>
      </c>
    </row>
    <row r="250" ht="14.25" customHeight="1">
      <c r="A250" s="18">
        <v>44332.0</v>
      </c>
      <c r="B250" s="7">
        <v>1.989134255E8</v>
      </c>
      <c r="C250" s="7">
        <v>1813849.037</v>
      </c>
      <c r="D250" s="7">
        <v>1013740.074</v>
      </c>
      <c r="E250" s="19">
        <v>6.848628737E7</v>
      </c>
    </row>
    <row r="251" ht="14.25" customHeight="1">
      <c r="A251" s="18">
        <v>44333.0</v>
      </c>
      <c r="B251" s="7">
        <v>1.875121034E8</v>
      </c>
      <c r="C251" s="7">
        <v>4197136.586</v>
      </c>
      <c r="D251" s="7">
        <v>-742492.7584</v>
      </c>
      <c r="E251" s="19">
        <v>6.774379461E7</v>
      </c>
    </row>
    <row r="252" ht="14.25" customHeight="1">
      <c r="A252" s="18">
        <v>44334.0</v>
      </c>
      <c r="B252" s="7">
        <v>2.091069394E8</v>
      </c>
      <c r="C252" s="7">
        <v>5571136.833</v>
      </c>
      <c r="D252" s="7">
        <v>2163648.36</v>
      </c>
      <c r="E252" s="19">
        <v>6.990744297E7</v>
      </c>
    </row>
    <row r="253" ht="14.25" customHeight="1">
      <c r="A253" s="18">
        <v>44335.0</v>
      </c>
      <c r="B253" s="7">
        <v>1.70274388E8</v>
      </c>
      <c r="C253" s="7">
        <v>6636954.759</v>
      </c>
      <c r="D253" s="7">
        <v>2100438.492</v>
      </c>
      <c r="E253" s="19">
        <v>7.200788146E7</v>
      </c>
    </row>
    <row r="254" ht="14.25" customHeight="1">
      <c r="A254" s="18">
        <v>44336.0</v>
      </c>
      <c r="B254" s="7">
        <v>1.585380356E8</v>
      </c>
      <c r="C254" s="7">
        <v>2335910.269</v>
      </c>
      <c r="D254" s="7">
        <v>2335910.269</v>
      </c>
      <c r="E254" s="19">
        <v>7.434379173E7</v>
      </c>
    </row>
    <row r="255" ht="14.25" customHeight="1">
      <c r="A255" s="18">
        <v>44337.0</v>
      </c>
      <c r="B255" s="7">
        <v>1.562095997E8</v>
      </c>
      <c r="C255" s="7">
        <v>4931528.434</v>
      </c>
      <c r="D255" s="7">
        <v>-2232383.614</v>
      </c>
      <c r="E255" s="19">
        <v>7.211140811E7</v>
      </c>
    </row>
    <row r="256" ht="14.25" customHeight="1">
      <c r="A256" s="18">
        <v>44338.0</v>
      </c>
      <c r="B256" s="7">
        <v>1.228363818E8</v>
      </c>
      <c r="C256" s="7">
        <v>3194277.321</v>
      </c>
      <c r="D256" s="7">
        <v>165492.2792</v>
      </c>
      <c r="E256" s="19">
        <v>7.227690039E7</v>
      </c>
    </row>
    <row r="257" ht="14.25" customHeight="1">
      <c r="A257" s="18">
        <v>44339.0</v>
      </c>
      <c r="B257" s="7">
        <v>1.053015987E8</v>
      </c>
      <c r="C257" s="7">
        <v>3557244.198</v>
      </c>
      <c r="D257" s="7">
        <v>2600960.881</v>
      </c>
      <c r="E257" s="19">
        <v>7.487786127E7</v>
      </c>
    </row>
    <row r="258" ht="14.25" customHeight="1">
      <c r="A258" s="18">
        <v>44340.0</v>
      </c>
      <c r="B258" s="7">
        <v>1.290723124E8</v>
      </c>
      <c r="C258" s="7">
        <v>5072096.111</v>
      </c>
      <c r="D258" s="7">
        <v>3451704.044</v>
      </c>
      <c r="E258" s="19">
        <v>7.832956532E7</v>
      </c>
    </row>
    <row r="259" ht="14.25" customHeight="1">
      <c r="A259" s="18">
        <v>44341.0</v>
      </c>
      <c r="B259" s="7">
        <v>1.415217084E8</v>
      </c>
      <c r="C259" s="7">
        <v>3496879.554</v>
      </c>
      <c r="D259" s="7">
        <v>904125.6572</v>
      </c>
      <c r="E259" s="19">
        <v>7.923369098E7</v>
      </c>
    </row>
    <row r="260" ht="14.25" customHeight="1">
      <c r="A260" s="18">
        <v>44342.0</v>
      </c>
      <c r="B260" s="7">
        <v>1.564786911E8</v>
      </c>
      <c r="C260" s="7">
        <v>4280391.935</v>
      </c>
      <c r="D260" s="7">
        <v>3118485.926</v>
      </c>
      <c r="E260" s="19">
        <v>8.23521769E7</v>
      </c>
    </row>
    <row r="261" ht="14.25" customHeight="1">
      <c r="A261" s="18">
        <v>44343.0</v>
      </c>
      <c r="B261" s="7">
        <v>1.577671233E8</v>
      </c>
      <c r="C261" s="7">
        <v>3701358.588</v>
      </c>
      <c r="D261" s="7">
        <v>2182631.653</v>
      </c>
      <c r="E261" s="19">
        <v>8.453480855E7</v>
      </c>
    </row>
    <row r="262" ht="14.25" customHeight="1">
      <c r="A262" s="18">
        <v>44344.0</v>
      </c>
      <c r="B262" s="7">
        <v>1.437309193E8</v>
      </c>
      <c r="C262" s="7">
        <v>837727.199</v>
      </c>
      <c r="D262" s="7">
        <v>-323869.2487</v>
      </c>
      <c r="E262" s="19">
        <v>8.421093931E7</v>
      </c>
    </row>
    <row r="263" ht="14.25" customHeight="1">
      <c r="A263" s="18">
        <v>44345.0</v>
      </c>
      <c r="B263" s="7">
        <v>1.414642582E8</v>
      </c>
      <c r="C263" s="7">
        <v>4478736.296</v>
      </c>
      <c r="D263" s="7">
        <v>4478025.889</v>
      </c>
      <c r="E263" s="19">
        <v>8.868896519E7</v>
      </c>
    </row>
    <row r="264" ht="14.25" customHeight="1">
      <c r="A264" s="18">
        <v>44346.0</v>
      </c>
      <c r="B264" s="7">
        <v>1.420490636E8</v>
      </c>
      <c r="C264" s="7">
        <v>713.34</v>
      </c>
      <c r="D264" s="7">
        <v>713.34</v>
      </c>
      <c r="E264" s="19">
        <v>8.868967853E7</v>
      </c>
    </row>
    <row r="265" ht="14.25" customHeight="1">
      <c r="A265" s="18">
        <v>44347.0</v>
      </c>
      <c r="B265" s="7">
        <v>1.57545998E8</v>
      </c>
      <c r="C265" s="7">
        <v>5242344.194</v>
      </c>
      <c r="D265" s="7">
        <v>4906080.858</v>
      </c>
      <c r="E265" s="19">
        <v>9.359575939E7</v>
      </c>
    </row>
    <row r="266" ht="14.25" customHeight="1">
      <c r="A266" s="18">
        <v>44348.0</v>
      </c>
      <c r="B266" s="7">
        <v>1.6717923E8</v>
      </c>
      <c r="C266" s="7">
        <v>7708954.776</v>
      </c>
      <c r="D266" s="7">
        <v>6212139.309</v>
      </c>
      <c r="E266" s="19">
        <v>9.98078987E7</v>
      </c>
    </row>
    <row r="267" ht="14.25" customHeight="1">
      <c r="A267" s="18">
        <v>44349.0</v>
      </c>
      <c r="B267" s="7">
        <v>1.776928963E8</v>
      </c>
      <c r="C267" s="7">
        <v>4703869.759</v>
      </c>
      <c r="D267" s="7">
        <v>4703869.759</v>
      </c>
      <c r="E267" s="19">
        <v>1.0451176846E8</v>
      </c>
    </row>
    <row r="268" ht="14.25" customHeight="1">
      <c r="A268" s="18">
        <v>44350.0</v>
      </c>
      <c r="B268" s="7">
        <v>1.821291223E8</v>
      </c>
      <c r="C268" s="7">
        <v>1818926.152</v>
      </c>
      <c r="D268" s="7">
        <v>790435.8633</v>
      </c>
      <c r="E268" s="19">
        <v>1.0530220432E8</v>
      </c>
    </row>
    <row r="269" ht="14.25" customHeight="1">
      <c r="A269" s="18">
        <v>44351.0</v>
      </c>
      <c r="B269" s="7">
        <v>1.717463018E8</v>
      </c>
      <c r="C269" s="7">
        <v>433917.4938</v>
      </c>
      <c r="D269" s="7">
        <v>428830.4888</v>
      </c>
      <c r="E269" s="19">
        <v>1.0573103481E8</v>
      </c>
    </row>
    <row r="270" ht="14.25" customHeight="1">
      <c r="A270" s="18">
        <v>44352.0</v>
      </c>
      <c r="B270" s="7">
        <v>1.674542215E8</v>
      </c>
      <c r="C270" s="7">
        <v>452780.3102</v>
      </c>
      <c r="D270" s="7">
        <v>-452780.3102</v>
      </c>
      <c r="E270" s="19">
        <v>1.052782545E8</v>
      </c>
    </row>
    <row r="271" ht="14.25" customHeight="1">
      <c r="A271" s="18">
        <v>44353.0</v>
      </c>
      <c r="B271" s="7">
        <v>1.677386813E8</v>
      </c>
      <c r="C271" s="7">
        <v>514366.0087</v>
      </c>
      <c r="D271" s="7">
        <v>170219.5095</v>
      </c>
      <c r="E271" s="19">
        <v>1.0544847401E8</v>
      </c>
    </row>
    <row r="272" ht="14.25" customHeight="1">
      <c r="A272" s="18">
        <v>44354.0</v>
      </c>
      <c r="B272" s="7">
        <v>1.716307965E8</v>
      </c>
      <c r="C272" s="7">
        <v>812200.7634</v>
      </c>
      <c r="D272" s="7">
        <v>455068.9197</v>
      </c>
      <c r="E272" s="19">
        <v>1.0590354293E8</v>
      </c>
    </row>
    <row r="273" ht="14.25" customHeight="1">
      <c r="A273" s="18">
        <v>44355.0</v>
      </c>
      <c r="B273" s="7">
        <v>1.497851312E8</v>
      </c>
      <c r="C273" s="7">
        <v>1043033.705</v>
      </c>
      <c r="D273" s="7">
        <v>-378877.1673</v>
      </c>
      <c r="E273" s="19">
        <v>1.0552466577E8</v>
      </c>
    </row>
    <row r="274" ht="14.25" customHeight="1">
      <c r="A274" s="18">
        <v>44356.0</v>
      </c>
      <c r="B274" s="7">
        <v>1.503634344E8</v>
      </c>
      <c r="C274" s="7">
        <v>314045.432</v>
      </c>
      <c r="D274" s="7">
        <v>425.3616285</v>
      </c>
      <c r="E274" s="19">
        <v>1.0552509113E8</v>
      </c>
    </row>
    <row r="275" ht="14.25" customHeight="1">
      <c r="A275" s="18">
        <v>44357.0</v>
      </c>
      <c r="B275" s="7">
        <v>1.489239589E8</v>
      </c>
      <c r="C275" s="7">
        <v>1608304.648</v>
      </c>
      <c r="D275" s="7">
        <v>-1608304.648</v>
      </c>
      <c r="E275" s="19">
        <v>1.0391678648E8</v>
      </c>
    </row>
    <row r="276" ht="14.25" customHeight="1">
      <c r="A276" s="18">
        <v>44358.0</v>
      </c>
      <c r="B276" s="7">
        <v>1.400714428E8</v>
      </c>
      <c r="C276" s="7">
        <v>144874.0983</v>
      </c>
      <c r="D276" s="7">
        <v>144874.0983</v>
      </c>
      <c r="E276" s="19">
        <v>1.0406166058E8</v>
      </c>
    </row>
    <row r="277" ht="14.25" customHeight="1">
      <c r="A277" s="18">
        <v>44359.0</v>
      </c>
      <c r="B277" s="7">
        <v>1.300508442E8</v>
      </c>
      <c r="C277" s="7">
        <v>586585.9768</v>
      </c>
      <c r="D277" s="7">
        <v>-40551.21622</v>
      </c>
      <c r="E277" s="19">
        <v>1.0402110936E8</v>
      </c>
    </row>
    <row r="278" ht="14.25" customHeight="1">
      <c r="A278" s="18">
        <v>44360.0</v>
      </c>
      <c r="B278" s="7">
        <v>1.283871551E8</v>
      </c>
      <c r="C278" s="7">
        <v>1069288.334</v>
      </c>
      <c r="D278" s="7">
        <v>-73337.55541</v>
      </c>
      <c r="E278" s="19">
        <v>1.0394777181E8</v>
      </c>
    </row>
    <row r="279" ht="14.25" customHeight="1">
      <c r="A279" s="18">
        <v>44361.0</v>
      </c>
      <c r="B279" s="7">
        <v>1.414475661E8</v>
      </c>
      <c r="C279" s="7">
        <v>0.0</v>
      </c>
      <c r="D279" s="7">
        <v>0.0</v>
      </c>
      <c r="E279" s="19">
        <v>1.0394777181E8</v>
      </c>
    </row>
    <row r="280" ht="14.25" customHeight="1">
      <c r="A280" s="18">
        <v>44362.0</v>
      </c>
      <c r="B280" s="7">
        <v>1.452170981E8</v>
      </c>
      <c r="C280" s="7">
        <v>173356.1755</v>
      </c>
      <c r="D280" s="7">
        <v>173356.1755</v>
      </c>
      <c r="E280" s="19">
        <v>1.0412112798E8</v>
      </c>
    </row>
    <row r="281" ht="14.25" customHeight="1">
      <c r="A281" s="18">
        <v>44363.0</v>
      </c>
      <c r="B281" s="7">
        <v>1.368171929E8</v>
      </c>
      <c r="C281" s="7">
        <v>729851.9939</v>
      </c>
      <c r="D281" s="7">
        <v>-729851.9939</v>
      </c>
      <c r="E281" s="19">
        <v>1.0339127599E8</v>
      </c>
    </row>
    <row r="282" ht="14.25" customHeight="1">
      <c r="A282" s="18">
        <v>44364.0</v>
      </c>
      <c r="B282" s="7">
        <v>1.343193502E8</v>
      </c>
      <c r="C282" s="7">
        <v>426795.9196</v>
      </c>
      <c r="D282" s="7">
        <v>-426795.9196</v>
      </c>
      <c r="E282" s="19">
        <v>1.0296448007E8</v>
      </c>
    </row>
    <row r="283" ht="14.25" customHeight="1">
      <c r="A283" s="18">
        <v>44365.0</v>
      </c>
      <c r="B283" s="7">
        <v>1.270730726E8</v>
      </c>
      <c r="C283" s="7">
        <v>148837.39</v>
      </c>
      <c r="D283" s="7">
        <v>-148837.39</v>
      </c>
      <c r="E283" s="19">
        <v>1.0281564268E8</v>
      </c>
    </row>
    <row r="284" ht="14.25" customHeight="1">
      <c r="A284" s="18">
        <v>44366.0</v>
      </c>
      <c r="B284" s="7">
        <v>1.224411845E8</v>
      </c>
      <c r="C284" s="7">
        <v>0.0</v>
      </c>
      <c r="D284" s="7">
        <v>0.0</v>
      </c>
      <c r="E284" s="19">
        <v>1.0281564268E8</v>
      </c>
    </row>
    <row r="285" ht="14.25" customHeight="1">
      <c r="A285" s="18">
        <v>44367.0</v>
      </c>
      <c r="B285" s="7">
        <v>1.194127179E8</v>
      </c>
      <c r="C285" s="7">
        <v>379557.1035</v>
      </c>
      <c r="D285" s="7">
        <v>-128725.1004</v>
      </c>
      <c r="E285" s="19">
        <v>1.0268691758E8</v>
      </c>
    </row>
    <row r="286" ht="14.25" customHeight="1">
      <c r="A286" s="18">
        <v>44368.0</v>
      </c>
      <c r="B286" s="7">
        <v>1.073405495E8</v>
      </c>
      <c r="C286" s="7">
        <v>1334863.995</v>
      </c>
      <c r="D286" s="7">
        <v>707599.3955</v>
      </c>
      <c r="E286" s="19">
        <v>1.0339451697E8</v>
      </c>
    </row>
    <row r="287" ht="14.25" customHeight="1">
      <c r="A287" s="18">
        <v>44369.0</v>
      </c>
      <c r="B287" s="7">
        <v>1.007347944E8</v>
      </c>
      <c r="C287" s="7">
        <v>2653061.524</v>
      </c>
      <c r="D287" s="7">
        <v>112222.5874</v>
      </c>
      <c r="E287" s="19">
        <v>1.0350673956E8</v>
      </c>
    </row>
    <row r="288" ht="14.25" customHeight="1">
      <c r="A288" s="18">
        <v>44370.0</v>
      </c>
      <c r="B288" s="7">
        <v>1.069759948E8</v>
      </c>
      <c r="C288" s="7">
        <v>1063035.202</v>
      </c>
      <c r="D288" s="7">
        <v>326403.7297</v>
      </c>
      <c r="E288" s="19">
        <v>1.0383314329E8</v>
      </c>
    </row>
    <row r="289" ht="14.25" customHeight="1">
      <c r="A289" s="18">
        <v>44371.0</v>
      </c>
      <c r="B289" s="7">
        <v>1.030488856E8</v>
      </c>
      <c r="C289" s="7">
        <v>570486.2809</v>
      </c>
      <c r="D289" s="7">
        <v>-95043.42396</v>
      </c>
      <c r="E289" s="19">
        <v>1.0373809987E8</v>
      </c>
    </row>
    <row r="290" ht="14.25" customHeight="1">
      <c r="A290" s="18">
        <v>44372.0</v>
      </c>
      <c r="B290" s="7">
        <v>9.742407147E7</v>
      </c>
      <c r="C290" s="7">
        <v>485736.6492</v>
      </c>
      <c r="D290" s="7">
        <v>130094.6022</v>
      </c>
      <c r="E290" s="19">
        <v>1.0386819447E8</v>
      </c>
    </row>
    <row r="291" ht="14.25" customHeight="1">
      <c r="A291" s="18">
        <v>44373.0</v>
      </c>
      <c r="B291" s="7">
        <v>9.351924601E7</v>
      </c>
      <c r="C291" s="7">
        <v>674203.2085</v>
      </c>
      <c r="D291" s="7">
        <v>-476716.0587</v>
      </c>
      <c r="E291" s="19">
        <v>1.0339147841E8</v>
      </c>
    </row>
    <row r="292" ht="14.25" customHeight="1">
      <c r="A292" s="18">
        <v>44374.0</v>
      </c>
      <c r="B292" s="7">
        <v>9.7347215E7</v>
      </c>
      <c r="C292" s="7">
        <v>449691.4124</v>
      </c>
      <c r="D292" s="7">
        <v>-40699.70693</v>
      </c>
      <c r="E292" s="19">
        <v>1.033507787E8</v>
      </c>
    </row>
    <row r="293" ht="14.25" customHeight="1">
      <c r="A293" s="18">
        <v>44375.0</v>
      </c>
      <c r="B293" s="7">
        <v>1.059293085E8</v>
      </c>
      <c r="C293" s="7">
        <v>847919.1625</v>
      </c>
      <c r="D293" s="7">
        <v>618432.8089</v>
      </c>
      <c r="E293" s="19">
        <v>1.0396921151E8</v>
      </c>
    </row>
    <row r="294" ht="14.25" customHeight="1">
      <c r="A294" s="18">
        <v>44376.0</v>
      </c>
      <c r="B294" s="7">
        <v>1.161038195E8</v>
      </c>
      <c r="C294" s="7">
        <v>368033.8831</v>
      </c>
      <c r="D294" s="7">
        <v>128384.9435</v>
      </c>
      <c r="E294" s="19">
        <v>1.0409759645E8</v>
      </c>
    </row>
    <row r="295" ht="14.25" customHeight="1">
      <c r="A295" s="18">
        <v>44377.0</v>
      </c>
      <c r="B295" s="7">
        <v>1.13751789E8</v>
      </c>
      <c r="C295" s="7">
        <v>1009665.86</v>
      </c>
      <c r="D295" s="7">
        <v>504646.399</v>
      </c>
      <c r="E295" s="19">
        <v>1.0460224285E8</v>
      </c>
    </row>
    <row r="296" ht="14.25" customHeight="1">
      <c r="A296" s="18">
        <v>44378.0</v>
      </c>
      <c r="B296" s="7">
        <v>1.157992578E8</v>
      </c>
      <c r="C296" s="7">
        <v>1523579.463</v>
      </c>
      <c r="D296" s="7">
        <v>246599.7588</v>
      </c>
      <c r="E296" s="19">
        <v>1.0484884261E8</v>
      </c>
    </row>
    <row r="297" ht="14.25" customHeight="1">
      <c r="A297" s="18">
        <v>44379.0</v>
      </c>
      <c r="B297" s="7">
        <v>1.129028843E8</v>
      </c>
      <c r="C297" s="7">
        <v>266401.39</v>
      </c>
      <c r="D297" s="7">
        <v>-266401.39</v>
      </c>
      <c r="E297" s="19">
        <v>1.0458244122E8</v>
      </c>
    </row>
    <row r="298" ht="14.25" customHeight="1">
      <c r="A298" s="18">
        <v>44380.0</v>
      </c>
      <c r="B298" s="7">
        <v>1.210589E8</v>
      </c>
      <c r="C298" s="7">
        <v>559975.5972</v>
      </c>
      <c r="D298" s="7">
        <v>298105.0702</v>
      </c>
      <c r="E298" s="19">
        <v>1.0488054629E8</v>
      </c>
    </row>
    <row r="299" ht="14.25" customHeight="1">
      <c r="A299" s="18">
        <v>44381.0</v>
      </c>
      <c r="B299" s="7">
        <v>1.294239005E8</v>
      </c>
      <c r="C299" s="7">
        <v>529823.0772</v>
      </c>
      <c r="D299" s="7">
        <v>-53308.79036</v>
      </c>
      <c r="E299" s="19">
        <v>1.048272375E8</v>
      </c>
    </row>
    <row r="300" ht="14.25" customHeight="1">
      <c r="A300" s="18">
        <v>44382.0</v>
      </c>
      <c r="B300" s="7">
        <v>1.286401374E8</v>
      </c>
      <c r="C300" s="7">
        <v>1091506.196</v>
      </c>
      <c r="D300" s="7">
        <v>-1091506.196</v>
      </c>
      <c r="E300" s="19">
        <v>1.0373573131E8</v>
      </c>
    </row>
    <row r="301" ht="14.25" customHeight="1">
      <c r="A301" s="18">
        <v>44383.0</v>
      </c>
      <c r="B301" s="7">
        <v>1.471101671E8</v>
      </c>
      <c r="C301" s="7">
        <v>2641661.99</v>
      </c>
      <c r="D301" s="7">
        <v>110070.407</v>
      </c>
      <c r="E301" s="19">
        <v>1.0384580171E8</v>
      </c>
    </row>
    <row r="302" ht="14.25" customHeight="1">
      <c r="A302" s="18">
        <v>44384.0</v>
      </c>
      <c r="B302" s="7">
        <v>1.468641757E8</v>
      </c>
      <c r="C302" s="7">
        <v>765464.6523</v>
      </c>
      <c r="D302" s="7">
        <v>458776.9735</v>
      </c>
      <c r="E302" s="19">
        <v>1.0430457869E8</v>
      </c>
    </row>
    <row r="303" ht="14.25" customHeight="1">
      <c r="A303" s="18">
        <v>44385.0</v>
      </c>
      <c r="B303" s="7">
        <v>1.331227635E8</v>
      </c>
      <c r="C303" s="7">
        <v>1738815.156</v>
      </c>
      <c r="D303" s="7">
        <v>-858938.5407</v>
      </c>
      <c r="E303" s="19">
        <v>1.0344564015E8</v>
      </c>
    </row>
    <row r="304" ht="14.25" customHeight="1">
      <c r="A304" s="18">
        <v>44386.0</v>
      </c>
      <c r="B304" s="7">
        <v>1.309280833E8</v>
      </c>
      <c r="C304" s="7">
        <v>1882158.097</v>
      </c>
      <c r="D304" s="7">
        <v>-1579880.334</v>
      </c>
      <c r="E304" s="19">
        <v>1.0186575981E8</v>
      </c>
    </row>
    <row r="305" ht="14.25" customHeight="1">
      <c r="A305" s="18">
        <v>44387.0</v>
      </c>
      <c r="B305" s="7">
        <v>1.318162538E8</v>
      </c>
      <c r="C305" s="7">
        <v>361509.0498</v>
      </c>
      <c r="D305" s="7">
        <v>-56858.27381</v>
      </c>
      <c r="E305" s="19">
        <v>1.0180890154E8</v>
      </c>
    </row>
    <row r="306" ht="14.25" customHeight="1">
      <c r="A306" s="18">
        <v>44388.0</v>
      </c>
      <c r="B306" s="7">
        <v>1.318802242E8</v>
      </c>
      <c r="C306" s="7">
        <v>1040678.504</v>
      </c>
      <c r="D306" s="7">
        <v>-125989.8352</v>
      </c>
      <c r="E306" s="19">
        <v>1.016829117E8</v>
      </c>
    </row>
    <row r="307" ht="14.25" customHeight="1">
      <c r="A307" s="18">
        <v>44389.0</v>
      </c>
      <c r="B307" s="7">
        <v>1.351408316E8</v>
      </c>
      <c r="C307" s="7">
        <v>1730176.179</v>
      </c>
      <c r="D307" s="7">
        <v>547689.1656</v>
      </c>
      <c r="E307" s="19">
        <v>1.0223060087E8</v>
      </c>
    </row>
    <row r="308" ht="14.25" customHeight="1">
      <c r="A308" s="18">
        <v>44390.0</v>
      </c>
      <c r="B308" s="7">
        <v>1.265773992E8</v>
      </c>
      <c r="C308" s="7">
        <v>131951.7111</v>
      </c>
      <c r="D308" s="7">
        <v>131951.7111</v>
      </c>
      <c r="E308" s="19">
        <v>1.0236255258E8</v>
      </c>
    </row>
    <row r="309" ht="14.25" customHeight="1">
      <c r="A309" s="18">
        <v>44391.0</v>
      </c>
      <c r="B309" s="7">
        <v>1.204781699E8</v>
      </c>
      <c r="C309" s="7">
        <v>1053916.075</v>
      </c>
      <c r="D309" s="7">
        <v>238753.8496</v>
      </c>
      <c r="E309" s="19">
        <v>1.0260130643E8</v>
      </c>
    </row>
    <row r="310" ht="14.25" customHeight="1">
      <c r="A310" s="18">
        <v>44392.0</v>
      </c>
      <c r="B310" s="7">
        <v>1.196963007E8</v>
      </c>
      <c r="C310" s="7">
        <v>795671.9794</v>
      </c>
      <c r="D310" s="7">
        <v>-213410.5723</v>
      </c>
      <c r="E310" s="19">
        <v>1.0238789586E8</v>
      </c>
    </row>
    <row r="311" ht="14.25" customHeight="1">
      <c r="A311" s="18">
        <v>44393.0</v>
      </c>
      <c r="B311" s="7">
        <v>1.164788911E8</v>
      </c>
      <c r="C311" s="7">
        <v>1607006.162</v>
      </c>
      <c r="D311" s="7">
        <v>208483.5473</v>
      </c>
      <c r="E311" s="19">
        <v>1.025963794E8</v>
      </c>
    </row>
    <row r="312" ht="14.25" customHeight="1">
      <c r="A312" s="18">
        <v>44394.0</v>
      </c>
      <c r="B312" s="7">
        <v>1.123762295E8</v>
      </c>
      <c r="C312" s="7">
        <v>898728.2624</v>
      </c>
      <c r="D312" s="7">
        <v>-261359.6773</v>
      </c>
      <c r="E312" s="19">
        <v>1.0233501973E8</v>
      </c>
    </row>
    <row r="313" ht="14.25" customHeight="1">
      <c r="A313" s="18">
        <v>44395.0</v>
      </c>
      <c r="B313" s="7">
        <v>1.157393193E8</v>
      </c>
      <c r="C313" s="7">
        <v>953434.3273</v>
      </c>
      <c r="D313" s="7">
        <v>-115482.2863</v>
      </c>
      <c r="E313" s="19">
        <v>1.0221953744E8</v>
      </c>
    </row>
    <row r="314" ht="14.25" customHeight="1">
      <c r="A314" s="18">
        <v>44396.0</v>
      </c>
      <c r="B314" s="7">
        <v>1.096227416E8</v>
      </c>
      <c r="C314" s="7">
        <v>696359.4054</v>
      </c>
      <c r="D314" s="7">
        <v>467701.6779</v>
      </c>
      <c r="E314" s="19">
        <v>1.0268723912E8</v>
      </c>
    </row>
    <row r="315" ht="14.25" customHeight="1">
      <c r="A315" s="18">
        <v>44397.0</v>
      </c>
      <c r="B315" s="7">
        <v>9.963785049E7</v>
      </c>
      <c r="C315" s="7">
        <v>1757702.505</v>
      </c>
      <c r="D315" s="7">
        <v>-1502375.883</v>
      </c>
      <c r="E315" s="19">
        <v>1.0118486324E8</v>
      </c>
    </row>
    <row r="316" ht="14.25" customHeight="1">
      <c r="A316" s="18">
        <v>44398.0</v>
      </c>
      <c r="B316" s="7">
        <v>1.095126658E8</v>
      </c>
      <c r="C316" s="7">
        <v>1167757.555</v>
      </c>
      <c r="D316" s="7">
        <v>937197.2248</v>
      </c>
      <c r="E316" s="19">
        <v>1.0212206046E8</v>
      </c>
    </row>
    <row r="317" ht="14.25" customHeight="1">
      <c r="A317" s="18">
        <v>44399.0</v>
      </c>
      <c r="B317" s="7">
        <v>1.145514077E8</v>
      </c>
      <c r="C317" s="7">
        <v>128077.8304</v>
      </c>
      <c r="D317" s="7">
        <v>-128077.8304</v>
      </c>
      <c r="E317" s="19">
        <v>1.0199398263E8</v>
      </c>
    </row>
    <row r="318" ht="14.25" customHeight="1">
      <c r="A318" s="18">
        <v>44400.0</v>
      </c>
      <c r="B318" s="7">
        <v>1.21200772E8</v>
      </c>
      <c r="C318" s="7">
        <v>2952085.546</v>
      </c>
      <c r="D318" s="7">
        <v>1724289.115</v>
      </c>
      <c r="E318" s="19">
        <v>1.0371827174E8</v>
      </c>
    </row>
    <row r="319" ht="14.25" customHeight="1">
      <c r="A319" s="18">
        <v>44401.0</v>
      </c>
      <c r="B319" s="7">
        <v>1.257865826E8</v>
      </c>
      <c r="C319" s="7">
        <v>263929.9844</v>
      </c>
      <c r="D319" s="7">
        <v>263929.9844</v>
      </c>
      <c r="E319" s="19">
        <v>1.0398220173E8</v>
      </c>
    </row>
    <row r="320" ht="14.25" customHeight="1">
      <c r="A320" s="18">
        <v>44402.0</v>
      </c>
      <c r="B320" s="7">
        <v>1.228463434E8</v>
      </c>
      <c r="C320" s="7">
        <v>538969.7168</v>
      </c>
      <c r="D320" s="7">
        <v>538969.7168</v>
      </c>
      <c r="E320" s="19">
        <v>1.0452117145E8</v>
      </c>
    </row>
    <row r="321" ht="14.25" customHeight="1">
      <c r="A321" s="18">
        <v>44403.0</v>
      </c>
      <c r="B321" s="7">
        <v>1.354498633E8</v>
      </c>
      <c r="C321" s="7">
        <v>722376.6617</v>
      </c>
      <c r="D321" s="7">
        <v>143215.9787</v>
      </c>
      <c r="E321" s="19">
        <v>1.0466438742E8</v>
      </c>
    </row>
    <row r="322" ht="14.25" customHeight="1">
      <c r="A322" s="18">
        <v>44404.0</v>
      </c>
      <c r="B322" s="7">
        <v>1.264203121E8</v>
      </c>
      <c r="C322" s="7">
        <v>768586.7156</v>
      </c>
      <c r="D322" s="7">
        <v>297457.3563</v>
      </c>
      <c r="E322" s="19">
        <v>1.0496184478E8</v>
      </c>
    </row>
    <row r="323" ht="14.25" customHeight="1">
      <c r="A323" s="18">
        <v>44405.0</v>
      </c>
      <c r="B323" s="7">
        <v>1.279745314E8</v>
      </c>
      <c r="C323" s="7">
        <v>1059839.492</v>
      </c>
      <c r="D323" s="7">
        <v>-469067.7983</v>
      </c>
      <c r="E323" s="19">
        <v>1.0449277698E8</v>
      </c>
    </row>
    <row r="324" ht="14.25" customHeight="1">
      <c r="A324" s="18">
        <v>44406.0</v>
      </c>
      <c r="B324" s="7">
        <v>1.304668052E8</v>
      </c>
      <c r="C324" s="7">
        <v>679965.3775</v>
      </c>
      <c r="D324" s="7">
        <v>64852.3937</v>
      </c>
      <c r="E324" s="19">
        <v>1.0455762938E8</v>
      </c>
    </row>
    <row r="325" ht="14.25" customHeight="1">
      <c r="A325" s="18">
        <v>44407.0</v>
      </c>
      <c r="B325" s="7">
        <v>1.346065347E8</v>
      </c>
      <c r="C325" s="7">
        <v>514174.4954</v>
      </c>
      <c r="D325" s="7">
        <v>-53691.61441</v>
      </c>
      <c r="E325" s="19">
        <v>1.0450393776E8</v>
      </c>
    </row>
    <row r="326" ht="14.25" customHeight="1">
      <c r="A326" s="18">
        <v>44408.0</v>
      </c>
      <c r="B326" s="7">
        <v>1.390144196E8</v>
      </c>
      <c r="C326" s="7">
        <v>9818.169725</v>
      </c>
      <c r="D326" s="7">
        <v>-9818.169725</v>
      </c>
      <c r="E326" s="19">
        <v>1.0449411959E8</v>
      </c>
    </row>
    <row r="327" ht="14.25" customHeight="1">
      <c r="A327" s="18">
        <v>44409.0</v>
      </c>
      <c r="B327" s="7">
        <v>1.450829932E8</v>
      </c>
      <c r="C327" s="7">
        <v>881216.4984</v>
      </c>
      <c r="D327" s="7">
        <v>536395.0865</v>
      </c>
      <c r="E327" s="19">
        <v>1.0503051468E8</v>
      </c>
    </row>
    <row r="328" ht="14.25" customHeight="1">
      <c r="A328" s="18">
        <v>44410.0</v>
      </c>
      <c r="B328" s="7">
        <v>1.435026865E8</v>
      </c>
      <c r="C328" s="7">
        <v>1639322.033</v>
      </c>
      <c r="D328" s="7">
        <v>1625928.766</v>
      </c>
      <c r="E328" s="19">
        <v>1.0665644344E8</v>
      </c>
    </row>
    <row r="329" ht="14.25" customHeight="1">
      <c r="A329" s="18">
        <v>44411.0</v>
      </c>
      <c r="B329" s="7">
        <v>1.369044764E8</v>
      </c>
      <c r="C329" s="7">
        <v>895051.723</v>
      </c>
      <c r="D329" s="7">
        <v>-318350.1271</v>
      </c>
      <c r="E329" s="19">
        <v>1.0633809332E8</v>
      </c>
    </row>
    <row r="330" ht="14.25" customHeight="1">
      <c r="A330" s="18">
        <v>44412.0</v>
      </c>
      <c r="B330" s="7">
        <v>1.3989759E8</v>
      </c>
      <c r="C330" s="7">
        <v>1311670.571</v>
      </c>
      <c r="D330" s="7">
        <v>282748.1434</v>
      </c>
      <c r="E330" s="19">
        <v>1.0662084146E8</v>
      </c>
    </row>
    <row r="331" ht="14.25" customHeight="1">
      <c r="A331" s="18">
        <v>44413.0</v>
      </c>
      <c r="B331" s="7">
        <v>1.508218197E8</v>
      </c>
      <c r="C331" s="7">
        <v>194698.6498</v>
      </c>
      <c r="D331" s="7">
        <v>-194698.6498</v>
      </c>
      <c r="E331" s="19">
        <v>1.0642614281E8</v>
      </c>
    </row>
    <row r="332" ht="14.25" customHeight="1">
      <c r="A332" s="18">
        <v>44414.0</v>
      </c>
      <c r="B332" s="7">
        <v>1.589068332E8</v>
      </c>
      <c r="C332" s="7">
        <v>190627.4085</v>
      </c>
      <c r="D332" s="7">
        <v>141019.5804</v>
      </c>
      <c r="E332" s="19">
        <v>1.0656716239E8</v>
      </c>
    </row>
    <row r="333" ht="14.25" customHeight="1">
      <c r="A333" s="18">
        <v>44415.0</v>
      </c>
      <c r="B333" s="7">
        <v>1.696973902E8</v>
      </c>
      <c r="C333" s="7">
        <v>653106.3352</v>
      </c>
      <c r="D333" s="7">
        <v>653106.3352</v>
      </c>
      <c r="E333" s="19">
        <v>1.0722026873E8</v>
      </c>
    </row>
    <row r="334" ht="14.25" customHeight="1">
      <c r="A334" s="18">
        <v>44416.0</v>
      </c>
      <c r="B334" s="7">
        <v>1.692240565E8</v>
      </c>
      <c r="C334" s="7">
        <v>1283898.307</v>
      </c>
      <c r="D334" s="7">
        <v>819645.2569</v>
      </c>
      <c r="E334" s="19">
        <v>1.0803991398E8</v>
      </c>
    </row>
    <row r="335" ht="14.25" customHeight="1">
      <c r="A335" s="18">
        <v>44417.0</v>
      </c>
      <c r="B335" s="7">
        <v>1.685366005E8</v>
      </c>
      <c r="C335" s="7">
        <v>1878199.453</v>
      </c>
      <c r="D335" s="7">
        <v>1878199.453</v>
      </c>
      <c r="E335" s="19">
        <v>1.0991811344E8</v>
      </c>
    </row>
    <row r="336" ht="14.25" customHeight="1">
      <c r="A336" s="18">
        <v>44418.0</v>
      </c>
      <c r="B336" s="7">
        <v>1.771373214E8</v>
      </c>
      <c r="C336" s="7">
        <v>4394073.207</v>
      </c>
      <c r="D336" s="7">
        <v>3698409.993</v>
      </c>
      <c r="E336" s="19">
        <v>1.1361652343E8</v>
      </c>
    </row>
    <row r="337" ht="14.25" customHeight="1">
      <c r="A337" s="18">
        <v>44419.0</v>
      </c>
      <c r="B337" s="7">
        <v>1.955065593E8</v>
      </c>
      <c r="C337" s="7">
        <v>9858201.128</v>
      </c>
      <c r="D337" s="7">
        <v>9112876.468</v>
      </c>
      <c r="E337" s="19">
        <v>1.227293999E8</v>
      </c>
    </row>
    <row r="338" ht="14.25" customHeight="1">
      <c r="A338" s="18">
        <v>44420.0</v>
      </c>
      <c r="B338" s="7">
        <v>1.879694645E8</v>
      </c>
      <c r="C338" s="7">
        <v>1394836.732</v>
      </c>
      <c r="D338" s="7">
        <v>724274.1732</v>
      </c>
      <c r="E338" s="19">
        <v>1.2345367407E8</v>
      </c>
    </row>
    <row r="339" ht="14.25" customHeight="1">
      <c r="A339" s="18">
        <v>44421.0</v>
      </c>
      <c r="B339" s="7">
        <v>1.991613892E8</v>
      </c>
      <c r="C339" s="7">
        <v>1118936.978</v>
      </c>
      <c r="D339" s="7">
        <v>-1118936.978</v>
      </c>
      <c r="E339" s="19">
        <v>1.2233473709E8</v>
      </c>
    </row>
    <row r="340" ht="14.25" customHeight="1">
      <c r="A340" s="18">
        <v>44422.0</v>
      </c>
      <c r="B340" s="7">
        <v>2.017329425E8</v>
      </c>
      <c r="C340" s="7">
        <v>629933.2443</v>
      </c>
      <c r="D340" s="7">
        <v>-248008.368</v>
      </c>
      <c r="E340" s="19">
        <v>1.2208672873E8</v>
      </c>
    </row>
    <row r="341" ht="14.25" customHeight="1">
      <c r="A341" s="18">
        <v>44423.0</v>
      </c>
      <c r="B341" s="7">
        <v>1.967611027E8</v>
      </c>
      <c r="C341" s="7">
        <v>229809.3623</v>
      </c>
      <c r="D341" s="7">
        <v>-229809.3623</v>
      </c>
      <c r="E341" s="19">
        <v>1.2185691936E8</v>
      </c>
    </row>
    <row r="342" ht="14.25" customHeight="1">
      <c r="A342" s="18">
        <v>44424.0</v>
      </c>
      <c r="B342" s="7">
        <v>2.057231922E8</v>
      </c>
      <c r="C342" s="7">
        <v>3731229.115</v>
      </c>
      <c r="D342" s="7">
        <v>354784.3313</v>
      </c>
      <c r="E342" s="19">
        <v>1.222117037E8</v>
      </c>
    </row>
    <row r="343" ht="14.25" customHeight="1">
      <c r="A343" s="18">
        <v>44425.0</v>
      </c>
      <c r="B343" s="7">
        <v>2.038487278E8</v>
      </c>
      <c r="C343" s="7">
        <v>4493233.378</v>
      </c>
      <c r="D343" s="7">
        <v>681404.7879</v>
      </c>
      <c r="E343" s="19">
        <v>1.2289310848E8</v>
      </c>
    </row>
    <row r="344" ht="14.25" customHeight="1">
      <c r="A344" s="18">
        <v>44426.0</v>
      </c>
      <c r="B344" s="7">
        <v>1.890154451E8</v>
      </c>
      <c r="C344" s="7">
        <v>3093484.223</v>
      </c>
      <c r="D344" s="7">
        <v>186842.2001</v>
      </c>
      <c r="E344" s="19">
        <v>1.2307995068E8</v>
      </c>
    </row>
    <row r="345" ht="14.25" customHeight="1">
      <c r="A345" s="18">
        <v>44427.0</v>
      </c>
      <c r="B345" s="7">
        <v>1.864145424E8</v>
      </c>
      <c r="C345" s="7">
        <v>1573663.89</v>
      </c>
      <c r="D345" s="7">
        <v>-1130923.429</v>
      </c>
      <c r="E345" s="19">
        <v>1.2194902725E8</v>
      </c>
    </row>
    <row r="346" ht="14.25" customHeight="1">
      <c r="A346" s="18">
        <v>44428.0</v>
      </c>
      <c r="B346" s="7">
        <v>1.995311068E8</v>
      </c>
      <c r="C346" s="7">
        <v>2386244.952</v>
      </c>
      <c r="D346" s="7">
        <v>-1976017.211</v>
      </c>
      <c r="E346" s="19">
        <v>1.1997301004E8</v>
      </c>
    </row>
    <row r="347" ht="14.25" customHeight="1">
      <c r="A347" s="18">
        <v>44429.0</v>
      </c>
      <c r="B347" s="7">
        <v>2.023145188E8</v>
      </c>
      <c r="C347" s="7">
        <v>2925728.571</v>
      </c>
      <c r="D347" s="7">
        <v>-2947.335607</v>
      </c>
      <c r="E347" s="19">
        <v>1.1997006271E8</v>
      </c>
    </row>
    <row r="348" ht="14.25" customHeight="1">
      <c r="A348" s="18">
        <v>44430.0</v>
      </c>
      <c r="B348" s="7">
        <v>2.00173057E8</v>
      </c>
      <c r="C348" s="7">
        <v>1823996.06</v>
      </c>
      <c r="D348" s="7">
        <v>-217238.9619</v>
      </c>
      <c r="E348" s="19">
        <v>1.1975282375E8</v>
      </c>
    </row>
    <row r="349" ht="14.25" customHeight="1">
      <c r="A349" s="18">
        <v>44431.0</v>
      </c>
      <c r="B349" s="7">
        <v>2.062137648E8</v>
      </c>
      <c r="C349" s="7">
        <v>1025769.83</v>
      </c>
      <c r="D349" s="7">
        <v>1025769.83</v>
      </c>
      <c r="E349" s="19">
        <v>1.2077859358E8</v>
      </c>
    </row>
    <row r="350" ht="14.25" customHeight="1">
      <c r="A350" s="18">
        <v>44432.0</v>
      </c>
      <c r="B350" s="7">
        <v>2.034801245E8</v>
      </c>
      <c r="C350" s="7">
        <v>3209164.334</v>
      </c>
      <c r="D350" s="7">
        <v>2315093.397</v>
      </c>
      <c r="E350" s="19">
        <v>1.2309368697E8</v>
      </c>
    </row>
    <row r="351" ht="14.25" customHeight="1">
      <c r="A351" s="18">
        <v>44433.0</v>
      </c>
      <c r="B351" s="7">
        <v>1.926919437E8</v>
      </c>
      <c r="C351" s="7">
        <v>1408261.914</v>
      </c>
      <c r="D351" s="7">
        <v>200815.9024</v>
      </c>
      <c r="E351" s="19">
        <v>1.2329450288E8</v>
      </c>
    </row>
    <row r="352" ht="14.25" customHeight="1">
      <c r="A352" s="18">
        <v>44434.0</v>
      </c>
      <c r="B352" s="7">
        <v>1.853865441E8</v>
      </c>
      <c r="C352" s="7">
        <v>2331262.1</v>
      </c>
      <c r="D352" s="7">
        <v>1630031.897</v>
      </c>
      <c r="E352" s="19">
        <v>1.2492453477E8</v>
      </c>
    </row>
    <row r="353" ht="14.25" customHeight="1">
      <c r="A353" s="18">
        <v>44435.0</v>
      </c>
      <c r="B353" s="7">
        <v>1.878238876E8</v>
      </c>
      <c r="C353" s="7">
        <v>1769174.799</v>
      </c>
      <c r="D353" s="7">
        <v>-654602.061</v>
      </c>
      <c r="E353" s="19">
        <v>1.2426993271E8</v>
      </c>
    </row>
    <row r="354" ht="14.25" customHeight="1">
      <c r="A354" s="18">
        <v>44436.0</v>
      </c>
      <c r="B354" s="7">
        <v>1.927857263E8</v>
      </c>
      <c r="C354" s="7">
        <v>211607.0028</v>
      </c>
      <c r="D354" s="7">
        <v>211607.0028</v>
      </c>
      <c r="E354" s="19">
        <v>1.2448153971E8</v>
      </c>
    </row>
    <row r="355" ht="14.25" customHeight="1">
      <c r="A355" s="18">
        <v>44437.0</v>
      </c>
      <c r="B355" s="7">
        <v>1.901890466E8</v>
      </c>
      <c r="C355" s="7">
        <v>379074.3133</v>
      </c>
      <c r="D355" s="7">
        <v>379074.3133</v>
      </c>
      <c r="E355" s="19">
        <v>1.2486061403E8</v>
      </c>
    </row>
    <row r="356" ht="14.25" customHeight="1">
      <c r="A356" s="18">
        <v>44438.0</v>
      </c>
      <c r="B356" s="7">
        <v>1.86675102E8</v>
      </c>
      <c r="C356" s="7">
        <v>1758598.02</v>
      </c>
      <c r="D356" s="7">
        <v>624728.5953</v>
      </c>
      <c r="E356" s="19">
        <v>1.2548534262E8</v>
      </c>
    </row>
    <row r="357" ht="14.25" customHeight="1">
      <c r="A357" s="18">
        <v>44439.0</v>
      </c>
      <c r="B357" s="7">
        <v>1.921316071E8</v>
      </c>
      <c r="C357" s="7">
        <v>707832.3129</v>
      </c>
      <c r="D357" s="7">
        <v>-263312.887</v>
      </c>
      <c r="E357" s="19">
        <v>1.2522202974E8</v>
      </c>
    </row>
    <row r="358" ht="14.25" customHeight="1">
      <c r="A358" s="18">
        <v>44440.0</v>
      </c>
      <c r="B358" s="7">
        <v>2.078682468E8</v>
      </c>
      <c r="C358" s="7">
        <v>2184641.26</v>
      </c>
      <c r="D358" s="7">
        <v>1144719.191</v>
      </c>
      <c r="E358" s="19">
        <v>1.2636674893E8</v>
      </c>
    </row>
    <row r="359" ht="14.25" customHeight="1">
      <c r="A359" s="18">
        <v>44441.0</v>
      </c>
      <c r="B359" s="7">
        <v>2.108725762E8</v>
      </c>
      <c r="C359" s="7">
        <v>0.0</v>
      </c>
      <c r="D359" s="7">
        <v>0.0</v>
      </c>
      <c r="E359" s="19">
        <v>1.2636674893E8</v>
      </c>
    </row>
    <row r="360" ht="14.25" customHeight="1">
      <c r="A360" s="18">
        <v>44442.0</v>
      </c>
      <c r="B360" s="7">
        <v>2.100402468E8</v>
      </c>
      <c r="C360" s="7">
        <v>0.0</v>
      </c>
      <c r="D360" s="7">
        <v>0.0</v>
      </c>
      <c r="E360" s="19">
        <v>1.2636674893E8</v>
      </c>
    </row>
    <row r="361" ht="14.25" customHeight="1">
      <c r="A361" s="18">
        <v>44443.0</v>
      </c>
      <c r="B361" s="7">
        <v>2.102414695E8</v>
      </c>
      <c r="C361" s="7">
        <v>231142.6985</v>
      </c>
      <c r="D361" s="7">
        <v>231142.6985</v>
      </c>
      <c r="E361" s="19">
        <v>1.2659789163E8</v>
      </c>
    </row>
    <row r="362" ht="14.25" customHeight="1">
      <c r="A362" s="18">
        <v>44444.0</v>
      </c>
      <c r="B362" s="7">
        <v>2.152662775E8</v>
      </c>
      <c r="C362" s="7">
        <v>690209.9403</v>
      </c>
      <c r="D362" s="7">
        <v>690209.9403</v>
      </c>
      <c r="E362" s="19">
        <v>1.2728810157E8</v>
      </c>
    </row>
    <row r="363" ht="14.25" customHeight="1">
      <c r="A363" s="18">
        <v>44445.0</v>
      </c>
      <c r="B363" s="7">
        <v>2.20347527E8</v>
      </c>
      <c r="C363" s="7">
        <v>2131731.36</v>
      </c>
      <c r="D363" s="7">
        <v>2057179.965</v>
      </c>
      <c r="E363" s="19">
        <v>1.2934528153E8</v>
      </c>
    </row>
    <row r="364" ht="14.25" customHeight="1">
      <c r="A364" s="18">
        <v>44446.0</v>
      </c>
      <c r="B364" s="7">
        <v>2.155586945E8</v>
      </c>
      <c r="C364" s="7">
        <v>1.027929452E7</v>
      </c>
      <c r="D364" s="7">
        <v>1.027929452E7</v>
      </c>
      <c r="E364" s="19">
        <v>1.3962457605E8</v>
      </c>
    </row>
    <row r="365" ht="14.25" customHeight="1">
      <c r="A365" s="18">
        <v>44447.0</v>
      </c>
      <c r="B365" s="7">
        <v>1.954184652E8</v>
      </c>
      <c r="C365" s="7">
        <v>6150609.829</v>
      </c>
      <c r="D365" s="7">
        <v>6150609.829</v>
      </c>
      <c r="E365" s="19">
        <v>1.4577518588E8</v>
      </c>
    </row>
    <row r="366" ht="14.25" customHeight="1">
      <c r="A366" s="18">
        <v>44448.0</v>
      </c>
      <c r="B366" s="7">
        <v>1.977609751E8</v>
      </c>
      <c r="C366" s="7">
        <v>1824786.59</v>
      </c>
      <c r="D366" s="7">
        <v>1824786.59</v>
      </c>
      <c r="E366" s="19">
        <v>1.4759997247E8</v>
      </c>
    </row>
    <row r="367" ht="14.25" customHeight="1">
      <c r="A367" s="18">
        <v>44449.0</v>
      </c>
      <c r="B367" s="7">
        <v>1.979108669E8</v>
      </c>
      <c r="C367" s="7">
        <v>4153263.233</v>
      </c>
      <c r="D367" s="7">
        <v>4152490.497</v>
      </c>
      <c r="E367" s="19">
        <v>1.5175246296E8</v>
      </c>
    </row>
    <row r="368" ht="14.25" customHeight="1">
      <c r="A368" s="18">
        <v>44450.0</v>
      </c>
      <c r="B368" s="7">
        <v>1.93433233E8</v>
      </c>
      <c r="C368" s="7">
        <v>7931.511253</v>
      </c>
      <c r="D368" s="7">
        <v>-6898.220603</v>
      </c>
      <c r="E368" s="19">
        <v>1.5174556474E8</v>
      </c>
    </row>
    <row r="369" ht="14.25" customHeight="1">
      <c r="A369" s="18">
        <v>44451.0</v>
      </c>
      <c r="B369" s="7">
        <v>1.985059225E8</v>
      </c>
      <c r="C369" s="7">
        <v>706.9254525</v>
      </c>
      <c r="D369" s="7">
        <v>0.0</v>
      </c>
      <c r="E369" s="19">
        <v>1.5174556474E8</v>
      </c>
    </row>
    <row r="370" ht="14.25" customHeight="1">
      <c r="A370" s="18">
        <v>44452.0</v>
      </c>
      <c r="B370" s="7">
        <v>1.91431689E8</v>
      </c>
      <c r="C370" s="7">
        <v>2325732.979</v>
      </c>
      <c r="D370" s="7">
        <v>2325732.979</v>
      </c>
      <c r="E370" s="19">
        <v>1.5407129772E8</v>
      </c>
    </row>
    <row r="371" ht="14.25" customHeight="1">
      <c r="A371" s="18">
        <v>44453.0</v>
      </c>
      <c r="B371" s="7">
        <v>2.003373843E8</v>
      </c>
      <c r="C371" s="7">
        <v>984524.8743</v>
      </c>
      <c r="D371" s="7">
        <v>-659493.3803</v>
      </c>
      <c r="E371" s="19">
        <v>1.5341180434E8</v>
      </c>
    </row>
    <row r="372" ht="14.25" customHeight="1">
      <c r="A372" s="18">
        <v>44454.0</v>
      </c>
      <c r="B372" s="7">
        <v>2.186955926E8</v>
      </c>
      <c r="C372" s="7">
        <v>3180208.907</v>
      </c>
      <c r="D372" s="7">
        <v>-1136468.029</v>
      </c>
      <c r="E372" s="19">
        <v>1.5227533631E8</v>
      </c>
    </row>
    <row r="373" ht="14.25" customHeight="1">
      <c r="A373" s="18">
        <v>44455.0</v>
      </c>
      <c r="B373" s="7">
        <v>2.329498797E8</v>
      </c>
      <c r="C373" s="7">
        <v>1487954.707</v>
      </c>
      <c r="D373" s="7">
        <v>1117583.674</v>
      </c>
      <c r="E373" s="19">
        <v>1.5339291999E8</v>
      </c>
    </row>
    <row r="374" ht="14.25" customHeight="1">
      <c r="A374" s="18">
        <v>44456.0</v>
      </c>
      <c r="B374" s="7">
        <v>2.178050212E8</v>
      </c>
      <c r="C374" s="7">
        <v>5773011.167</v>
      </c>
      <c r="D374" s="7">
        <v>5773011.167</v>
      </c>
      <c r="E374" s="19">
        <v>1.5916593115E8</v>
      </c>
    </row>
    <row r="375" ht="14.25" customHeight="1">
      <c r="A375" s="18">
        <v>44457.0</v>
      </c>
      <c r="B375" s="7">
        <v>2.178120323E8</v>
      </c>
      <c r="C375" s="7">
        <v>524876.0022</v>
      </c>
      <c r="D375" s="7">
        <v>-177266.0032</v>
      </c>
      <c r="E375" s="19">
        <v>1.5898866515E8</v>
      </c>
    </row>
    <row r="376" ht="14.25" customHeight="1">
      <c r="A376" s="18">
        <v>44458.0</v>
      </c>
      <c r="B376" s="7">
        <v>2.159040358E8</v>
      </c>
      <c r="C376" s="7">
        <v>3552252.445</v>
      </c>
      <c r="D376" s="7">
        <v>3551887.191</v>
      </c>
      <c r="E376" s="19">
        <v>1.6254055234E8</v>
      </c>
    </row>
    <row r="377" ht="14.25" customHeight="1">
      <c r="A377" s="18">
        <v>44459.0</v>
      </c>
      <c r="B377" s="7">
        <v>1.953048026E8</v>
      </c>
      <c r="C377" s="7">
        <v>3938942.125</v>
      </c>
      <c r="D377" s="7">
        <v>3938618.383</v>
      </c>
      <c r="E377" s="19">
        <v>1.6647917072E8</v>
      </c>
    </row>
    <row r="378" ht="14.25" customHeight="1">
      <c r="A378" s="18">
        <v>44460.0</v>
      </c>
      <c r="B378" s="7">
        <v>1.886293554E8</v>
      </c>
      <c r="C378" s="7">
        <v>94564.10527</v>
      </c>
      <c r="D378" s="7">
        <v>94564.10527</v>
      </c>
      <c r="E378" s="19">
        <v>1.6657373483E8</v>
      </c>
    </row>
    <row r="379" ht="14.25" customHeight="1">
      <c r="A379" s="18">
        <v>44461.0</v>
      </c>
      <c r="B379" s="7">
        <v>1.832829813E8</v>
      </c>
      <c r="C379" s="7">
        <v>1744404.302</v>
      </c>
      <c r="D379" s="7">
        <v>-155626.5134</v>
      </c>
      <c r="E379" s="19">
        <v>1.6641810832E8</v>
      </c>
    </row>
    <row r="380" ht="14.25" customHeight="1">
      <c r="A380" s="18">
        <v>44462.0</v>
      </c>
      <c r="B380" s="7">
        <v>1.92146266E8</v>
      </c>
      <c r="C380" s="7">
        <v>1093289.474</v>
      </c>
      <c r="D380" s="7">
        <v>-1093289.474</v>
      </c>
      <c r="E380" s="19">
        <v>1.6532481884E8</v>
      </c>
    </row>
    <row r="381" ht="14.25" customHeight="1">
      <c r="A381" s="18">
        <v>44463.0</v>
      </c>
      <c r="B381" s="7">
        <v>1.828113429E8</v>
      </c>
      <c r="C381" s="7">
        <v>788404.4463</v>
      </c>
      <c r="D381" s="7">
        <v>153609.106</v>
      </c>
      <c r="E381" s="19">
        <v>1.6547842795E8</v>
      </c>
    </row>
    <row r="382" ht="14.25" customHeight="1">
      <c r="A382" s="18">
        <v>44464.0</v>
      </c>
      <c r="B382" s="7">
        <v>1.80247401E8</v>
      </c>
      <c r="C382" s="7">
        <v>612861.3984</v>
      </c>
      <c r="D382" s="7">
        <v>-2671.730313</v>
      </c>
      <c r="E382" s="19">
        <v>1.6547575622E8</v>
      </c>
    </row>
    <row r="383" ht="14.25" customHeight="1">
      <c r="A383" s="18">
        <v>44465.0</v>
      </c>
      <c r="B383" s="7">
        <v>1.882067865E8</v>
      </c>
      <c r="C383" s="7">
        <v>3434683.021</v>
      </c>
      <c r="D383" s="7">
        <v>-2716497.261</v>
      </c>
      <c r="E383" s="19">
        <v>1.6275925896E8</v>
      </c>
    </row>
    <row r="384" ht="14.25" customHeight="1">
      <c r="A384" s="18">
        <v>44466.0</v>
      </c>
      <c r="B384" s="7">
        <v>1.946647704E8</v>
      </c>
      <c r="C384" s="7">
        <v>1126907.724</v>
      </c>
      <c r="D384" s="7">
        <v>432575.4613</v>
      </c>
      <c r="E384" s="19">
        <v>1.6319183442E8</v>
      </c>
    </row>
    <row r="385" ht="14.25" customHeight="1">
      <c r="A385" s="18">
        <v>44467.0</v>
      </c>
      <c r="B385" s="7">
        <v>1.835000196E8</v>
      </c>
      <c r="C385" s="7">
        <v>323208.3873</v>
      </c>
      <c r="D385" s="7">
        <v>-323208.3873</v>
      </c>
      <c r="E385" s="19">
        <v>1.6286862603E8</v>
      </c>
    </row>
    <row r="386" ht="14.25" customHeight="1">
      <c r="A386" s="18">
        <v>44468.0</v>
      </c>
      <c r="B386" s="7">
        <v>1.829845377E8</v>
      </c>
      <c r="C386" s="7">
        <v>308390.6049</v>
      </c>
      <c r="D386" s="7">
        <v>308390.6049</v>
      </c>
      <c r="E386" s="19">
        <v>1.6317701664E8</v>
      </c>
    </row>
    <row r="387" ht="14.25" customHeight="1">
      <c r="A387" s="18">
        <v>44469.0</v>
      </c>
      <c r="B387" s="7">
        <v>1.814780092E8</v>
      </c>
      <c r="C387" s="7">
        <v>487998.5942</v>
      </c>
      <c r="D387" s="7">
        <v>487998.5942</v>
      </c>
      <c r="E387" s="19">
        <v>1.6366501523E8</v>
      </c>
    </row>
    <row r="388" ht="14.25" customHeight="1">
      <c r="A388" s="18">
        <v>44470.0</v>
      </c>
      <c r="B388" s="7">
        <v>1.948589398E8</v>
      </c>
      <c r="C388" s="7">
        <v>0.0</v>
      </c>
      <c r="D388" s="7">
        <v>0.0</v>
      </c>
      <c r="E388" s="19">
        <v>1.6366501523E8</v>
      </c>
    </row>
    <row r="389" ht="14.25" customHeight="1">
      <c r="A389" s="18">
        <v>44471.0</v>
      </c>
      <c r="B389" s="7">
        <v>1.995600388E8</v>
      </c>
      <c r="C389" s="7">
        <v>414828.1795</v>
      </c>
      <c r="D389" s="7">
        <v>-414828.1795</v>
      </c>
      <c r="E389" s="19">
        <v>1.6325018705E8</v>
      </c>
    </row>
    <row r="390" ht="14.25" customHeight="1">
      <c r="A390" s="18">
        <v>44472.0</v>
      </c>
      <c r="B390" s="7">
        <v>2.050123755E8</v>
      </c>
      <c r="C390" s="7">
        <v>355019.4495</v>
      </c>
      <c r="D390" s="7">
        <v>355019.4495</v>
      </c>
      <c r="E390" s="19">
        <v>1.636052065E8</v>
      </c>
    </row>
    <row r="391" ht="14.25" customHeight="1">
      <c r="A391" s="18">
        <v>44473.0</v>
      </c>
      <c r="B391" s="7">
        <v>1.978942763E8</v>
      </c>
      <c r="C391" s="7">
        <v>0.0</v>
      </c>
      <c r="D391" s="7">
        <v>0.0</v>
      </c>
      <c r="E391" s="19">
        <v>1.636052065E8</v>
      </c>
    </row>
    <row r="392" ht="14.25" customHeight="1">
      <c r="A392" s="18">
        <v>44474.0</v>
      </c>
      <c r="B392" s="7">
        <v>1.967114048E8</v>
      </c>
      <c r="C392" s="7">
        <v>172375.39</v>
      </c>
      <c r="D392" s="7">
        <v>-172375.39</v>
      </c>
      <c r="E392" s="19">
        <v>1.6343283111E8</v>
      </c>
    </row>
    <row r="393" ht="14.25" customHeight="1">
      <c r="A393" s="18">
        <v>44475.0</v>
      </c>
      <c r="B393" s="7">
        <v>1.986736478E8</v>
      </c>
      <c r="C393" s="7">
        <v>0.0</v>
      </c>
      <c r="D393" s="7">
        <v>0.0</v>
      </c>
      <c r="E393" s="19">
        <v>1.6343283111E8</v>
      </c>
    </row>
    <row r="394" ht="14.25" customHeight="1">
      <c r="A394" s="18">
        <v>44476.0</v>
      </c>
      <c r="B394" s="7">
        <v>1.988173788E8</v>
      </c>
      <c r="C394" s="7">
        <v>0.0</v>
      </c>
      <c r="D394" s="7">
        <v>0.0</v>
      </c>
      <c r="E394" s="19">
        <v>1.6343283111E8</v>
      </c>
    </row>
    <row r="395" ht="14.25" customHeight="1">
      <c r="A395" s="18">
        <v>44477.0</v>
      </c>
      <c r="B395" s="7">
        <v>2.029839088E8</v>
      </c>
      <c r="C395" s="7">
        <v>0.0</v>
      </c>
      <c r="D395" s="7">
        <v>0.0</v>
      </c>
      <c r="E395" s="19">
        <v>1.6343283111E8</v>
      </c>
    </row>
    <row r="396" ht="14.25" customHeight="1">
      <c r="A396" s="18">
        <v>44478.0</v>
      </c>
      <c r="B396" s="7">
        <v>2.007127851E8</v>
      </c>
      <c r="C396" s="7">
        <v>0.0</v>
      </c>
      <c r="D396" s="7">
        <v>0.0</v>
      </c>
      <c r="E396" s="19">
        <v>1.6343283111E8</v>
      </c>
    </row>
    <row r="397" ht="14.25" customHeight="1">
      <c r="A397" s="18">
        <v>44479.0</v>
      </c>
      <c r="B397" s="7">
        <v>1.995954816E8</v>
      </c>
      <c r="C397" s="7">
        <v>0.0</v>
      </c>
      <c r="D397" s="7">
        <v>0.0</v>
      </c>
      <c r="E397" s="19">
        <v>1.6343283111E8</v>
      </c>
    </row>
    <row r="398" ht="14.25" customHeight="1">
      <c r="A398" s="18">
        <v>44480.0</v>
      </c>
      <c r="B398" s="7">
        <v>1.952151393E8</v>
      </c>
      <c r="C398" s="7">
        <v>0.0</v>
      </c>
      <c r="D398" s="7">
        <v>0.0</v>
      </c>
      <c r="E398" s="19">
        <v>1.6343283111E8</v>
      </c>
    </row>
    <row r="399" ht="14.25" customHeight="1">
      <c r="A399" s="18">
        <v>44481.0</v>
      </c>
      <c r="B399" s="7">
        <v>1.869822827E8</v>
      </c>
      <c r="C399" s="7">
        <v>0.0</v>
      </c>
      <c r="D399" s="7">
        <v>0.0</v>
      </c>
      <c r="E399" s="19">
        <v>1.6343283111E8</v>
      </c>
    </row>
    <row r="400" ht="14.25" customHeight="1">
      <c r="A400" s="18">
        <v>44482.0</v>
      </c>
      <c r="B400" s="7">
        <v>1.906951382E8</v>
      </c>
      <c r="C400" s="7">
        <v>0.0</v>
      </c>
      <c r="D400" s="7">
        <v>0.0</v>
      </c>
      <c r="E400" s="19">
        <v>1.6343283111E8</v>
      </c>
    </row>
    <row r="401" ht="14.25" customHeight="1">
      <c r="A401" s="18">
        <v>44483.0</v>
      </c>
      <c r="B401" s="7">
        <v>1.971504002E8</v>
      </c>
      <c r="C401" s="7">
        <v>0.0</v>
      </c>
      <c r="D401" s="7">
        <v>0.0</v>
      </c>
      <c r="E401" s="19">
        <v>1.6343283111E8</v>
      </c>
    </row>
    <row r="402" ht="14.25" customHeight="1">
      <c r="A402" s="18">
        <v>44484.0</v>
      </c>
      <c r="B402" s="7">
        <v>2.00154702E8</v>
      </c>
      <c r="C402" s="7">
        <v>0.0</v>
      </c>
      <c r="D402" s="7">
        <v>0.0</v>
      </c>
      <c r="E402" s="19">
        <v>1.6343283111E8</v>
      </c>
    </row>
    <row r="403" ht="14.25" customHeight="1">
      <c r="A403" s="18">
        <v>44485.0</v>
      </c>
      <c r="B403" s="7">
        <v>2.035188188E8</v>
      </c>
      <c r="C403" s="7">
        <v>0.0</v>
      </c>
      <c r="D403" s="7">
        <v>0.0</v>
      </c>
      <c r="E403" s="19">
        <v>1.6343283111E8</v>
      </c>
    </row>
    <row r="404" ht="14.25" customHeight="1">
      <c r="A404" s="18">
        <v>44486.0</v>
      </c>
      <c r="B404" s="7">
        <v>2.031239587E8</v>
      </c>
      <c r="C404" s="7">
        <v>68220.53552</v>
      </c>
      <c r="D404" s="7">
        <v>-68220.53552</v>
      </c>
      <c r="E404" s="19">
        <v>1.6336461058E8</v>
      </c>
    </row>
    <row r="405" ht="14.25" customHeight="1">
      <c r="A405" s="18">
        <v>44487.0</v>
      </c>
      <c r="B405" s="7">
        <v>1.97621761E8</v>
      </c>
      <c r="C405" s="7">
        <v>0.0</v>
      </c>
      <c r="D405" s="7">
        <v>0.0</v>
      </c>
      <c r="E405" s="19">
        <v>1.6336461058E8</v>
      </c>
    </row>
    <row r="406" ht="14.25" customHeight="1">
      <c r="A406" s="18">
        <v>44488.0</v>
      </c>
      <c r="B406" s="7">
        <v>1.968986915E8</v>
      </c>
      <c r="C406" s="7">
        <v>354377.2806</v>
      </c>
      <c r="D406" s="7">
        <v>-354377.2806</v>
      </c>
      <c r="E406" s="19">
        <v>1.6301023329E8</v>
      </c>
    </row>
    <row r="407" ht="14.25" customHeight="1">
      <c r="A407" s="18">
        <v>44489.0</v>
      </c>
      <c r="B407" s="7">
        <v>1.98238959E8</v>
      </c>
      <c r="C407" s="7">
        <v>862279.1779</v>
      </c>
      <c r="D407" s="7">
        <v>-862279.1779</v>
      </c>
      <c r="E407" s="19">
        <v>1.6214795412E8</v>
      </c>
    </row>
    <row r="408" ht="14.25" customHeight="1">
      <c r="A408" s="18">
        <v>44490.0</v>
      </c>
      <c r="B408" s="7">
        <v>2.041045107E8</v>
      </c>
      <c r="C408" s="7">
        <v>808598.2578</v>
      </c>
      <c r="D408" s="7">
        <v>-808598.2578</v>
      </c>
      <c r="E408" s="19">
        <v>1.6133935586E8</v>
      </c>
    </row>
    <row r="409" ht="14.25" customHeight="1">
      <c r="A409" s="18">
        <v>44491.0</v>
      </c>
      <c r="B409" s="7">
        <v>2.027915683E8</v>
      </c>
      <c r="C409" s="7">
        <v>355109.2865</v>
      </c>
      <c r="D409" s="7">
        <v>-355109.2865</v>
      </c>
      <c r="E409" s="19">
        <v>1.6098424657E8</v>
      </c>
    </row>
    <row r="410" ht="14.25" customHeight="1">
      <c r="A410" s="18">
        <v>44492.0</v>
      </c>
      <c r="B410" s="7">
        <v>1.991693088E8</v>
      </c>
      <c r="C410" s="7">
        <v>0.0</v>
      </c>
      <c r="D410" s="7">
        <v>0.0</v>
      </c>
      <c r="E410" s="19">
        <v>1.6098424657E8</v>
      </c>
    </row>
    <row r="411" ht="14.25" customHeight="1">
      <c r="A411" s="18">
        <v>44493.0</v>
      </c>
      <c r="B411" s="7">
        <v>1.989372629E8</v>
      </c>
      <c r="C411" s="7">
        <v>1108138.599</v>
      </c>
      <c r="D411" s="7">
        <v>-1108138.599</v>
      </c>
      <c r="E411" s="19">
        <v>1.5987610797E8</v>
      </c>
    </row>
    <row r="412" ht="14.25" customHeight="1">
      <c r="A412" s="18">
        <v>44494.0</v>
      </c>
      <c r="B412" s="7">
        <v>1.978821365E8</v>
      </c>
      <c r="C412" s="7">
        <v>0.0</v>
      </c>
      <c r="D412" s="7">
        <v>0.0</v>
      </c>
      <c r="E412" s="19">
        <v>1.5987610797E8</v>
      </c>
    </row>
    <row r="413" ht="14.25" customHeight="1">
      <c r="A413" s="18">
        <v>44495.0</v>
      </c>
      <c r="B413" s="7">
        <v>2.12177105E8</v>
      </c>
      <c r="C413" s="7">
        <v>1184698.79</v>
      </c>
      <c r="D413" s="7">
        <v>-306006.5155</v>
      </c>
      <c r="E413" s="19">
        <v>1.5957010146E8</v>
      </c>
    </row>
    <row r="414" ht="14.25" customHeight="1">
      <c r="A414" s="18">
        <v>44496.0</v>
      </c>
      <c r="B414" s="7">
        <v>1.96002267E8</v>
      </c>
      <c r="C414" s="7">
        <v>6647538.041</v>
      </c>
      <c r="D414" s="7">
        <v>-4886374.088</v>
      </c>
      <c r="E414" s="19">
        <v>1.5468372737E8</v>
      </c>
    </row>
    <row r="415" ht="14.25" customHeight="1">
      <c r="A415" s="18">
        <v>44497.0</v>
      </c>
      <c r="B415" s="7">
        <v>1.919125392E8</v>
      </c>
      <c r="C415" s="7">
        <v>0.0</v>
      </c>
      <c r="D415" s="7">
        <v>0.0</v>
      </c>
      <c r="E415" s="19">
        <v>1.5468372737E8</v>
      </c>
    </row>
    <row r="416" ht="14.25" customHeight="1">
      <c r="A416" s="18">
        <v>44498.0</v>
      </c>
      <c r="B416" s="7">
        <v>1.962367927E8</v>
      </c>
      <c r="C416" s="7">
        <v>399034.3091</v>
      </c>
      <c r="D416" s="7">
        <v>-399034.3091</v>
      </c>
      <c r="E416" s="19">
        <v>1.5428469306E8</v>
      </c>
    </row>
    <row r="417" ht="14.25" customHeight="1">
      <c r="A417" s="18">
        <v>44499.0</v>
      </c>
      <c r="B417" s="7">
        <v>1.937371564E8</v>
      </c>
      <c r="C417" s="7">
        <v>0.0</v>
      </c>
      <c r="D417" s="7">
        <v>0.0</v>
      </c>
      <c r="E417" s="19">
        <v>1.5428469306E8</v>
      </c>
    </row>
    <row r="418" ht="14.25" customHeight="1">
      <c r="A418" s="18">
        <v>44500.0</v>
      </c>
      <c r="B418" s="7">
        <v>1.896284096E8</v>
      </c>
      <c r="C418" s="7">
        <v>340633.3524</v>
      </c>
      <c r="D418" s="7">
        <v>-340633.3524</v>
      </c>
      <c r="E418" s="19">
        <v>1.5394405971E8</v>
      </c>
    </row>
    <row r="419" ht="14.25" customHeight="1">
      <c r="A419" s="18">
        <v>44501.0</v>
      </c>
      <c r="B419" s="7">
        <v>1.932065908E8</v>
      </c>
      <c r="C419" s="7">
        <v>3071200.822</v>
      </c>
      <c r="D419" s="7">
        <v>-3071200.822</v>
      </c>
      <c r="E419" s="19">
        <v>1.5087285889E8</v>
      </c>
    </row>
    <row r="420" ht="14.25" customHeight="1">
      <c r="A420" s="18">
        <v>44502.0</v>
      </c>
      <c r="B420" s="7">
        <v>2.055856789E8</v>
      </c>
      <c r="C420" s="7">
        <v>391037.1047</v>
      </c>
      <c r="D420" s="7">
        <v>-391037.1047</v>
      </c>
      <c r="E420" s="19">
        <v>1.5048182178E8</v>
      </c>
    </row>
    <row r="421" ht="14.25" customHeight="1">
      <c r="A421" s="18">
        <v>44503.0</v>
      </c>
      <c r="B421" s="7">
        <v>2.13448177E8</v>
      </c>
      <c r="C421" s="7">
        <v>394737.9058</v>
      </c>
      <c r="D421" s="7">
        <v>-394737.9058</v>
      </c>
      <c r="E421" s="19">
        <v>1.5008708388E8</v>
      </c>
    </row>
    <row r="422" ht="14.25" customHeight="1">
      <c r="A422" s="18">
        <v>44504.0</v>
      </c>
      <c r="B422" s="7">
        <v>2.136991733E8</v>
      </c>
      <c r="C422" s="7">
        <v>0.0</v>
      </c>
      <c r="D422" s="7">
        <v>0.0</v>
      </c>
      <c r="E422" s="19">
        <v>1.5008708388E8</v>
      </c>
    </row>
    <row r="423" ht="14.25" customHeight="1">
      <c r="A423" s="18">
        <v>44505.0</v>
      </c>
      <c r="B423" s="7">
        <v>2.084238538E8</v>
      </c>
      <c r="C423" s="7">
        <v>1102299.987</v>
      </c>
      <c r="D423" s="7">
        <v>-1102299.987</v>
      </c>
      <c r="E423" s="19">
        <v>1.4898478389E8</v>
      </c>
    </row>
    <row r="424" ht="14.25" customHeight="1">
      <c r="A424" s="18">
        <v>44506.0</v>
      </c>
      <c r="B424" s="7">
        <v>2.036348101E8</v>
      </c>
      <c r="C424" s="7">
        <v>33190.04916</v>
      </c>
      <c r="D424" s="7">
        <v>-33190.04916</v>
      </c>
      <c r="E424" s="19">
        <v>1.4895159384E8</v>
      </c>
    </row>
    <row r="425" ht="14.25" customHeight="1">
      <c r="A425" s="18">
        <v>44507.0</v>
      </c>
      <c r="B425" s="7">
        <v>2.053600723E8</v>
      </c>
      <c r="C425" s="7">
        <v>0.0</v>
      </c>
      <c r="D425" s="7">
        <v>0.0</v>
      </c>
      <c r="E425" s="19">
        <v>1.4895159384E8</v>
      </c>
    </row>
    <row r="426" ht="14.25" customHeight="1">
      <c r="A426" s="18">
        <v>44508.0</v>
      </c>
      <c r="B426" s="7">
        <v>2.112452547E8</v>
      </c>
      <c r="C426" s="7">
        <v>843218.5122</v>
      </c>
      <c r="D426" s="7">
        <v>-843218.5122</v>
      </c>
      <c r="E426" s="19">
        <v>1.4810837533E8</v>
      </c>
    </row>
    <row r="427" ht="14.25" customHeight="1">
      <c r="A427" s="18">
        <v>44509.0</v>
      </c>
      <c r="B427" s="7">
        <v>2.214894646E8</v>
      </c>
      <c r="C427" s="7">
        <v>846939.8658</v>
      </c>
      <c r="D427" s="7">
        <v>-846939.8658</v>
      </c>
      <c r="E427" s="19">
        <v>1.4726143546E8</v>
      </c>
    </row>
    <row r="428" ht="14.25" customHeight="1">
      <c r="A428" s="18">
        <v>44510.0</v>
      </c>
      <c r="B428" s="7">
        <v>2.280541205E8</v>
      </c>
      <c r="C428" s="7">
        <v>1748377.628</v>
      </c>
      <c r="D428" s="7">
        <v>-67508.19381</v>
      </c>
      <c r="E428" s="19">
        <v>1.4719392727E8</v>
      </c>
    </row>
    <row r="429" ht="14.25" customHeight="1">
      <c r="A429" s="18">
        <v>44511.0</v>
      </c>
      <c r="B429" s="7">
        <v>2.233427506E8</v>
      </c>
      <c r="C429" s="7">
        <v>0.0</v>
      </c>
      <c r="D429" s="7">
        <v>0.0</v>
      </c>
      <c r="E429" s="19">
        <v>1.4719392727E8</v>
      </c>
    </row>
    <row r="430" ht="14.25" customHeight="1">
      <c r="A430" s="18">
        <v>44512.0</v>
      </c>
      <c r="B430" s="7">
        <v>2.145723019E8</v>
      </c>
      <c r="C430" s="7">
        <v>439560.733</v>
      </c>
      <c r="D430" s="7">
        <v>439560.733</v>
      </c>
      <c r="E430" s="19">
        <v>1.47633488E8</v>
      </c>
    </row>
    <row r="431" ht="14.25" customHeight="1">
      <c r="A431" s="18">
        <v>44513.0</v>
      </c>
      <c r="B431" s="7">
        <v>2.131412966E8</v>
      </c>
      <c r="C431" s="7">
        <v>0.0</v>
      </c>
      <c r="D431" s="7">
        <v>0.0</v>
      </c>
      <c r="E431" s="19">
        <v>1.47633488E8</v>
      </c>
    </row>
    <row r="432" ht="14.25" customHeight="1">
      <c r="A432" s="18">
        <v>44514.0</v>
      </c>
      <c r="B432" s="7">
        <v>2.176356097E8</v>
      </c>
      <c r="C432" s="7">
        <v>397507.842</v>
      </c>
      <c r="D432" s="7">
        <v>-397507.842</v>
      </c>
      <c r="E432" s="19">
        <v>1.4723598016E8</v>
      </c>
    </row>
    <row r="433" ht="14.25" customHeight="1">
      <c r="A433" s="18">
        <v>44515.0</v>
      </c>
      <c r="B433" s="7">
        <v>2.159998571E8</v>
      </c>
      <c r="C433" s="7">
        <v>0.0</v>
      </c>
      <c r="D433" s="7">
        <v>0.0</v>
      </c>
      <c r="E433" s="19">
        <v>1.4723598016E8</v>
      </c>
    </row>
    <row r="434" ht="14.25" customHeight="1">
      <c r="A434" s="18">
        <v>44516.0</v>
      </c>
      <c r="B434" s="7">
        <v>1.952627491E8</v>
      </c>
      <c r="C434" s="7">
        <v>964581.7735</v>
      </c>
      <c r="D434" s="7">
        <v>220023.3121</v>
      </c>
      <c r="E434" s="19">
        <v>1.4745600347E8</v>
      </c>
    </row>
    <row r="435" ht="14.25" customHeight="1">
      <c r="A435" s="18">
        <v>44517.0</v>
      </c>
      <c r="B435" s="7">
        <v>1.912195972E8</v>
      </c>
      <c r="C435" s="7">
        <v>1156867.005</v>
      </c>
      <c r="D435" s="7">
        <v>-1156867.005</v>
      </c>
      <c r="E435" s="19">
        <v>1.4629913647E8</v>
      </c>
    </row>
    <row r="436" ht="14.25" customHeight="1">
      <c r="A436" s="18">
        <v>44518.0</v>
      </c>
      <c r="B436" s="7">
        <v>1.884922123E8</v>
      </c>
      <c r="C436" s="7">
        <v>345685.0415</v>
      </c>
      <c r="D436" s="7">
        <v>345685.0415</v>
      </c>
      <c r="E436" s="19">
        <v>1.4664482151E8</v>
      </c>
    </row>
    <row r="437" ht="14.25" customHeight="1">
      <c r="A437" s="18">
        <v>44519.0</v>
      </c>
      <c r="B437" s="7">
        <v>1.860696042E8</v>
      </c>
      <c r="C437" s="7">
        <v>344074.6304</v>
      </c>
      <c r="D437" s="7">
        <v>-344074.6304</v>
      </c>
      <c r="E437" s="19">
        <v>1.4630074688E8</v>
      </c>
    </row>
    <row r="438" ht="14.25" customHeight="1">
      <c r="A438" s="18">
        <v>44520.0</v>
      </c>
      <c r="B438" s="7">
        <v>1.908899987E8</v>
      </c>
      <c r="C438" s="7">
        <v>0.0</v>
      </c>
      <c r="D438" s="7">
        <v>0.0</v>
      </c>
      <c r="E438" s="19">
        <v>1.4630074688E8</v>
      </c>
    </row>
    <row r="439" ht="14.25" customHeight="1">
      <c r="A439" s="18">
        <v>44521.0</v>
      </c>
      <c r="B439" s="7">
        <v>1.888666068E8</v>
      </c>
      <c r="C439" s="7">
        <v>0.0</v>
      </c>
      <c r="D439" s="7">
        <v>0.0</v>
      </c>
      <c r="E439" s="19">
        <v>1.4630074688E8</v>
      </c>
    </row>
    <row r="440" ht="14.25" customHeight="1">
      <c r="A440" s="18">
        <v>44522.0</v>
      </c>
      <c r="B440" s="7">
        <v>1.846661399E8</v>
      </c>
      <c r="C440" s="7">
        <v>342704.8163</v>
      </c>
      <c r="D440" s="7">
        <v>-342704.8163</v>
      </c>
      <c r="E440" s="19">
        <v>1.4595804206E8</v>
      </c>
    </row>
    <row r="441" ht="14.25" customHeight="1">
      <c r="A441" s="18">
        <v>44523.0</v>
      </c>
      <c r="B441" s="7">
        <v>1.880131345E8</v>
      </c>
      <c r="C441" s="7">
        <v>734937.5779</v>
      </c>
      <c r="D441" s="7">
        <v>-734937.5779</v>
      </c>
      <c r="E441" s="19">
        <v>1.4522310448E8</v>
      </c>
    </row>
    <row r="442" ht="14.25" customHeight="1">
      <c r="A442" s="18">
        <v>44524.0</v>
      </c>
      <c r="B442" s="7">
        <v>1.903387611E8</v>
      </c>
      <c r="C442" s="7">
        <v>0.0</v>
      </c>
      <c r="D442" s="7">
        <v>0.0</v>
      </c>
      <c r="E442" s="19">
        <v>1.4522310448E8</v>
      </c>
    </row>
    <row r="443" ht="14.25" customHeight="1">
      <c r="A443" s="18">
        <v>44525.0</v>
      </c>
      <c r="B443" s="7">
        <v>1.941715803E8</v>
      </c>
      <c r="C443" s="7">
        <v>0.0</v>
      </c>
      <c r="D443" s="7">
        <v>0.0</v>
      </c>
      <c r="E443" s="19">
        <v>1.4522310448E8</v>
      </c>
    </row>
    <row r="444" ht="14.25" customHeight="1">
      <c r="A444" s="18">
        <v>44526.0</v>
      </c>
      <c r="B444" s="7">
        <v>1.779110697E8</v>
      </c>
      <c r="C444" s="7">
        <v>860760.6606</v>
      </c>
      <c r="D444" s="7">
        <v>860760.6606</v>
      </c>
      <c r="E444" s="19">
        <v>1.4608386514E8</v>
      </c>
    </row>
    <row r="445" ht="14.25" customHeight="1">
      <c r="A445" s="18">
        <v>44527.0</v>
      </c>
      <c r="B445" s="7">
        <v>1.800347377E8</v>
      </c>
      <c r="C445" s="7">
        <v>371096.5232</v>
      </c>
      <c r="D445" s="7">
        <v>-371096.5232</v>
      </c>
      <c r="E445" s="19">
        <v>1.4571276862E8</v>
      </c>
    </row>
    <row r="446" ht="14.25" customHeight="1">
      <c r="A446" s="18">
        <v>44528.0</v>
      </c>
      <c r="B446" s="7">
        <v>1.731939222E8</v>
      </c>
      <c r="C446" s="7">
        <v>0.0</v>
      </c>
      <c r="D446" s="7">
        <v>0.0</v>
      </c>
      <c r="E446" s="19">
        <v>1.4571276862E8</v>
      </c>
    </row>
    <row r="447" ht="14.25" customHeight="1">
      <c r="A447" s="18">
        <v>44529.0</v>
      </c>
      <c r="B447" s="7">
        <v>1.833911398E8</v>
      </c>
      <c r="C447" s="7">
        <v>0.0</v>
      </c>
      <c r="D447" s="7">
        <v>0.0</v>
      </c>
      <c r="E447" s="19">
        <v>1.4571276862E8</v>
      </c>
    </row>
    <row r="448" ht="14.25" customHeight="1">
      <c r="A448" s="18">
        <v>44530.0</v>
      </c>
      <c r="B448" s="7">
        <v>1.84315079E8</v>
      </c>
      <c r="C448" s="7">
        <v>339766.0503</v>
      </c>
      <c r="D448" s="7">
        <v>-339766.0503</v>
      </c>
      <c r="E448" s="19">
        <v>1.4537300257E8</v>
      </c>
    </row>
    <row r="449" ht="14.25" customHeight="1">
      <c r="A449" s="18">
        <v>44531.0</v>
      </c>
      <c r="B449" s="7">
        <v>1.865354975E8</v>
      </c>
      <c r="C449" s="7">
        <v>0.0</v>
      </c>
      <c r="D449" s="7">
        <v>0.0</v>
      </c>
      <c r="E449" s="19">
        <v>1.4537300257E8</v>
      </c>
    </row>
    <row r="450" ht="14.25" customHeight="1">
      <c r="A450" s="18">
        <v>44532.0</v>
      </c>
      <c r="B450" s="7">
        <v>1.801987983E8</v>
      </c>
      <c r="C450" s="7">
        <v>473003.9718</v>
      </c>
      <c r="D450" s="7">
        <v>-473003.9718</v>
      </c>
      <c r="E450" s="19">
        <v>1.448999986E8</v>
      </c>
    </row>
    <row r="451" ht="14.25" customHeight="1">
      <c r="A451" s="18">
        <v>44533.0</v>
      </c>
      <c r="B451" s="7">
        <v>1.782056279E8</v>
      </c>
      <c r="C451" s="7">
        <v>0.0</v>
      </c>
      <c r="D451" s="7">
        <v>0.0</v>
      </c>
      <c r="E451" s="19">
        <v>1.448999986E8</v>
      </c>
    </row>
    <row r="452" ht="14.25" customHeight="1">
      <c r="A452" s="18">
        <v>44534.0</v>
      </c>
      <c r="B452" s="7">
        <v>1.464555027E8</v>
      </c>
      <c r="C452" s="7">
        <v>1748562.335</v>
      </c>
      <c r="D452" s="7">
        <v>1748562.335</v>
      </c>
      <c r="E452" s="19">
        <v>1.4664856093E8</v>
      </c>
    </row>
    <row r="453" ht="14.25" customHeight="1">
      <c r="A453" s="18">
        <v>44535.0</v>
      </c>
      <c r="B453" s="7">
        <v>1.479906912E8</v>
      </c>
      <c r="C453" s="7">
        <v>604306.7556</v>
      </c>
      <c r="D453" s="7">
        <v>-56830.31185</v>
      </c>
      <c r="E453" s="19">
        <v>1.4659173062E8</v>
      </c>
    </row>
    <row r="454" ht="14.25" customHeight="1">
      <c r="A454" s="18">
        <v>44536.0</v>
      </c>
      <c r="B454" s="7">
        <v>1.38104023E8</v>
      </c>
      <c r="C454" s="7">
        <v>809977.2032</v>
      </c>
      <c r="D454" s="7">
        <v>-396689.5741</v>
      </c>
      <c r="E454" s="19">
        <v>1.4619504105E8</v>
      </c>
    </row>
    <row r="455" ht="14.25" customHeight="1">
      <c r="A455" s="18">
        <v>44537.0</v>
      </c>
      <c r="B455" s="7">
        <v>1.490346316E8</v>
      </c>
      <c r="C455" s="7">
        <v>295413.0813</v>
      </c>
      <c r="D455" s="7">
        <v>-295413.0813</v>
      </c>
      <c r="E455" s="19">
        <v>1.4589962796E8</v>
      </c>
    </row>
    <row r="456" ht="14.25" customHeight="1">
      <c r="A456" s="18">
        <v>44538.0</v>
      </c>
      <c r="B456" s="7">
        <v>1.493758638E8</v>
      </c>
      <c r="C456" s="7">
        <v>274787.4827</v>
      </c>
      <c r="D456" s="7">
        <v>-274787.4827</v>
      </c>
      <c r="E456" s="19">
        <v>1.4562484048E8</v>
      </c>
    </row>
    <row r="457" ht="14.25" customHeight="1">
      <c r="A457" s="18">
        <v>44539.0</v>
      </c>
      <c r="B457" s="7">
        <v>1.483179951E8</v>
      </c>
      <c r="C457" s="7">
        <v>274134.0176</v>
      </c>
      <c r="D457" s="7">
        <v>274134.0176</v>
      </c>
      <c r="E457" s="19">
        <v>1.458989745E8</v>
      </c>
    </row>
    <row r="458" ht="14.25" customHeight="1">
      <c r="A458" s="18">
        <v>44540.0</v>
      </c>
      <c r="B458" s="7">
        <v>1.400876297E8</v>
      </c>
      <c r="C458" s="7">
        <v>319711.3343</v>
      </c>
      <c r="D458" s="7">
        <v>319711.3343</v>
      </c>
      <c r="E458" s="19">
        <v>1.4621868583E8</v>
      </c>
    </row>
    <row r="459" ht="14.25" customHeight="1">
      <c r="A459" s="18">
        <v>44541.0</v>
      </c>
      <c r="B459" s="7">
        <v>1.379129648E8</v>
      </c>
      <c r="C459" s="7">
        <v>0.0</v>
      </c>
      <c r="D459" s="7">
        <v>0.0</v>
      </c>
      <c r="E459" s="19">
        <v>1.4621868583E8</v>
      </c>
    </row>
    <row r="460" ht="14.25" customHeight="1">
      <c r="A460" s="18">
        <v>44542.0</v>
      </c>
      <c r="B460" s="7">
        <v>1.389490987E8</v>
      </c>
      <c r="C460" s="7">
        <v>0.0</v>
      </c>
      <c r="D460" s="7">
        <v>0.0</v>
      </c>
      <c r="E460" s="19">
        <v>1.4621868583E8</v>
      </c>
    </row>
    <row r="461" ht="14.25" customHeight="1">
      <c r="A461" s="18">
        <v>44543.0</v>
      </c>
      <c r="B461" s="7">
        <v>1.355484773E8</v>
      </c>
      <c r="C461" s="7">
        <v>0.0</v>
      </c>
      <c r="D461" s="7">
        <v>0.0</v>
      </c>
      <c r="E461" s="19">
        <v>1.4621868583E8</v>
      </c>
    </row>
    <row r="462" ht="14.25" customHeight="1">
      <c r="A462" s="18">
        <v>44544.0</v>
      </c>
      <c r="B462" s="7">
        <v>1.278974898E8</v>
      </c>
      <c r="C462" s="7">
        <v>0.0</v>
      </c>
      <c r="D462" s="7">
        <v>0.0</v>
      </c>
      <c r="E462" s="19">
        <v>1.4621868583E8</v>
      </c>
    </row>
    <row r="463" ht="14.25" customHeight="1">
      <c r="A463" s="18">
        <v>44545.0</v>
      </c>
      <c r="B463" s="7">
        <v>1.296574445E8</v>
      </c>
      <c r="C463" s="7">
        <v>281957.1216</v>
      </c>
      <c r="D463" s="7">
        <v>-281957.1216</v>
      </c>
      <c r="E463" s="19">
        <v>1.4593672871E8</v>
      </c>
    </row>
    <row r="464" ht="14.25" customHeight="1">
      <c r="A464" s="18">
        <v>44546.0</v>
      </c>
      <c r="B464" s="7">
        <v>1.343466257E8</v>
      </c>
      <c r="C464" s="7">
        <v>311698.599</v>
      </c>
      <c r="D464" s="7">
        <v>-311698.599</v>
      </c>
      <c r="E464" s="19">
        <v>1.4562503011E8</v>
      </c>
    </row>
    <row r="465" ht="14.25" customHeight="1">
      <c r="A465" s="18">
        <v>44547.0</v>
      </c>
      <c r="B465" s="7">
        <v>1.302266845E8</v>
      </c>
      <c r="C465" s="7">
        <v>0.0</v>
      </c>
      <c r="D465" s="7">
        <v>0.0</v>
      </c>
      <c r="E465" s="19">
        <v>1.4562503011E8</v>
      </c>
    </row>
    <row r="466" ht="14.25" customHeight="1">
      <c r="A466" s="18">
        <v>44548.0</v>
      </c>
      <c r="B466" s="7">
        <v>1.381954232E8</v>
      </c>
      <c r="C466" s="7">
        <v>255161.5664</v>
      </c>
      <c r="D466" s="7">
        <v>-255161.5664</v>
      </c>
      <c r="E466" s="19">
        <v>1.4536986855E8</v>
      </c>
    </row>
    <row r="467" ht="14.25" customHeight="1">
      <c r="A467" s="18">
        <v>44549.0</v>
      </c>
      <c r="B467" s="7">
        <v>1.36733655E8</v>
      </c>
      <c r="C467" s="7">
        <v>73871.93424</v>
      </c>
      <c r="D467" s="7">
        <v>-73871.93424</v>
      </c>
      <c r="E467" s="19">
        <v>1.4529599661E8</v>
      </c>
    </row>
    <row r="468" ht="14.25" customHeight="1">
      <c r="A468" s="18">
        <v>44550.0</v>
      </c>
      <c r="B468" s="7">
        <v>1.298716713E8</v>
      </c>
      <c r="C468" s="7">
        <v>1644631.711</v>
      </c>
      <c r="D468" s="7">
        <v>-1505173.765</v>
      </c>
      <c r="E468" s="19">
        <v>1.4379082285E8</v>
      </c>
    </row>
    <row r="469" ht="14.25" customHeight="1">
      <c r="A469" s="18">
        <v>44551.0</v>
      </c>
      <c r="B469" s="7">
        <v>1.327326037E8</v>
      </c>
      <c r="C469" s="7">
        <v>5820.918761</v>
      </c>
      <c r="D469" s="7">
        <v>-5820.918761</v>
      </c>
      <c r="E469" s="19">
        <v>1.4378500193E8</v>
      </c>
    </row>
    <row r="470" ht="14.25" customHeight="1">
      <c r="A470" s="18">
        <v>44552.0</v>
      </c>
      <c r="B470" s="7">
        <v>1.317488731E8</v>
      </c>
      <c r="C470" s="7">
        <v>0.0</v>
      </c>
      <c r="D470" s="7">
        <v>0.0</v>
      </c>
      <c r="E470" s="19">
        <v>1.4378500193E8</v>
      </c>
    </row>
    <row r="471" ht="14.25" customHeight="1">
      <c r="A471" s="18">
        <v>44553.0</v>
      </c>
      <c r="B471" s="7">
        <v>1.298458271E8</v>
      </c>
      <c r="C471" s="7">
        <v>2014285.203</v>
      </c>
      <c r="D471" s="7">
        <v>-2014285.203</v>
      </c>
      <c r="E471" s="19">
        <v>1.4177071673E8</v>
      </c>
    </row>
    <row r="472" ht="14.25" customHeight="1">
      <c r="A472" s="18">
        <v>44554.0</v>
      </c>
      <c r="B472" s="7">
        <v>1.563145091E8</v>
      </c>
      <c r="C472" s="7">
        <v>1458999.777</v>
      </c>
      <c r="D472" s="7">
        <v>1458999.777</v>
      </c>
      <c r="E472" s="19">
        <v>1.432297165E8</v>
      </c>
    </row>
    <row r="473" ht="14.25" customHeight="1">
      <c r="A473" s="18">
        <v>44555.0</v>
      </c>
      <c r="B473" s="7">
        <v>1.572444536E8</v>
      </c>
      <c r="C473" s="7">
        <v>0.0</v>
      </c>
      <c r="D473" s="7">
        <v>0.0</v>
      </c>
      <c r="E473" s="19">
        <v>1.432297165E8</v>
      </c>
    </row>
    <row r="474" ht="14.25" customHeight="1">
      <c r="A474" s="18">
        <v>44556.0</v>
      </c>
      <c r="B474" s="7">
        <v>1.56537948E8</v>
      </c>
      <c r="C474" s="7">
        <v>64286.78791</v>
      </c>
      <c r="D474" s="7">
        <v>-64286.78791</v>
      </c>
      <c r="E474" s="19">
        <v>1.4316542971E8</v>
      </c>
    </row>
    <row r="475" ht="14.25" customHeight="1">
      <c r="A475" s="18">
        <v>44557.0</v>
      </c>
      <c r="B475" s="7">
        <v>1.618641073E8</v>
      </c>
      <c r="C475" s="7">
        <v>458294.0163</v>
      </c>
      <c r="D475" s="7">
        <v>-458294.0163</v>
      </c>
      <c r="E475" s="19">
        <v>1.427071357E8</v>
      </c>
    </row>
    <row r="476" ht="14.25" customHeight="1">
      <c r="A476" s="18">
        <v>44558.0</v>
      </c>
      <c r="B476" s="7">
        <v>1.627253251E8</v>
      </c>
      <c r="C476" s="7">
        <v>3433928.264</v>
      </c>
      <c r="D476" s="7">
        <v>2911334.226</v>
      </c>
      <c r="E476" s="19">
        <v>1.4561846992E8</v>
      </c>
    </row>
    <row r="477" ht="14.25" customHeight="1">
      <c r="A477" s="18">
        <v>44559.0</v>
      </c>
      <c r="B477" s="7">
        <v>1.56305868E8</v>
      </c>
      <c r="C477" s="7">
        <v>0.0</v>
      </c>
      <c r="D477" s="7">
        <v>0.0</v>
      </c>
      <c r="E477" s="19">
        <v>1.4561846992E8</v>
      </c>
    </row>
    <row r="478" ht="14.25" customHeight="1">
      <c r="A478" s="18">
        <v>44560.0</v>
      </c>
      <c r="B478" s="7">
        <v>1.512106923E8</v>
      </c>
      <c r="C478" s="7">
        <v>330107.5432</v>
      </c>
      <c r="D478" s="7">
        <v>-330107.5432</v>
      </c>
      <c r="E478" s="19">
        <v>1.4528836238E8</v>
      </c>
    </row>
    <row r="479" ht="14.25" customHeight="1">
      <c r="A479" s="18">
        <v>44561.0</v>
      </c>
      <c r="B479" s="7">
        <v>1.554878752E8</v>
      </c>
      <c r="C479" s="7">
        <v>711906.5457</v>
      </c>
      <c r="D479" s="7">
        <v>-711906.5457</v>
      </c>
      <c r="E479" s="19">
        <v>1.4457645584E8</v>
      </c>
    </row>
    <row r="480" ht="14.25" customHeight="1">
      <c r="A480" s="18">
        <v>44562.0</v>
      </c>
      <c r="B480" s="7">
        <v>1.535903796E8</v>
      </c>
      <c r="C480" s="7">
        <v>297974.0943</v>
      </c>
      <c r="D480" s="7">
        <v>297974.0943</v>
      </c>
      <c r="E480" s="19">
        <v>1.4487442993E8</v>
      </c>
    </row>
    <row r="481" ht="14.25" customHeight="1">
      <c r="A481" s="18">
        <v>44563.0</v>
      </c>
      <c r="B481" s="7">
        <v>1.572819898E8</v>
      </c>
      <c r="C481" s="7">
        <v>0.0</v>
      </c>
      <c r="D481" s="7">
        <v>0.0</v>
      </c>
      <c r="E481" s="19">
        <v>1.4487442993E8</v>
      </c>
    </row>
    <row r="482" ht="14.25" customHeight="1">
      <c r="A482" s="18">
        <v>44564.0</v>
      </c>
      <c r="B482" s="7">
        <v>1.611564333E8</v>
      </c>
      <c r="C482" s="7">
        <v>302418.3151</v>
      </c>
      <c r="D482" s="7">
        <v>-302418.3151</v>
      </c>
      <c r="E482" s="19">
        <v>1.4457201161E8</v>
      </c>
    </row>
    <row r="483" ht="14.25" customHeight="1">
      <c r="A483" s="18">
        <v>44565.0</v>
      </c>
      <c r="B483" s="7">
        <v>1.600627723E8</v>
      </c>
      <c r="C483" s="7">
        <v>0.0</v>
      </c>
      <c r="D483" s="7">
        <v>0.0</v>
      </c>
      <c r="E483" s="19">
        <v>1.4457201161E8</v>
      </c>
    </row>
    <row r="484" ht="14.25" customHeight="1">
      <c r="A484" s="18">
        <v>44566.0</v>
      </c>
      <c r="B484" s="7">
        <v>1.602636639E8</v>
      </c>
      <c r="C484" s="7">
        <v>607703.921</v>
      </c>
      <c r="D484" s="7">
        <v>-10716.13915</v>
      </c>
      <c r="E484" s="19">
        <v>1.4456129548E8</v>
      </c>
    </row>
    <row r="485" ht="14.25" customHeight="1">
      <c r="A485" s="18">
        <v>44567.0</v>
      </c>
      <c r="B485" s="7">
        <v>1.416801819E8</v>
      </c>
      <c r="C485" s="7">
        <v>796321.3042</v>
      </c>
      <c r="D485" s="7">
        <v>-268228.0483</v>
      </c>
      <c r="E485" s="19">
        <v>1.4429306743E8</v>
      </c>
    </row>
    <row r="486" ht="14.25" customHeight="1">
      <c r="A486" s="18">
        <v>44568.0</v>
      </c>
      <c r="B486" s="7">
        <v>1.351785738E8</v>
      </c>
      <c r="C486" s="7">
        <v>0.0</v>
      </c>
      <c r="D486" s="7">
        <v>0.0</v>
      </c>
      <c r="E486" s="19">
        <v>1.4429306743E8</v>
      </c>
    </row>
    <row r="487" ht="14.25" customHeight="1">
      <c r="A487" s="18">
        <v>44569.0</v>
      </c>
      <c r="B487" s="7">
        <v>1.360469245E8</v>
      </c>
      <c r="C487" s="7">
        <v>0.0</v>
      </c>
      <c r="D487" s="7">
        <v>0.0</v>
      </c>
      <c r="E487" s="19">
        <v>1.4429306743E8</v>
      </c>
    </row>
    <row r="488" ht="14.25" customHeight="1">
      <c r="A488" s="18">
        <v>44570.0</v>
      </c>
      <c r="B488" s="7">
        <v>1.320070796E8</v>
      </c>
      <c r="C488" s="7">
        <v>0.0</v>
      </c>
      <c r="D488" s="7">
        <v>0.0</v>
      </c>
      <c r="E488" s="19">
        <v>1.4429306743E8</v>
      </c>
    </row>
    <row r="489" ht="14.25" customHeight="1">
      <c r="A489" s="18">
        <v>44571.0</v>
      </c>
      <c r="B489" s="7">
        <v>1.300612485E8</v>
      </c>
      <c r="C489" s="7">
        <v>519261.9962</v>
      </c>
      <c r="D489" s="7">
        <v>33168.41358</v>
      </c>
      <c r="E489" s="19">
        <v>1.4432623584E8</v>
      </c>
    </row>
    <row r="490" ht="14.25" customHeight="1">
      <c r="A490" s="18">
        <v>44572.0</v>
      </c>
      <c r="B490" s="7">
        <v>1.26947441E8</v>
      </c>
      <c r="C490" s="7">
        <v>237183.7114</v>
      </c>
      <c r="D490" s="7">
        <v>-237183.7114</v>
      </c>
      <c r="E490" s="19">
        <v>1.4408905213E8</v>
      </c>
    </row>
    <row r="491" ht="14.25" customHeight="1">
      <c r="A491" s="18">
        <v>44573.0</v>
      </c>
      <c r="B491" s="7">
        <v>1.333966047E8</v>
      </c>
      <c r="C491" s="7">
        <v>250097.6019</v>
      </c>
      <c r="D491" s="7">
        <v>-250097.6019</v>
      </c>
      <c r="E491" s="19">
        <v>1.4383895453E8</v>
      </c>
    </row>
    <row r="492" ht="14.25" customHeight="1">
      <c r="A492" s="18">
        <v>44574.0</v>
      </c>
      <c r="B492" s="7">
        <v>1.351738932E8</v>
      </c>
      <c r="C492" s="7">
        <v>0.0</v>
      </c>
      <c r="D492" s="7">
        <v>0.0</v>
      </c>
      <c r="E492" s="19">
        <v>1.4383895453E8</v>
      </c>
    </row>
    <row r="493" ht="14.25" customHeight="1">
      <c r="A493" s="18">
        <v>44575.0</v>
      </c>
      <c r="B493" s="7">
        <v>1.331519883E8</v>
      </c>
      <c r="C493" s="7">
        <v>500572.7584</v>
      </c>
      <c r="D493" s="7">
        <v>500572.7584</v>
      </c>
      <c r="E493" s="19">
        <v>1.4433952729E8</v>
      </c>
    </row>
    <row r="494" ht="14.25" customHeight="1">
      <c r="A494" s="18">
        <v>44576.0</v>
      </c>
      <c r="B494" s="7">
        <v>1.351576819E8</v>
      </c>
      <c r="C494" s="7">
        <v>0.0</v>
      </c>
      <c r="D494" s="7">
        <v>0.0</v>
      </c>
      <c r="E494" s="19">
        <v>1.4433952729E8</v>
      </c>
    </row>
    <row r="495" ht="14.25" customHeight="1">
      <c r="A495" s="18">
        <v>44577.0</v>
      </c>
      <c r="B495" s="7">
        <v>1.371595313E8</v>
      </c>
      <c r="C495" s="7">
        <v>0.0</v>
      </c>
      <c r="D495" s="7">
        <v>0.0</v>
      </c>
      <c r="E495" s="19">
        <v>1.4433952729E8</v>
      </c>
    </row>
    <row r="496" ht="14.25" customHeight="1">
      <c r="A496" s="18">
        <v>44578.0</v>
      </c>
      <c r="B496" s="7">
        <v>1.344842532E8</v>
      </c>
      <c r="C496" s="7">
        <v>0.0</v>
      </c>
      <c r="D496" s="7">
        <v>0.0</v>
      </c>
      <c r="E496" s="19">
        <v>1.4433952729E8</v>
      </c>
    </row>
    <row r="497" ht="14.25" customHeight="1">
      <c r="A497" s="18">
        <v>44579.0</v>
      </c>
      <c r="B497" s="7">
        <v>1.302533438E8</v>
      </c>
      <c r="C497" s="7">
        <v>0.0</v>
      </c>
      <c r="D497" s="7">
        <v>0.0</v>
      </c>
      <c r="E497" s="19">
        <v>1.4433952729E8</v>
      </c>
    </row>
    <row r="498" ht="14.25" customHeight="1">
      <c r="A498" s="18">
        <v>44580.0</v>
      </c>
      <c r="B498" s="7">
        <v>1.261658027E8</v>
      </c>
      <c r="C498" s="7">
        <v>0.0</v>
      </c>
      <c r="D498" s="7">
        <v>0.0</v>
      </c>
      <c r="E498" s="19">
        <v>1.4433952729E8</v>
      </c>
    </row>
    <row r="499" ht="14.25" customHeight="1">
      <c r="A499" s="18">
        <v>44581.0</v>
      </c>
      <c r="B499" s="7">
        <v>1.246463132E8</v>
      </c>
      <c r="C499" s="7">
        <v>543379.2788</v>
      </c>
      <c r="D499" s="7">
        <v>-76458.56805</v>
      </c>
      <c r="E499" s="19">
        <v>1.4426306872E8</v>
      </c>
    </row>
    <row r="500" ht="14.25" customHeight="1">
      <c r="A500" s="18">
        <v>44582.0</v>
      </c>
      <c r="B500" s="7">
        <v>1.124760059E8</v>
      </c>
      <c r="C500" s="7">
        <v>912532.7328</v>
      </c>
      <c r="D500" s="7">
        <v>-62872.61387</v>
      </c>
      <c r="E500" s="19">
        <v>1.442001961E8</v>
      </c>
    </row>
    <row r="501" ht="14.25" customHeight="1">
      <c r="A501" s="18">
        <v>44583.0</v>
      </c>
      <c r="B501" s="7">
        <v>8.604926488E7</v>
      </c>
      <c r="C501" s="7">
        <v>6503747.456</v>
      </c>
      <c r="D501" s="7">
        <v>-5822491.165</v>
      </c>
      <c r="E501" s="19">
        <v>1.3837770494E8</v>
      </c>
    </row>
    <row r="502" ht="14.25" customHeight="1">
      <c r="A502" s="18">
        <v>44584.0</v>
      </c>
      <c r="B502" s="7">
        <v>8.623101842E7</v>
      </c>
      <c r="C502" s="7">
        <v>264767.7692</v>
      </c>
      <c r="D502" s="7">
        <v>-264767.7692</v>
      </c>
      <c r="E502" s="19">
        <v>1.3811293717E8</v>
      </c>
    </row>
    <row r="503" ht="14.25" customHeight="1">
      <c r="A503" s="18">
        <v>44585.0</v>
      </c>
      <c r="B503" s="7">
        <v>7.732580169E7</v>
      </c>
      <c r="C503" s="7">
        <v>7092375.38</v>
      </c>
      <c r="D503" s="7">
        <v>-7092375.38</v>
      </c>
      <c r="E503" s="19">
        <v>1.3102056179E8</v>
      </c>
    </row>
    <row r="504" ht="14.25" customHeight="1">
      <c r="A504" s="18">
        <v>44586.0</v>
      </c>
      <c r="B504" s="7">
        <v>8.030526342E7</v>
      </c>
      <c r="C504" s="7">
        <v>167920.8714</v>
      </c>
      <c r="D504" s="7">
        <v>167920.8714</v>
      </c>
      <c r="E504" s="19">
        <v>1.3118848266E8</v>
      </c>
    </row>
    <row r="505" ht="14.25" customHeight="1">
      <c r="A505" s="18">
        <v>44587.0</v>
      </c>
      <c r="B505" s="7">
        <v>8.54320921E7</v>
      </c>
      <c r="C505" s="7">
        <v>250856.2537</v>
      </c>
      <c r="D505" s="7">
        <v>250856.2537</v>
      </c>
      <c r="E505" s="19">
        <v>1.3143933891E8</v>
      </c>
    </row>
    <row r="506" ht="14.25" customHeight="1">
      <c r="A506" s="18">
        <v>44588.0</v>
      </c>
      <c r="B506" s="7">
        <v>8.568950626E7</v>
      </c>
      <c r="C506" s="7">
        <v>842077.2341</v>
      </c>
      <c r="D506" s="7">
        <v>842077.2341</v>
      </c>
      <c r="E506" s="19">
        <v>1.3228141615E8</v>
      </c>
    </row>
    <row r="507" ht="14.25" customHeight="1">
      <c r="A507" s="18">
        <v>44589.0</v>
      </c>
      <c r="B507" s="7">
        <v>8.269107581E7</v>
      </c>
      <c r="C507" s="7">
        <v>287354.9546</v>
      </c>
      <c r="D507" s="7">
        <v>287354.9546</v>
      </c>
      <c r="E507" s="19">
        <v>1.325687711E8</v>
      </c>
    </row>
    <row r="508" ht="14.25" customHeight="1">
      <c r="A508" s="18">
        <v>44590.0</v>
      </c>
      <c r="B508" s="7">
        <v>8.397914969E7</v>
      </c>
      <c r="C508" s="7">
        <v>0.0</v>
      </c>
      <c r="D508" s="7">
        <v>0.0</v>
      </c>
      <c r="E508" s="19">
        <v>1.325687711E8</v>
      </c>
    </row>
    <row r="509" ht="14.25" customHeight="1">
      <c r="A509" s="18">
        <v>44591.0</v>
      </c>
      <c r="B509" s="7">
        <v>8.55099539E7</v>
      </c>
      <c r="C509" s="7">
        <v>0.0</v>
      </c>
      <c r="D509" s="7">
        <v>0.0</v>
      </c>
      <c r="E509" s="19">
        <v>1.325687711E8</v>
      </c>
    </row>
    <row r="510" ht="14.25" customHeight="1">
      <c r="A510" s="18">
        <v>44592.0</v>
      </c>
      <c r="B510" s="7">
        <v>8.443893097E7</v>
      </c>
      <c r="C510" s="7">
        <v>70092.26385</v>
      </c>
      <c r="D510" s="7">
        <v>70092.26385</v>
      </c>
      <c r="E510" s="19">
        <v>1.3263886337E8</v>
      </c>
    </row>
    <row r="511" ht="14.25" customHeight="1">
      <c r="A511" s="18">
        <v>44593.0</v>
      </c>
      <c r="B511" s="7">
        <v>9.146034931E7</v>
      </c>
      <c r="C511" s="7">
        <v>61113.02438</v>
      </c>
      <c r="D511" s="7">
        <v>61113.02438</v>
      </c>
      <c r="E511" s="19">
        <v>1.3269997639E8</v>
      </c>
    </row>
    <row r="512" ht="14.25" customHeight="1">
      <c r="A512" s="18">
        <v>44594.0</v>
      </c>
      <c r="B512" s="7">
        <v>9.197220156E7</v>
      </c>
      <c r="C512" s="7">
        <v>780031.6449</v>
      </c>
      <c r="D512" s="7">
        <v>780031.6449</v>
      </c>
      <c r="E512" s="19">
        <v>1.3348000804E8</v>
      </c>
    </row>
    <row r="513" ht="14.25" customHeight="1">
      <c r="A513" s="18">
        <v>44595.0</v>
      </c>
      <c r="B513" s="7">
        <v>8.431311328E7</v>
      </c>
      <c r="C513" s="7">
        <v>0.0</v>
      </c>
      <c r="D513" s="7">
        <v>0.0</v>
      </c>
      <c r="E513" s="19">
        <v>1.3348000804E8</v>
      </c>
    </row>
    <row r="514" ht="14.25" customHeight="1">
      <c r="A514" s="18">
        <v>44596.0</v>
      </c>
      <c r="B514" s="7">
        <v>8.944671359E7</v>
      </c>
      <c r="C514" s="7">
        <v>0.0</v>
      </c>
      <c r="D514" s="7">
        <v>0.0</v>
      </c>
      <c r="E514" s="19">
        <v>1.3348000804E8</v>
      </c>
    </row>
    <row r="515" ht="14.25" customHeight="1">
      <c r="A515" s="18">
        <v>44597.0</v>
      </c>
      <c r="B515" s="7">
        <v>9.395733474E7</v>
      </c>
      <c r="C515" s="7">
        <v>93320.13072</v>
      </c>
      <c r="D515" s="7">
        <v>93320.13072</v>
      </c>
      <c r="E515" s="19">
        <v>1.3357332817E8</v>
      </c>
    </row>
    <row r="516" ht="14.25" customHeight="1">
      <c r="A516" s="18">
        <v>44598.0</v>
      </c>
      <c r="B516" s="7">
        <v>9.386094655E7</v>
      </c>
      <c r="C516" s="7">
        <v>111787.5345</v>
      </c>
      <c r="D516" s="7">
        <v>111787.5345</v>
      </c>
      <c r="E516" s="19">
        <v>1.336851157E8</v>
      </c>
    </row>
    <row r="517" ht="14.25" customHeight="1">
      <c r="A517" s="18">
        <v>44599.0</v>
      </c>
      <c r="B517" s="7">
        <v>9.639105998E7</v>
      </c>
      <c r="C517" s="7">
        <v>0.0</v>
      </c>
      <c r="D517" s="7">
        <v>0.0</v>
      </c>
      <c r="E517" s="19">
        <v>1.336851157E8</v>
      </c>
    </row>
    <row r="518" ht="14.25" customHeight="1">
      <c r="A518" s="18">
        <v>44600.0</v>
      </c>
      <c r="B518" s="7">
        <v>9.708798909E7</v>
      </c>
      <c r="C518" s="7">
        <v>61198.14257</v>
      </c>
      <c r="D518" s="7">
        <v>-61198.14257</v>
      </c>
      <c r="E518" s="19">
        <v>1.3362391756E8</v>
      </c>
    </row>
    <row r="519" ht="14.25" customHeight="1">
      <c r="A519" s="18">
        <v>44601.0</v>
      </c>
      <c r="B519" s="7">
        <v>9.806510967E7</v>
      </c>
      <c r="C519" s="7">
        <v>0.0</v>
      </c>
      <c r="D519" s="7">
        <v>0.0</v>
      </c>
      <c r="E519" s="19">
        <v>1.3362391756E8</v>
      </c>
    </row>
    <row r="520" ht="14.25" customHeight="1">
      <c r="A520" s="18">
        <v>44602.0</v>
      </c>
      <c r="B520" s="7">
        <v>9.893117281E7</v>
      </c>
      <c r="C520" s="7">
        <v>269856.2417</v>
      </c>
      <c r="D520" s="7">
        <v>-104267.3975</v>
      </c>
      <c r="E520" s="19">
        <v>1.3351965016E8</v>
      </c>
    </row>
    <row r="521" ht="14.25" customHeight="1">
      <c r="A521" s="18">
        <v>44603.0</v>
      </c>
      <c r="B521" s="7">
        <v>9.117030385E7</v>
      </c>
      <c r="C521" s="7">
        <v>0.0</v>
      </c>
      <c r="D521" s="7">
        <v>0.0</v>
      </c>
      <c r="E521" s="19">
        <v>1.3351965016E8</v>
      </c>
    </row>
    <row r="522" ht="14.25" customHeight="1">
      <c r="A522" s="18">
        <v>44604.0</v>
      </c>
      <c r="B522" s="7">
        <v>8.473816984E7</v>
      </c>
      <c r="C522" s="7">
        <v>42047.99564</v>
      </c>
      <c r="D522" s="7">
        <v>-42047.99564</v>
      </c>
      <c r="E522" s="19">
        <v>1.3347760217E8</v>
      </c>
    </row>
    <row r="523" ht="14.25" customHeight="1">
      <c r="A523" s="18">
        <v>44605.0</v>
      </c>
      <c r="B523" s="7">
        <v>8.469319779E7</v>
      </c>
      <c r="C523" s="7">
        <v>154885.892</v>
      </c>
      <c r="D523" s="7">
        <v>-154885.892</v>
      </c>
      <c r="E523" s="19">
        <v>1.3332271627E8</v>
      </c>
    </row>
    <row r="524" ht="14.25" customHeight="1">
      <c r="A524" s="18">
        <v>44606.0</v>
      </c>
      <c r="B524" s="7">
        <v>8.18254791E7</v>
      </c>
      <c r="C524" s="7">
        <v>93019.0485</v>
      </c>
      <c r="D524" s="7">
        <v>-93019.0485</v>
      </c>
      <c r="E524" s="19">
        <v>1.3322969723E8</v>
      </c>
    </row>
    <row r="525" ht="14.25" customHeight="1">
      <c r="A525" s="18">
        <v>44607.0</v>
      </c>
      <c r="B525" s="7">
        <v>8.683708303E7</v>
      </c>
      <c r="C525" s="7">
        <v>0.0</v>
      </c>
      <c r="D525" s="7">
        <v>0.0</v>
      </c>
      <c r="E525" s="19">
        <v>1.3322969723E8</v>
      </c>
    </row>
    <row r="526" ht="14.25" customHeight="1">
      <c r="A526" s="18">
        <v>44608.0</v>
      </c>
      <c r="B526" s="7">
        <v>8.747715311E7</v>
      </c>
      <c r="C526" s="7">
        <v>0.0</v>
      </c>
      <c r="D526" s="7">
        <v>0.0</v>
      </c>
      <c r="E526" s="19">
        <v>1.3322969723E8</v>
      </c>
    </row>
    <row r="527" ht="14.25" customHeight="1">
      <c r="A527" s="18">
        <v>44609.0</v>
      </c>
      <c r="B527" s="7">
        <v>8.550298267E7</v>
      </c>
      <c r="C527" s="7">
        <v>136590.5152</v>
      </c>
      <c r="D527" s="7">
        <v>-136590.5152</v>
      </c>
      <c r="E527" s="19">
        <v>1.3309310671E8</v>
      </c>
    </row>
    <row r="528" ht="14.25" customHeight="1">
      <c r="A528" s="18">
        <v>44610.0</v>
      </c>
      <c r="B528" s="7">
        <v>8.124520112E7</v>
      </c>
      <c r="C528" s="7">
        <v>0.0</v>
      </c>
      <c r="D528" s="7">
        <v>0.0</v>
      </c>
      <c r="E528" s="19">
        <v>1.3309310671E8</v>
      </c>
    </row>
    <row r="529" ht="14.25" customHeight="1">
      <c r="A529" s="18">
        <v>44611.0</v>
      </c>
      <c r="B529" s="7">
        <v>7.908038855E7</v>
      </c>
      <c r="C529" s="7">
        <v>41558.68005</v>
      </c>
      <c r="D529" s="7">
        <v>41558.68005</v>
      </c>
      <c r="E529" s="19">
        <v>1.3313466539E8</v>
      </c>
    </row>
    <row r="530" ht="14.25" customHeight="1">
      <c r="A530" s="18">
        <v>44612.0</v>
      </c>
      <c r="B530" s="7">
        <v>7.615473252E7</v>
      </c>
      <c r="C530" s="7">
        <v>76722.06721</v>
      </c>
      <c r="D530" s="7">
        <v>76722.06721</v>
      </c>
      <c r="E530" s="19">
        <v>1.3321138746E8</v>
      </c>
    </row>
    <row r="531" ht="14.25" customHeight="1">
      <c r="A531" s="18">
        <v>44613.0</v>
      </c>
      <c r="B531" s="7">
        <v>7.645131546E7</v>
      </c>
      <c r="C531" s="7">
        <v>42825.61856</v>
      </c>
      <c r="D531" s="7">
        <v>17034.71668</v>
      </c>
      <c r="E531" s="19">
        <v>1.3322842217E8</v>
      </c>
    </row>
    <row r="532" ht="14.25" customHeight="1">
      <c r="A532" s="18">
        <v>44614.0</v>
      </c>
      <c r="B532" s="7">
        <v>7.026214564E7</v>
      </c>
      <c r="C532" s="7">
        <v>0.0</v>
      </c>
      <c r="D532" s="7">
        <v>0.0</v>
      </c>
      <c r="E532" s="19">
        <v>1.3322842217E8</v>
      </c>
    </row>
    <row r="533" ht="14.25" customHeight="1">
      <c r="A533" s="18">
        <v>44615.0</v>
      </c>
      <c r="B533" s="7">
        <v>7.215903989E7</v>
      </c>
      <c r="C533" s="7">
        <v>146178.1066</v>
      </c>
      <c r="D533" s="7">
        <v>-146178.1066</v>
      </c>
      <c r="E533" s="19">
        <v>1.3308224407E8</v>
      </c>
    </row>
    <row r="534" ht="14.25" customHeight="1">
      <c r="A534" s="18">
        <v>44616.0</v>
      </c>
      <c r="B534" s="7">
        <v>6.436223141E7</v>
      </c>
      <c r="C534" s="7">
        <v>29773.4976</v>
      </c>
      <c r="D534" s="7">
        <v>-29773.4976</v>
      </c>
      <c r="E534" s="19">
        <v>1.3305247057E8</v>
      </c>
    </row>
    <row r="535" ht="14.25" customHeight="1">
      <c r="A535" s="18">
        <v>44617.0</v>
      </c>
      <c r="B535" s="7">
        <v>7.121274813E7</v>
      </c>
      <c r="C535" s="7">
        <v>30386.86663</v>
      </c>
      <c r="D535" s="7">
        <v>-30386.86663</v>
      </c>
      <c r="E535" s="19">
        <v>1.330220837E8</v>
      </c>
    </row>
    <row r="536" ht="14.25" customHeight="1">
      <c r="A536" s="18">
        <v>44618.0</v>
      </c>
      <c r="B536" s="7">
        <v>7.474594836E7</v>
      </c>
      <c r="C536" s="7">
        <v>0.0</v>
      </c>
      <c r="D536" s="7">
        <v>0.0</v>
      </c>
      <c r="E536" s="19">
        <v>1.330220837E8</v>
      </c>
    </row>
    <row r="537" ht="14.25" customHeight="1">
      <c r="A537" s="18">
        <v>44619.0</v>
      </c>
      <c r="B537" s="7">
        <v>7.23238074E7</v>
      </c>
      <c r="C537" s="7">
        <v>23153.13092</v>
      </c>
      <c r="D537" s="7">
        <v>-23153.13092</v>
      </c>
      <c r="E537" s="19">
        <v>1.3299893057E8</v>
      </c>
    </row>
    <row r="538" ht="14.25" customHeight="1">
      <c r="A538" s="18">
        <v>44620.0</v>
      </c>
      <c r="B538" s="7">
        <v>7.340964897E7</v>
      </c>
      <c r="C538" s="7">
        <v>37175.3221</v>
      </c>
      <c r="D538" s="7">
        <v>37175.3221</v>
      </c>
      <c r="E538" s="19">
        <v>1.3303610589E8</v>
      </c>
    </row>
    <row r="539" ht="14.25" customHeight="1">
      <c r="A539" s="18">
        <v>44621.0</v>
      </c>
      <c r="B539" s="7">
        <v>7.849221527E7</v>
      </c>
      <c r="C539" s="7">
        <v>100589.173</v>
      </c>
      <c r="D539" s="7">
        <v>-100589.173</v>
      </c>
      <c r="E539" s="19">
        <v>1.3293551672E8</v>
      </c>
    </row>
    <row r="540" ht="14.25" customHeight="1">
      <c r="A540" s="18">
        <v>44622.0</v>
      </c>
      <c r="B540" s="7">
        <v>7.870156154E7</v>
      </c>
      <c r="C540" s="7">
        <v>108424.854</v>
      </c>
      <c r="D540" s="7">
        <v>-26096.34186</v>
      </c>
      <c r="E540" s="19">
        <v>1.3290942038E8</v>
      </c>
    </row>
    <row r="541" ht="14.25" customHeight="1">
      <c r="A541" s="18">
        <v>44623.0</v>
      </c>
      <c r="B541" s="7">
        <v>7.660140341E7</v>
      </c>
      <c r="C541" s="7">
        <v>0.0</v>
      </c>
      <c r="D541" s="7">
        <v>0.0</v>
      </c>
      <c r="E541" s="19">
        <v>1.3290942038E8</v>
      </c>
    </row>
    <row r="542" ht="14.25" customHeight="1">
      <c r="A542" s="18">
        <v>44624.0</v>
      </c>
      <c r="B542" s="7">
        <v>7.265218676E7</v>
      </c>
      <c r="C542" s="7">
        <v>132182.6433</v>
      </c>
      <c r="D542" s="7">
        <v>-132182.6433</v>
      </c>
      <c r="E542" s="19">
        <v>1.3277723774E8</v>
      </c>
    </row>
    <row r="543" ht="14.25" customHeight="1">
      <c r="A543" s="18">
        <v>44625.0</v>
      </c>
      <c r="B543" s="7">
        <v>6.93933801E7</v>
      </c>
      <c r="C543" s="7">
        <v>48307.04153</v>
      </c>
      <c r="D543" s="7">
        <v>-48307.04153</v>
      </c>
      <c r="E543" s="19">
        <v>1.3272893069E8</v>
      </c>
    </row>
    <row r="544" ht="14.25" customHeight="1">
      <c r="A544" s="18">
        <v>44626.0</v>
      </c>
      <c r="B544" s="7">
        <v>6.816961847E7</v>
      </c>
      <c r="C544" s="7">
        <v>0.0</v>
      </c>
      <c r="D544" s="7">
        <v>0.0</v>
      </c>
      <c r="E544" s="19">
        <v>1.3272893069E8</v>
      </c>
    </row>
    <row r="545" ht="14.25" customHeight="1">
      <c r="A545" s="18">
        <v>44627.0</v>
      </c>
      <c r="B545" s="7">
        <v>6.535992592E7</v>
      </c>
      <c r="C545" s="7">
        <v>70073.84703</v>
      </c>
      <c r="D545" s="7">
        <v>-70073.84703</v>
      </c>
      <c r="E545" s="19">
        <v>1.3265885685E8</v>
      </c>
    </row>
    <row r="546" ht="14.25" customHeight="1">
      <c r="A546" s="18">
        <v>44628.0</v>
      </c>
      <c r="B546" s="7">
        <v>6.826113047E7</v>
      </c>
      <c r="C546" s="7">
        <v>92566.57177</v>
      </c>
      <c r="D546" s="7">
        <v>-92566.57177</v>
      </c>
      <c r="E546" s="19">
        <v>1.3256629028E8</v>
      </c>
    </row>
    <row r="547" ht="14.25" customHeight="1">
      <c r="A547" s="18">
        <v>44629.0</v>
      </c>
      <c r="B547" s="7">
        <v>7.246007887E7</v>
      </c>
      <c r="C547" s="7">
        <v>162406.4171</v>
      </c>
      <c r="D547" s="7">
        <v>-162406.4171</v>
      </c>
      <c r="E547" s="19">
        <v>1.3240388386E8</v>
      </c>
    </row>
    <row r="548" ht="14.25" customHeight="1">
      <c r="A548" s="18">
        <v>44630.0</v>
      </c>
      <c r="B548" s="7">
        <v>6.912139105E7</v>
      </c>
      <c r="C548" s="7">
        <v>51319.68061</v>
      </c>
      <c r="D548" s="7">
        <v>-51319.68061</v>
      </c>
      <c r="E548" s="19">
        <v>1.3235256418E8</v>
      </c>
    </row>
    <row r="549" ht="14.25" customHeight="1">
      <c r="A549" s="18">
        <v>44631.0</v>
      </c>
      <c r="B549" s="7">
        <v>6.892374514E7</v>
      </c>
      <c r="C549" s="7">
        <v>38167.86846</v>
      </c>
      <c r="D549" s="7">
        <v>38167.86846</v>
      </c>
      <c r="E549" s="19">
        <v>1.3239073205E8</v>
      </c>
    </row>
    <row r="550" ht="14.25" customHeight="1">
      <c r="A550" s="18">
        <v>44632.0</v>
      </c>
      <c r="B550" s="7">
        <v>6.859561759E7</v>
      </c>
      <c r="C550" s="7">
        <v>310.0505988</v>
      </c>
      <c r="D550" s="7">
        <v>14.76431423</v>
      </c>
      <c r="E550" s="19">
        <v>1.3239074681E8</v>
      </c>
    </row>
    <row r="551" ht="14.25" customHeight="1">
      <c r="A551" s="18">
        <v>44633.0</v>
      </c>
      <c r="B551" s="7">
        <v>6.839166158E7</v>
      </c>
      <c r="C551" s="7">
        <v>0.0</v>
      </c>
      <c r="D551" s="7">
        <v>0.0</v>
      </c>
      <c r="E551" s="19">
        <v>1.3239074681E8</v>
      </c>
    </row>
    <row r="552" ht="14.25" customHeight="1">
      <c r="A552" s="18">
        <v>44634.0</v>
      </c>
      <c r="B552" s="7">
        <v>6.766165624E7</v>
      </c>
      <c r="C552" s="7">
        <v>0.0</v>
      </c>
      <c r="D552" s="7">
        <v>0.0</v>
      </c>
      <c r="E552" s="19">
        <v>1.3239074681E8</v>
      </c>
    </row>
    <row r="553" ht="14.25" customHeight="1">
      <c r="A553" s="18">
        <v>44635.0</v>
      </c>
      <c r="B553" s="7">
        <v>6.698915003E7</v>
      </c>
      <c r="C553" s="7">
        <v>0.0</v>
      </c>
      <c r="D553" s="7">
        <v>0.0</v>
      </c>
      <c r="E553" s="19">
        <v>1.3239074681E8</v>
      </c>
    </row>
    <row r="554" ht="14.25" customHeight="1">
      <c r="A554" s="18">
        <v>44636.0</v>
      </c>
      <c r="B554" s="7">
        <v>6.991347199E7</v>
      </c>
      <c r="C554" s="7">
        <v>52707.58453</v>
      </c>
      <c r="D554" s="7">
        <v>-52707.58453</v>
      </c>
      <c r="E554" s="19">
        <v>1.3233803923E8</v>
      </c>
    </row>
    <row r="555" ht="14.25" customHeight="1">
      <c r="A555" s="18">
        <v>44637.0</v>
      </c>
      <c r="B555" s="7">
        <v>7.302968768E7</v>
      </c>
      <c r="C555" s="7">
        <v>131579.0773</v>
      </c>
      <c r="D555" s="7">
        <v>-131579.0773</v>
      </c>
      <c r="E555" s="19">
        <v>1.3220646015E8</v>
      </c>
    </row>
    <row r="556" ht="14.25" customHeight="1">
      <c r="A556" s="18">
        <v>44638.0</v>
      </c>
      <c r="B556" s="7">
        <v>7.532325081E7</v>
      </c>
      <c r="C556" s="7">
        <v>0.0</v>
      </c>
      <c r="D556" s="7">
        <v>0.0</v>
      </c>
      <c r="E556" s="19">
        <v>1.3220646015E8</v>
      </c>
    </row>
    <row r="557" ht="14.25" customHeight="1">
      <c r="A557" s="18">
        <v>44639.0</v>
      </c>
      <c r="B557" s="7">
        <v>7.987855493E7</v>
      </c>
      <c r="C557" s="7">
        <v>0.0</v>
      </c>
      <c r="D557" s="7">
        <v>0.0</v>
      </c>
      <c r="E557" s="19">
        <v>1.3220646015E8</v>
      </c>
    </row>
    <row r="558" ht="14.25" customHeight="1">
      <c r="A558" s="18">
        <v>44640.0</v>
      </c>
      <c r="B558" s="7">
        <v>7.966952725E7</v>
      </c>
      <c r="C558" s="7">
        <v>70898.17602</v>
      </c>
      <c r="D558" s="7">
        <v>70898.17602</v>
      </c>
      <c r="E558" s="19">
        <v>1.3227735832E8</v>
      </c>
    </row>
    <row r="559" ht="14.25" customHeight="1">
      <c r="A559" s="18">
        <v>44641.0</v>
      </c>
      <c r="B559" s="7">
        <v>7.854376286E7</v>
      </c>
      <c r="C559" s="7">
        <v>0.0</v>
      </c>
      <c r="D559" s="7">
        <v>0.0</v>
      </c>
      <c r="E559" s="19">
        <v>1.3227735832E8</v>
      </c>
    </row>
    <row r="560" ht="14.25" customHeight="1">
      <c r="A560" s="18">
        <v>44642.0</v>
      </c>
      <c r="B560" s="7">
        <v>8.182765121E7</v>
      </c>
      <c r="C560" s="7">
        <v>93794.51102</v>
      </c>
      <c r="D560" s="7">
        <v>93794.51102</v>
      </c>
      <c r="E560" s="19">
        <v>1.3237115284E8</v>
      </c>
    </row>
    <row r="561" ht="14.25" customHeight="1">
      <c r="A561" s="18">
        <v>44643.0</v>
      </c>
      <c r="B561" s="7">
        <v>8.092982667E7</v>
      </c>
      <c r="C561" s="7">
        <v>164423.3228</v>
      </c>
      <c r="D561" s="7">
        <v>-164423.3228</v>
      </c>
      <c r="E561" s="19">
        <v>1.3220672951E8</v>
      </c>
    </row>
    <row r="562" ht="14.25" customHeight="1">
      <c r="A562" s="18">
        <v>44644.0</v>
      </c>
      <c r="B562" s="7">
        <v>8.305461984E7</v>
      </c>
      <c r="C562" s="7">
        <v>0.0</v>
      </c>
      <c r="D562" s="7">
        <v>0.0</v>
      </c>
      <c r="E562" s="19">
        <v>1.3220672951E8</v>
      </c>
    </row>
    <row r="563" ht="14.25" customHeight="1">
      <c r="A563" s="18">
        <v>44645.0</v>
      </c>
      <c r="B563" s="7">
        <v>8.481750606E7</v>
      </c>
      <c r="C563" s="7">
        <v>0.0</v>
      </c>
      <c r="D563" s="7">
        <v>0.0</v>
      </c>
      <c r="E563" s="19">
        <v>1.3220672951E8</v>
      </c>
    </row>
    <row r="564" ht="14.25" customHeight="1">
      <c r="A564" s="18">
        <v>44646.0</v>
      </c>
      <c r="B564" s="7">
        <v>8.385472718E7</v>
      </c>
      <c r="C564" s="7">
        <v>45261.04604</v>
      </c>
      <c r="D564" s="7">
        <v>-45261.04604</v>
      </c>
      <c r="E564" s="19">
        <v>1.3216146847E8</v>
      </c>
    </row>
    <row r="565" ht="14.25" customHeight="1">
      <c r="A565" s="18">
        <v>44647.0</v>
      </c>
      <c r="B565" s="7">
        <v>8.460912306E7</v>
      </c>
      <c r="C565" s="7">
        <v>165379.8365</v>
      </c>
      <c r="D565" s="7">
        <v>-165379.8365</v>
      </c>
      <c r="E565" s="19">
        <v>1.3199608863E8</v>
      </c>
    </row>
    <row r="566" ht="14.25" customHeight="1">
      <c r="A566" s="18">
        <v>44648.0</v>
      </c>
      <c r="B566" s="7">
        <v>9.05787967E7</v>
      </c>
      <c r="C566" s="7">
        <v>0.0</v>
      </c>
      <c r="D566" s="7">
        <v>0.0</v>
      </c>
      <c r="E566" s="19">
        <v>1.3199608863E8</v>
      </c>
    </row>
    <row r="567" ht="14.25" customHeight="1">
      <c r="A567" s="18">
        <v>44649.0</v>
      </c>
      <c r="B567" s="7">
        <v>9.350326058E7</v>
      </c>
      <c r="C567" s="7">
        <v>323944.3395</v>
      </c>
      <c r="D567" s="7">
        <v>-243889.3961</v>
      </c>
      <c r="E567" s="19">
        <v>1.3175219923E8</v>
      </c>
    </row>
    <row r="568" ht="14.25" customHeight="1">
      <c r="A568" s="18">
        <v>44650.0</v>
      </c>
      <c r="B568" s="7">
        <v>1.017074055E8</v>
      </c>
      <c r="C568" s="7">
        <v>2301919.19</v>
      </c>
      <c r="D568" s="7">
        <v>1694553.511</v>
      </c>
      <c r="E568" s="19">
        <v>1.3344675275E8</v>
      </c>
    </row>
    <row r="569" ht="14.25" customHeight="1">
      <c r="A569" s="18">
        <v>44651.0</v>
      </c>
      <c r="B569" s="7">
        <v>1.036795959E8</v>
      </c>
      <c r="C569" s="7">
        <v>0.0</v>
      </c>
      <c r="D569" s="7">
        <v>0.0</v>
      </c>
      <c r="E569" s="19">
        <v>1.3344675275E8</v>
      </c>
    </row>
    <row r="570" ht="14.25" customHeight="1">
      <c r="A570" s="18">
        <v>44652.0</v>
      </c>
      <c r="B570" s="7">
        <v>9.849553751E7</v>
      </c>
      <c r="C570" s="7">
        <v>181368.7737</v>
      </c>
      <c r="D570" s="7">
        <v>-181368.7737</v>
      </c>
      <c r="E570" s="19">
        <v>1.3326538397E8</v>
      </c>
    </row>
    <row r="571" ht="14.25" customHeight="1">
      <c r="A571" s="18">
        <v>44653.0</v>
      </c>
      <c r="B571" s="7">
        <v>1.057098491E8</v>
      </c>
      <c r="C571" s="7">
        <v>41402.46995</v>
      </c>
      <c r="D571" s="7">
        <v>41402.46995</v>
      </c>
      <c r="E571" s="19">
        <v>1.3330678644E8</v>
      </c>
    </row>
    <row r="572" ht="14.25" customHeight="1">
      <c r="A572" s="18">
        <v>44654.0</v>
      </c>
      <c r="B572" s="7">
        <v>1.038620028E8</v>
      </c>
      <c r="C572" s="7">
        <v>0.0</v>
      </c>
      <c r="D572" s="7">
        <v>0.0</v>
      </c>
      <c r="E572" s="19">
        <v>1.3330678644E8</v>
      </c>
    </row>
    <row r="573" ht="14.25" customHeight="1">
      <c r="A573" s="18">
        <v>44655.0</v>
      </c>
      <c r="B573" s="7">
        <v>1.039980949E8</v>
      </c>
      <c r="C573" s="7">
        <v>0.0</v>
      </c>
      <c r="D573" s="7">
        <v>0.0</v>
      </c>
      <c r="E573" s="19">
        <v>1.3330678644E8</v>
      </c>
    </row>
    <row r="574" ht="14.25" customHeight="1">
      <c r="A574" s="18">
        <v>44656.0</v>
      </c>
      <c r="B574" s="7">
        <v>1.021987219E8</v>
      </c>
      <c r="C574" s="7">
        <v>0.0</v>
      </c>
      <c r="D574" s="7">
        <v>0.0</v>
      </c>
      <c r="E574" s="19">
        <v>1.3330678644E8</v>
      </c>
    </row>
    <row r="575" ht="14.25" customHeight="1">
      <c r="A575" s="18">
        <v>44657.0</v>
      </c>
      <c r="B575" s="7">
        <v>9.49527278E7</v>
      </c>
      <c r="C575" s="7">
        <v>0.0</v>
      </c>
      <c r="D575" s="7">
        <v>0.0</v>
      </c>
      <c r="E575" s="19">
        <v>1.3330678644E8</v>
      </c>
    </row>
    <row r="576" ht="14.25" customHeight="1">
      <c r="A576" s="18">
        <v>44658.0</v>
      </c>
      <c r="B576" s="7">
        <v>9.035765351E7</v>
      </c>
      <c r="C576" s="7">
        <v>0.0</v>
      </c>
      <c r="D576" s="7">
        <v>0.0</v>
      </c>
      <c r="E576" s="19">
        <v>1.3330678644E8</v>
      </c>
    </row>
    <row r="577" ht="14.25" customHeight="1">
      <c r="A577" s="18">
        <v>44659.0</v>
      </c>
      <c r="B577" s="7">
        <v>9.054394176E7</v>
      </c>
      <c r="C577" s="7">
        <v>0.0</v>
      </c>
      <c r="D577" s="7">
        <v>0.0</v>
      </c>
      <c r="E577" s="19">
        <v>1.3330678644E8</v>
      </c>
    </row>
    <row r="578" ht="14.25" customHeight="1">
      <c r="A578" s="18">
        <v>44660.0</v>
      </c>
      <c r="B578" s="7">
        <v>8.674226546E7</v>
      </c>
      <c r="C578" s="7">
        <v>0.0</v>
      </c>
      <c r="D578" s="7">
        <v>0.0</v>
      </c>
      <c r="E578" s="19">
        <v>1.3330678644E8</v>
      </c>
    </row>
    <row r="579" ht="14.25" customHeight="1">
      <c r="A579" s="18">
        <v>44661.0</v>
      </c>
      <c r="B579" s="7">
        <v>8.713934244E7</v>
      </c>
      <c r="C579" s="7">
        <v>0.0</v>
      </c>
      <c r="D579" s="7">
        <v>0.0</v>
      </c>
      <c r="E579" s="19">
        <v>1.3330678644E8</v>
      </c>
    </row>
    <row r="580" ht="14.25" customHeight="1">
      <c r="A580" s="18">
        <v>44662.0</v>
      </c>
      <c r="B580" s="7">
        <v>8.086518347E7</v>
      </c>
      <c r="C580" s="7">
        <v>0.0</v>
      </c>
      <c r="D580" s="7">
        <v>0.0</v>
      </c>
      <c r="E580" s="19">
        <v>1.3330678644E8</v>
      </c>
    </row>
    <row r="581" ht="14.25" customHeight="1">
      <c r="A581" s="18">
        <v>44663.0</v>
      </c>
      <c r="B581" s="7">
        <v>7.878169294E7</v>
      </c>
      <c r="C581" s="7">
        <v>0.0</v>
      </c>
      <c r="D581" s="7">
        <v>0.0</v>
      </c>
      <c r="E581" s="19">
        <v>1.3330678644E8</v>
      </c>
    </row>
    <row r="582" ht="14.25" customHeight="1">
      <c r="A582" s="18">
        <v>44664.0</v>
      </c>
      <c r="B582" s="7">
        <v>8.018498975E7</v>
      </c>
      <c r="C582" s="7">
        <v>0.0</v>
      </c>
      <c r="D582" s="7">
        <v>0.0</v>
      </c>
      <c r="E582" s="19">
        <v>1.3330678644E8</v>
      </c>
    </row>
    <row r="583" ht="14.25" customHeight="1">
      <c r="A583" s="18">
        <v>44665.0</v>
      </c>
      <c r="B583" s="7">
        <v>8.403744212E7</v>
      </c>
      <c r="C583" s="7">
        <v>0.0</v>
      </c>
      <c r="D583" s="7">
        <v>0.0</v>
      </c>
      <c r="E583" s="19">
        <v>1.3330678644E8</v>
      </c>
    </row>
    <row r="584" ht="14.25" customHeight="1">
      <c r="A584" s="18">
        <v>44666.0</v>
      </c>
      <c r="B584" s="7">
        <v>8.383019746E7</v>
      </c>
      <c r="C584" s="7">
        <v>0.0</v>
      </c>
      <c r="D584" s="7">
        <v>0.0</v>
      </c>
      <c r="E584" s="19">
        <v>1.3330678644E8</v>
      </c>
    </row>
    <row r="585" ht="14.25" customHeight="1">
      <c r="A585" s="18">
        <v>44667.0</v>
      </c>
      <c r="B585" s="7">
        <v>8.388405048E7</v>
      </c>
      <c r="C585" s="7">
        <v>0.0</v>
      </c>
      <c r="D585" s="7">
        <v>0.0</v>
      </c>
      <c r="E585" s="19">
        <v>1.3330678644E8</v>
      </c>
    </row>
    <row r="586" ht="14.25" customHeight="1">
      <c r="A586" s="18">
        <v>44668.0</v>
      </c>
      <c r="B586" s="7">
        <v>8.33431326E7</v>
      </c>
      <c r="C586" s="7">
        <v>0.0</v>
      </c>
      <c r="D586" s="7">
        <v>0.0</v>
      </c>
      <c r="E586" s="19">
        <v>1.3330678644E8</v>
      </c>
    </row>
    <row r="587" ht="14.25" customHeight="1">
      <c r="A587" s="18">
        <v>44669.0</v>
      </c>
      <c r="B587" s="7">
        <v>7.842030096E7</v>
      </c>
      <c r="C587" s="7">
        <v>0.0</v>
      </c>
      <c r="D587" s="7">
        <v>0.0</v>
      </c>
      <c r="E587" s="19">
        <v>1.3330678644E8</v>
      </c>
    </row>
    <row r="588" ht="14.25" customHeight="1">
      <c r="A588" s="18">
        <v>44670.0</v>
      </c>
      <c r="B588" s="7">
        <v>8.287522166E7</v>
      </c>
      <c r="C588" s="7">
        <v>0.0</v>
      </c>
      <c r="D588" s="7">
        <v>0.0</v>
      </c>
      <c r="E588" s="19">
        <v>1.3330678644E8</v>
      </c>
    </row>
    <row r="589" ht="14.25" customHeight="1">
      <c r="A589" s="18">
        <v>44671.0</v>
      </c>
      <c r="B589" s="7">
        <v>8.603646075E7</v>
      </c>
      <c r="C589" s="7">
        <v>0.0</v>
      </c>
      <c r="D589" s="7">
        <v>0.0</v>
      </c>
      <c r="E589" s="19">
        <v>1.3330678644E8</v>
      </c>
    </row>
    <row r="590" ht="14.25" customHeight="1">
      <c r="A590" s="18">
        <v>44672.0</v>
      </c>
      <c r="B590" s="7">
        <v>8.62680025E7</v>
      </c>
      <c r="C590" s="7">
        <v>0.0</v>
      </c>
      <c r="D590" s="7">
        <v>0.0</v>
      </c>
      <c r="E590" s="19">
        <v>1.3330678644E8</v>
      </c>
    </row>
    <row r="591" ht="14.25" customHeight="1">
      <c r="A591" s="18">
        <v>44673.0</v>
      </c>
      <c r="B591" s="7">
        <v>8.343780933E7</v>
      </c>
      <c r="C591" s="7">
        <v>3250449.875</v>
      </c>
      <c r="D591" s="7">
        <v>765009.5571</v>
      </c>
      <c r="E591" s="19">
        <v>1.34071796E8</v>
      </c>
    </row>
    <row r="592" ht="14.25" customHeight="1">
      <c r="A592" s="18">
        <v>44674.0</v>
      </c>
      <c r="B592" s="7">
        <v>8.297908551E7</v>
      </c>
      <c r="C592" s="7">
        <v>0.0</v>
      </c>
      <c r="D592" s="7">
        <v>0.0</v>
      </c>
      <c r="E592" s="19">
        <v>1.34071796E8</v>
      </c>
    </row>
    <row r="593" ht="14.25" customHeight="1">
      <c r="A593" s="18">
        <v>44675.0</v>
      </c>
      <c r="B593" s="7">
        <v>8.28311656E7</v>
      </c>
      <c r="C593" s="7">
        <v>0.0</v>
      </c>
      <c r="D593" s="7">
        <v>0.0</v>
      </c>
      <c r="E593" s="19">
        <v>1.34071796E8</v>
      </c>
    </row>
    <row r="594" ht="14.25" customHeight="1">
      <c r="A594" s="18">
        <v>44676.0</v>
      </c>
      <c r="B594" s="7">
        <v>7.898145979E7</v>
      </c>
      <c r="C594" s="7">
        <v>0.0</v>
      </c>
      <c r="D594" s="7">
        <v>0.0</v>
      </c>
      <c r="E594" s="19">
        <v>1.34071796E8</v>
      </c>
    </row>
    <row r="595" ht="14.25" customHeight="1">
      <c r="A595" s="18">
        <v>44677.0</v>
      </c>
      <c r="B595" s="7">
        <v>8.047348145E7</v>
      </c>
      <c r="C595" s="7">
        <v>0.0</v>
      </c>
      <c r="D595" s="7">
        <v>0.0</v>
      </c>
      <c r="E595" s="19">
        <v>1.34071796E8</v>
      </c>
    </row>
    <row r="596" ht="14.25" customHeight="1">
      <c r="A596" s="18">
        <v>44678.0</v>
      </c>
      <c r="B596" s="7">
        <v>7.847159249E7</v>
      </c>
      <c r="C596" s="7">
        <v>0.0</v>
      </c>
      <c r="D596" s="7">
        <v>0.0</v>
      </c>
      <c r="E596" s="19">
        <v>1.34071796E8</v>
      </c>
    </row>
    <row r="597" ht="14.25" customHeight="1">
      <c r="A597" s="18">
        <v>44679.0</v>
      </c>
      <c r="B597" s="7">
        <v>7.867195095E7</v>
      </c>
      <c r="C597" s="7">
        <v>0.0</v>
      </c>
      <c r="D597" s="7">
        <v>0.0</v>
      </c>
      <c r="E597" s="19">
        <v>1.34071796E8</v>
      </c>
    </row>
    <row r="598" ht="14.25" customHeight="1">
      <c r="A598" s="18">
        <v>44680.0</v>
      </c>
      <c r="B598" s="7">
        <v>7.528571175E7</v>
      </c>
      <c r="C598" s="7">
        <v>576999.8011</v>
      </c>
      <c r="D598" s="7">
        <v>576999.8011</v>
      </c>
      <c r="E598" s="19">
        <v>1.346487958E8</v>
      </c>
    </row>
    <row r="599" ht="14.25" customHeight="1">
      <c r="A599" s="18">
        <v>44681.0</v>
      </c>
      <c r="B599" s="7">
        <v>7.339057995E7</v>
      </c>
      <c r="C599" s="7">
        <v>691010.7068</v>
      </c>
      <c r="D599" s="7">
        <v>691010.7068</v>
      </c>
      <c r="E599" s="19">
        <v>1.3533980651E8</v>
      </c>
    </row>
    <row r="600" ht="14.25" customHeight="1">
      <c r="A600" s="18">
        <v>44682.0</v>
      </c>
      <c r="B600" s="7">
        <v>6.829751023E7</v>
      </c>
      <c r="C600" s="7">
        <v>358770.0128</v>
      </c>
      <c r="D600" s="7">
        <v>358770.0128</v>
      </c>
      <c r="E600" s="19">
        <v>1.3569857652E8</v>
      </c>
    </row>
    <row r="601" ht="14.25" customHeight="1">
      <c r="A601" s="18">
        <v>44683.0</v>
      </c>
      <c r="B601" s="7">
        <v>7.036160628E7</v>
      </c>
      <c r="C601" s="7">
        <v>1678882.825</v>
      </c>
      <c r="D601" s="7">
        <v>1678882.825</v>
      </c>
      <c r="E601" s="19">
        <v>1.3737745934E8</v>
      </c>
    </row>
    <row r="602" ht="14.25" customHeight="1">
      <c r="A602" s="18">
        <v>44684.0</v>
      </c>
      <c r="B602" s="7">
        <v>6.772509964E7</v>
      </c>
      <c r="C602" s="7">
        <v>2603017.583</v>
      </c>
      <c r="D602" s="7">
        <v>-2603017.583</v>
      </c>
      <c r="E602" s="19">
        <v>1.3477444176E8</v>
      </c>
    </row>
    <row r="603" ht="14.25" customHeight="1">
      <c r="A603" s="18">
        <v>44685.0</v>
      </c>
      <c r="B603" s="7">
        <v>6.768334881E7</v>
      </c>
      <c r="C603" s="7">
        <v>0.0</v>
      </c>
      <c r="D603" s="7">
        <v>0.0</v>
      </c>
      <c r="E603" s="19">
        <v>1.3477444176E8</v>
      </c>
    </row>
    <row r="604" ht="14.25" customHeight="1">
      <c r="A604" s="18">
        <v>44686.0</v>
      </c>
      <c r="B604" s="7">
        <v>7.251365068E7</v>
      </c>
      <c r="C604" s="7">
        <v>0.0</v>
      </c>
      <c r="D604" s="7">
        <v>0.0</v>
      </c>
      <c r="E604" s="19">
        <v>1.3477444176E8</v>
      </c>
    </row>
    <row r="605" ht="14.25" customHeight="1">
      <c r="A605" s="18">
        <v>44687.0</v>
      </c>
      <c r="B605" s="7">
        <v>6.560124127E7</v>
      </c>
      <c r="C605" s="7">
        <v>0.0</v>
      </c>
      <c r="D605" s="7">
        <v>0.0</v>
      </c>
      <c r="E605" s="19">
        <v>1.3477444176E8</v>
      </c>
    </row>
    <row r="606" ht="14.25" customHeight="1">
      <c r="A606" s="18">
        <v>44688.0</v>
      </c>
      <c r="B606" s="7">
        <v>6.513486547E7</v>
      </c>
      <c r="C606" s="7">
        <v>0.0</v>
      </c>
      <c r="D606" s="7">
        <v>0.0</v>
      </c>
      <c r="E606" s="19">
        <v>1.3477444176E8</v>
      </c>
    </row>
    <row r="607" ht="14.25" customHeight="1">
      <c r="A607" s="18">
        <v>44689.0</v>
      </c>
      <c r="B607" s="7">
        <v>6.120025837E7</v>
      </c>
      <c r="C607" s="7">
        <v>0.0</v>
      </c>
      <c r="D607" s="7">
        <v>0.0</v>
      </c>
      <c r="E607" s="19">
        <v>1.3477444176E8</v>
      </c>
    </row>
    <row r="608" ht="14.25" customHeight="1">
      <c r="A608" s="18">
        <v>44690.0</v>
      </c>
      <c r="B608" s="7">
        <v>5.728524033E7</v>
      </c>
      <c r="C608" s="7">
        <v>0.0</v>
      </c>
      <c r="D608" s="7">
        <v>0.0</v>
      </c>
      <c r="E608" s="19">
        <v>1.3477444176E8</v>
      </c>
    </row>
    <row r="609" ht="14.25" customHeight="1">
      <c r="A609" s="18">
        <v>44691.0</v>
      </c>
      <c r="B609" s="7">
        <v>5.455681429E7</v>
      </c>
      <c r="C609" s="7">
        <v>0.0</v>
      </c>
      <c r="D609" s="7">
        <v>0.0</v>
      </c>
      <c r="E609" s="19">
        <v>1.3477444176E8</v>
      </c>
    </row>
    <row r="610" ht="14.25" customHeight="1">
      <c r="A610" s="18">
        <v>44692.0</v>
      </c>
      <c r="B610" s="7">
        <v>4.924549899E7</v>
      </c>
      <c r="C610" s="7">
        <v>0.0</v>
      </c>
      <c r="D610" s="7">
        <v>0.0</v>
      </c>
      <c r="E610" s="19">
        <v>1.3477444176E8</v>
      </c>
    </row>
    <row r="611" ht="14.25" customHeight="1">
      <c r="A611" s="18">
        <v>44693.0</v>
      </c>
      <c r="B611" s="7">
        <v>3.965250712E7</v>
      </c>
      <c r="C611" s="7">
        <v>0.0</v>
      </c>
      <c r="D611" s="7">
        <v>0.0</v>
      </c>
      <c r="E611" s="19">
        <v>1.3477444176E8</v>
      </c>
    </row>
    <row r="612" ht="14.25" customHeight="1">
      <c r="A612" s="18">
        <v>44694.0</v>
      </c>
      <c r="B612" s="7">
        <v>4.599847076E7</v>
      </c>
      <c r="C612" s="7">
        <v>0.0</v>
      </c>
      <c r="D612" s="7">
        <v>0.0</v>
      </c>
      <c r="E612" s="19">
        <v>1.3477444176E8</v>
      </c>
    </row>
    <row r="613" ht="14.25" customHeight="1">
      <c r="A613" s="18">
        <v>44695.0</v>
      </c>
      <c r="B613" s="7">
        <v>4.501951051E7</v>
      </c>
      <c r="C613" s="7">
        <v>0.0</v>
      </c>
      <c r="D613" s="7">
        <v>0.0</v>
      </c>
      <c r="E613" s="19">
        <v>1.3477444176E8</v>
      </c>
    </row>
    <row r="614" ht="14.25" customHeight="1">
      <c r="A614" s="18">
        <v>44696.0</v>
      </c>
      <c r="B614" s="7">
        <v>4.665999234E7</v>
      </c>
      <c r="C614" s="7">
        <v>0.0</v>
      </c>
      <c r="D614" s="7">
        <v>0.0</v>
      </c>
      <c r="E614" s="19">
        <v>1.3477444176E8</v>
      </c>
    </row>
    <row r="615" ht="14.25" customHeight="1">
      <c r="A615" s="18">
        <v>44697.0</v>
      </c>
      <c r="B615" s="7">
        <v>4.574049548E7</v>
      </c>
      <c r="C615" s="7">
        <v>0.0</v>
      </c>
      <c r="D615" s="7">
        <v>0.0</v>
      </c>
      <c r="E615" s="19">
        <v>1.3477444176E8</v>
      </c>
    </row>
    <row r="616" ht="14.25" customHeight="1">
      <c r="A616" s="18">
        <v>44698.0</v>
      </c>
      <c r="B616" s="7">
        <v>4.752451243E7</v>
      </c>
      <c r="C616" s="7">
        <v>0.0</v>
      </c>
      <c r="D616" s="7">
        <v>0.0</v>
      </c>
      <c r="E616" s="19">
        <v>1.3477444176E8</v>
      </c>
    </row>
    <row r="617" ht="14.25" customHeight="1">
      <c r="A617" s="18">
        <v>44699.0</v>
      </c>
      <c r="B617" s="7">
        <v>4.693163579E7</v>
      </c>
      <c r="C617" s="7">
        <v>0.0</v>
      </c>
      <c r="D617" s="7">
        <v>0.0</v>
      </c>
      <c r="E617" s="19">
        <v>1.3477444176E8</v>
      </c>
    </row>
    <row r="618" ht="14.25" customHeight="1">
      <c r="A618" s="18">
        <v>44700.0</v>
      </c>
      <c r="B618" s="7">
        <v>4.404801197E7</v>
      </c>
      <c r="C618" s="7">
        <v>0.0</v>
      </c>
      <c r="D618" s="7">
        <v>0.0</v>
      </c>
      <c r="E618" s="19">
        <v>1.3477444176E8</v>
      </c>
    </row>
    <row r="619" ht="14.25" customHeight="1">
      <c r="A619" s="18">
        <v>44701.0</v>
      </c>
      <c r="B619" s="7">
        <v>4.647387547E7</v>
      </c>
      <c r="C619" s="7">
        <v>0.0</v>
      </c>
      <c r="D619" s="7">
        <v>0.0</v>
      </c>
      <c r="E619" s="19">
        <v>1.3477444176E8</v>
      </c>
    </row>
    <row r="620" ht="14.25" customHeight="1">
      <c r="A620" s="18">
        <v>44702.0</v>
      </c>
      <c r="B620" s="7">
        <v>4.551995721E7</v>
      </c>
      <c r="C620" s="7">
        <v>0.0</v>
      </c>
      <c r="D620" s="7">
        <v>0.0</v>
      </c>
      <c r="E620" s="19">
        <v>1.3477444176E8</v>
      </c>
    </row>
    <row r="621" ht="14.25" customHeight="1">
      <c r="A621" s="18">
        <v>44703.0</v>
      </c>
      <c r="B621" s="7">
        <v>4.693983767E7</v>
      </c>
      <c r="C621" s="7">
        <v>0.0</v>
      </c>
      <c r="D621" s="7">
        <v>0.0</v>
      </c>
      <c r="E621" s="19">
        <v>1.3477444176E8</v>
      </c>
    </row>
    <row r="622" ht="14.25" customHeight="1">
      <c r="A622" s="18">
        <v>44704.0</v>
      </c>
      <c r="B622" s="7">
        <v>4.933140482E7</v>
      </c>
      <c r="C622" s="7">
        <v>15526.5</v>
      </c>
      <c r="D622" s="7">
        <v>-15526.5</v>
      </c>
      <c r="E622" s="19">
        <v>1.3475891526E8</v>
      </c>
    </row>
    <row r="623" ht="14.25" customHeight="1">
      <c r="A623" s="18">
        <v>44705.0</v>
      </c>
      <c r="B623" s="7">
        <v>4.732930156E7</v>
      </c>
      <c r="C623" s="7">
        <v>314989.2306</v>
      </c>
      <c r="D623" s="7">
        <v>-314989.2306</v>
      </c>
      <c r="E623" s="19">
        <v>1.3444392603E8</v>
      </c>
    </row>
    <row r="624" ht="14.25" customHeight="1">
      <c r="A624" s="18">
        <v>44706.0</v>
      </c>
      <c r="B624" s="7">
        <v>4.715566255E7</v>
      </c>
      <c r="C624" s="7">
        <v>204412.2873</v>
      </c>
      <c r="D624" s="7">
        <v>-204412.2873</v>
      </c>
      <c r="E624" s="19">
        <v>1.3423951374E8</v>
      </c>
    </row>
    <row r="625" ht="14.25" customHeight="1">
      <c r="A625" s="18">
        <v>44707.0</v>
      </c>
      <c r="B625" s="7">
        <v>4.475578066E7</v>
      </c>
      <c r="C625" s="7">
        <v>193871.4445</v>
      </c>
      <c r="D625" s="7">
        <v>-1496.567203</v>
      </c>
      <c r="E625" s="19">
        <v>1.3423801718E8</v>
      </c>
    </row>
    <row r="626" ht="14.25" customHeight="1">
      <c r="A626" s="18">
        <v>44708.0</v>
      </c>
      <c r="B626" s="7">
        <v>4.088351298E7</v>
      </c>
      <c r="C626" s="7">
        <v>1153787.667</v>
      </c>
      <c r="D626" s="7">
        <v>-1153787.667</v>
      </c>
      <c r="E626" s="19">
        <v>1.3308422951E8</v>
      </c>
    </row>
    <row r="627" ht="14.25" customHeight="1">
      <c r="A627" s="18">
        <v>44709.0</v>
      </c>
      <c r="B627" s="7">
        <v>4.013512482E7</v>
      </c>
      <c r="C627" s="7">
        <v>475528.0951</v>
      </c>
      <c r="D627" s="7">
        <v>-475528.0951</v>
      </c>
      <c r="E627" s="19">
        <v>1.3260870142E8</v>
      </c>
    </row>
    <row r="628" ht="14.25" customHeight="1">
      <c r="A628" s="18">
        <v>44710.0</v>
      </c>
      <c r="B628" s="7">
        <v>3.951684154E7</v>
      </c>
      <c r="C628" s="7">
        <v>1121279.399</v>
      </c>
      <c r="D628" s="7">
        <v>-1121279.399</v>
      </c>
      <c r="E628" s="19">
        <v>1.3148742202E8</v>
      </c>
    </row>
    <row r="629" ht="14.25" customHeight="1">
      <c r="A629" s="18">
        <v>44711.0</v>
      </c>
      <c r="B629" s="7">
        <v>4.261153005E7</v>
      </c>
      <c r="C629" s="7">
        <v>721131.0284</v>
      </c>
      <c r="D629" s="7">
        <v>-721131.0284</v>
      </c>
      <c r="E629" s="19">
        <v>1.3076629099E8</v>
      </c>
    </row>
    <row r="630" ht="14.25" customHeight="1">
      <c r="A630" s="18">
        <v>44712.0</v>
      </c>
      <c r="B630" s="7">
        <v>4.506279654E7</v>
      </c>
      <c r="C630" s="7">
        <v>316491.1129</v>
      </c>
      <c r="D630" s="7">
        <v>-316491.1129</v>
      </c>
      <c r="E630" s="19">
        <v>1.3044979987E8</v>
      </c>
    </row>
    <row r="631" ht="14.25" customHeight="1">
      <c r="A631" s="18">
        <v>44713.0</v>
      </c>
      <c r="B631" s="7">
        <v>4.467019041E7</v>
      </c>
      <c r="C631" s="7">
        <v>194144.5693</v>
      </c>
      <c r="D631" s="7">
        <v>-33519.9415</v>
      </c>
      <c r="E631" s="19">
        <v>1.3041627993E8</v>
      </c>
    </row>
    <row r="632" ht="14.25" customHeight="1">
      <c r="A632" s="18">
        <v>44714.0</v>
      </c>
      <c r="B632" s="7">
        <v>4.097820322E7</v>
      </c>
      <c r="C632" s="7">
        <v>289686.3614</v>
      </c>
      <c r="D632" s="7">
        <v>-289686.3614</v>
      </c>
      <c r="E632" s="19">
        <v>1.3012659357E8</v>
      </c>
    </row>
    <row r="633" ht="14.25" customHeight="1">
      <c r="A633" s="18">
        <v>44715.0</v>
      </c>
      <c r="B633" s="7">
        <v>3.997447329E7</v>
      </c>
      <c r="C633" s="7">
        <v>94618.04975</v>
      </c>
      <c r="D633" s="7">
        <v>-94618.04975</v>
      </c>
      <c r="E633" s="19">
        <v>1.3003197552E8</v>
      </c>
    </row>
    <row r="634" ht="14.25" customHeight="1">
      <c r="A634" s="18">
        <v>44716.0</v>
      </c>
      <c r="B634" s="7">
        <v>3.944985021E7</v>
      </c>
      <c r="C634" s="7">
        <v>187644.839</v>
      </c>
      <c r="D634" s="7">
        <v>-187644.839</v>
      </c>
      <c r="E634" s="19">
        <v>1.2984433068E8</v>
      </c>
    </row>
    <row r="635" ht="14.25" customHeight="1">
      <c r="A635" s="18">
        <v>44717.0</v>
      </c>
      <c r="B635" s="7">
        <v>3.944042864E7</v>
      </c>
      <c r="C635" s="7">
        <v>0.0</v>
      </c>
      <c r="D635" s="7">
        <v>0.0</v>
      </c>
      <c r="E635" s="19">
        <v>1.2984433068E8</v>
      </c>
    </row>
    <row r="636" ht="14.25" customHeight="1">
      <c r="A636" s="18">
        <v>44718.0</v>
      </c>
      <c r="B636" s="7">
        <v>4.059638782E7</v>
      </c>
      <c r="C636" s="7">
        <v>237446.9197</v>
      </c>
      <c r="D636" s="7">
        <v>-237446.9197</v>
      </c>
      <c r="E636" s="19">
        <v>1.2960688376E8</v>
      </c>
    </row>
    <row r="637" ht="14.25" customHeight="1">
      <c r="A637" s="18">
        <v>44719.0</v>
      </c>
      <c r="B637" s="7">
        <v>3.879319881E7</v>
      </c>
      <c r="C637" s="7">
        <v>0.0</v>
      </c>
      <c r="D637" s="7">
        <v>0.0</v>
      </c>
      <c r="E637" s="19">
        <v>1.2960688376E8</v>
      </c>
    </row>
    <row r="638" ht="14.25" customHeight="1">
      <c r="A638" s="18">
        <v>44720.0</v>
      </c>
      <c r="B638" s="7">
        <v>3.919261892E7</v>
      </c>
      <c r="C638" s="7">
        <v>0.0</v>
      </c>
      <c r="D638" s="7">
        <v>0.0</v>
      </c>
      <c r="E638" s="19">
        <v>1.2960688376E8</v>
      </c>
    </row>
    <row r="639" ht="14.25" customHeight="1">
      <c r="A639" s="18">
        <v>44721.0</v>
      </c>
      <c r="B639" s="7">
        <v>3.929851701E7</v>
      </c>
      <c r="C639" s="7">
        <v>0.0</v>
      </c>
      <c r="D639" s="7">
        <v>0.0</v>
      </c>
      <c r="E639" s="19">
        <v>1.2960688376E8</v>
      </c>
    </row>
    <row r="640" ht="14.25" customHeight="1">
      <c r="A640" s="18">
        <v>44722.0</v>
      </c>
      <c r="B640" s="7">
        <v>3.849616469E7</v>
      </c>
      <c r="C640" s="7">
        <v>112131.8076</v>
      </c>
      <c r="D640" s="7">
        <v>112131.8076</v>
      </c>
      <c r="E640" s="19">
        <v>1.2971901557E8</v>
      </c>
    </row>
    <row r="641" ht="14.25" customHeight="1">
      <c r="A641" s="18">
        <v>44723.0</v>
      </c>
      <c r="B641" s="7">
        <v>3.449101596E7</v>
      </c>
      <c r="C641" s="7">
        <v>129921.2779</v>
      </c>
      <c r="D641" s="7">
        <v>98213.67257</v>
      </c>
      <c r="E641" s="19">
        <v>1.2981722924E8</v>
      </c>
    </row>
    <row r="642" ht="14.25" customHeight="1">
      <c r="A642" s="18">
        <v>44724.0</v>
      </c>
      <c r="B642" s="7">
        <v>3.167401211E7</v>
      </c>
      <c r="C642" s="7">
        <v>124517.9806</v>
      </c>
      <c r="D642" s="7">
        <v>124517.9806</v>
      </c>
      <c r="E642" s="19">
        <v>1.2994174722E8</v>
      </c>
    </row>
    <row r="643" ht="14.25" customHeight="1">
      <c r="A643" s="18">
        <v>44725.0</v>
      </c>
      <c r="B643" s="7">
        <v>2.616266941E7</v>
      </c>
      <c r="C643" s="7">
        <v>679574.7675</v>
      </c>
      <c r="D643" s="7">
        <v>-479838.2254</v>
      </c>
      <c r="E643" s="19">
        <v>1.29461909E8</v>
      </c>
    </row>
    <row r="644" ht="14.25" customHeight="1">
      <c r="A644" s="18">
        <v>44726.0</v>
      </c>
      <c r="B644" s="7">
        <v>2.614316589E7</v>
      </c>
      <c r="C644" s="7">
        <v>263114.2004</v>
      </c>
      <c r="D644" s="7">
        <v>-115605.3189</v>
      </c>
      <c r="E644" s="19">
        <v>1.2934630368E8</v>
      </c>
    </row>
    <row r="645" ht="14.25" customHeight="1">
      <c r="A645" s="18">
        <v>44727.0</v>
      </c>
      <c r="B645" s="7">
        <v>2.501563605E7</v>
      </c>
      <c r="C645" s="7">
        <v>537181.3009</v>
      </c>
      <c r="D645" s="7">
        <v>-234281.5112</v>
      </c>
      <c r="E645" s="19">
        <v>1.2911202217E8</v>
      </c>
    </row>
    <row r="646" ht="14.25" customHeight="1">
      <c r="A646" s="18">
        <v>44728.0</v>
      </c>
      <c r="B646" s="7">
        <v>2.546628367E7</v>
      </c>
      <c r="C646" s="7">
        <v>770058.7878</v>
      </c>
      <c r="D646" s="7">
        <v>-565546.8615</v>
      </c>
      <c r="E646" s="19">
        <v>1.2854647531E8</v>
      </c>
    </row>
    <row r="647" ht="14.25" customHeight="1">
      <c r="A647" s="18">
        <v>44729.0</v>
      </c>
      <c r="B647" s="7">
        <v>2.509078924E7</v>
      </c>
      <c r="C647" s="7">
        <v>12040.21172</v>
      </c>
      <c r="D647" s="7">
        <v>12040.21172</v>
      </c>
      <c r="E647" s="19">
        <v>1.2855851552E8</v>
      </c>
    </row>
    <row r="648" ht="14.25" customHeight="1">
      <c r="A648" s="18">
        <v>44730.0</v>
      </c>
      <c r="B648" s="7">
        <v>2.322185622E7</v>
      </c>
      <c r="C648" s="7">
        <v>206344.0103</v>
      </c>
      <c r="D648" s="7">
        <v>80561.39235</v>
      </c>
      <c r="E648" s="19">
        <v>1.2863907691E8</v>
      </c>
    </row>
    <row r="649" ht="14.25" customHeight="1">
      <c r="A649" s="18">
        <v>44731.0</v>
      </c>
      <c r="B649" s="7">
        <v>2.397830475E7</v>
      </c>
      <c r="C649" s="7">
        <v>242661.4452</v>
      </c>
      <c r="D649" s="7">
        <v>-242649.4777</v>
      </c>
      <c r="E649" s="19">
        <v>1.2839642743E8</v>
      </c>
    </row>
    <row r="650" ht="14.25" customHeight="1">
      <c r="A650" s="18">
        <v>44732.0</v>
      </c>
      <c r="B650" s="7">
        <v>2.734765247E7</v>
      </c>
      <c r="C650" s="7">
        <v>258846.4789</v>
      </c>
      <c r="D650" s="7">
        <v>-160014.8181</v>
      </c>
      <c r="E650" s="19">
        <v>1.2823641262E8</v>
      </c>
    </row>
    <row r="651" ht="14.25" customHeight="1">
      <c r="A651" s="18">
        <v>44733.0</v>
      </c>
      <c r="B651" s="7">
        <v>2.990672288E7</v>
      </c>
      <c r="C651" s="7">
        <v>231056.4847</v>
      </c>
      <c r="D651" s="7">
        <v>-74638.5073</v>
      </c>
      <c r="E651" s="19">
        <v>1.2816177411E8</v>
      </c>
    </row>
    <row r="652" ht="14.25" customHeight="1">
      <c r="A652" s="18">
        <v>44734.0</v>
      </c>
      <c r="B652" s="7">
        <v>2.98172024E7</v>
      </c>
      <c r="C652" s="7">
        <v>227642.2569</v>
      </c>
      <c r="D652" s="7">
        <v>-77264.73019</v>
      </c>
      <c r="E652" s="19">
        <v>1.2808450938E8</v>
      </c>
    </row>
    <row r="653" ht="14.25" customHeight="1">
      <c r="A653" s="18">
        <v>44735.0</v>
      </c>
      <c r="B653" s="7">
        <v>3.06458002E7</v>
      </c>
      <c r="C653" s="7">
        <v>78681.88688</v>
      </c>
      <c r="D653" s="7">
        <v>-78681.88688</v>
      </c>
      <c r="E653" s="19">
        <v>1.2800582749E8</v>
      </c>
    </row>
    <row r="654" ht="14.25" customHeight="1">
      <c r="A654" s="18">
        <v>44736.0</v>
      </c>
      <c r="B654" s="7">
        <v>3.237096644E7</v>
      </c>
      <c r="C654" s="7">
        <v>0.0</v>
      </c>
      <c r="D654" s="7">
        <v>0.0</v>
      </c>
      <c r="E654" s="19">
        <v>1.2800582749E8</v>
      </c>
    </row>
    <row r="655" ht="14.25" customHeight="1">
      <c r="A655" s="18">
        <v>44737.0</v>
      </c>
      <c r="B655" s="7">
        <v>3.287878309E7</v>
      </c>
      <c r="C655" s="7">
        <v>84051.97975</v>
      </c>
      <c r="D655" s="7">
        <v>-84051.97975</v>
      </c>
      <c r="E655" s="19">
        <v>1.2792177551E8</v>
      </c>
    </row>
    <row r="656" ht="14.25" customHeight="1">
      <c r="A656" s="18">
        <v>44738.0</v>
      </c>
      <c r="B656" s="7">
        <v>3.303920629E7</v>
      </c>
      <c r="C656" s="7">
        <v>84372.01503</v>
      </c>
      <c r="D656" s="7">
        <v>-84372.01503</v>
      </c>
      <c r="E656" s="19">
        <v>1.278374035E8</v>
      </c>
    </row>
    <row r="657" ht="14.25" customHeight="1">
      <c r="A657" s="18">
        <v>44739.0</v>
      </c>
      <c r="B657" s="7">
        <v>3.191314879E7</v>
      </c>
      <c r="C657" s="7">
        <v>59278.49893</v>
      </c>
      <c r="D657" s="7">
        <v>59278.49893</v>
      </c>
      <c r="E657" s="19">
        <v>1.27896682E8</v>
      </c>
    </row>
    <row r="658" ht="14.25" customHeight="1">
      <c r="A658" s="18">
        <v>44740.0</v>
      </c>
      <c r="B658" s="7">
        <v>3.09624285E7</v>
      </c>
      <c r="C658" s="7">
        <v>78483.43464</v>
      </c>
      <c r="D658" s="7">
        <v>78483.43464</v>
      </c>
      <c r="E658" s="19">
        <v>1.2797516543E8</v>
      </c>
    </row>
    <row r="659" ht="14.25" customHeight="1">
      <c r="A659" s="18">
        <v>44741.0</v>
      </c>
      <c r="B659" s="7">
        <v>2.946915329E7</v>
      </c>
      <c r="C659" s="7">
        <v>189453.0081</v>
      </c>
      <c r="D659" s="7">
        <v>-189453.0081</v>
      </c>
      <c r="E659" s="19">
        <v>1.2778571242E8</v>
      </c>
    </row>
    <row r="660" ht="14.25" customHeight="1">
      <c r="A660" s="18">
        <v>44742.0</v>
      </c>
      <c r="B660" s="7">
        <v>2.728956034E7</v>
      </c>
      <c r="C660" s="7">
        <v>47867.36556</v>
      </c>
      <c r="D660" s="7">
        <v>47867.36556</v>
      </c>
      <c r="E660" s="19">
        <v>1.2783357979E8</v>
      </c>
    </row>
    <row r="661" ht="14.25" customHeight="1">
      <c r="A661" s="18">
        <v>44743.0</v>
      </c>
      <c r="B661" s="7">
        <v>2.784778492E7</v>
      </c>
      <c r="C661" s="7">
        <v>72009.60159</v>
      </c>
      <c r="D661" s="7">
        <v>-72009.60159</v>
      </c>
      <c r="E661" s="19">
        <v>1.2776157019E8</v>
      </c>
    </row>
    <row r="662" ht="14.25" customHeight="1">
      <c r="A662" s="18">
        <v>44744.0</v>
      </c>
      <c r="B662" s="7">
        <v>2.783185482E7</v>
      </c>
      <c r="C662" s="7">
        <v>0.0</v>
      </c>
      <c r="D662" s="7">
        <v>0.0</v>
      </c>
      <c r="E662" s="19">
        <v>1.2776157019E8</v>
      </c>
    </row>
    <row r="663" ht="14.25" customHeight="1">
      <c r="A663" s="18">
        <v>44745.0</v>
      </c>
      <c r="B663" s="7">
        <v>2.803851921E7</v>
      </c>
      <c r="C663" s="7">
        <v>0.0</v>
      </c>
      <c r="D663" s="7">
        <v>0.0</v>
      </c>
      <c r="E663" s="19">
        <v>1.2776157019E8</v>
      </c>
    </row>
    <row r="664" ht="14.25" customHeight="1">
      <c r="A664" s="18">
        <v>44746.0</v>
      </c>
      <c r="B664" s="7">
        <v>2.881840169E7</v>
      </c>
      <c r="C664" s="7">
        <v>151323.4899</v>
      </c>
      <c r="D664" s="7">
        <v>-151323.4899</v>
      </c>
      <c r="E664" s="19">
        <v>1.276102467E8</v>
      </c>
    </row>
    <row r="665" ht="14.25" customHeight="1">
      <c r="A665" s="18">
        <v>44747.0</v>
      </c>
      <c r="B665" s="7">
        <v>2.971777558E7</v>
      </c>
      <c r="C665" s="7">
        <v>256482.7279</v>
      </c>
      <c r="D665" s="7">
        <v>-49237.30339</v>
      </c>
      <c r="E665" s="19">
        <v>1.2756100939E8</v>
      </c>
    </row>
    <row r="666" ht="14.25" customHeight="1">
      <c r="A666" s="18">
        <v>44748.0</v>
      </c>
      <c r="B666" s="7">
        <v>3.026418219E7</v>
      </c>
      <c r="C666" s="7">
        <v>215303.9623</v>
      </c>
      <c r="D666" s="7">
        <v>215303.9623</v>
      </c>
      <c r="E666" s="19">
        <v>1.2777631335E8</v>
      </c>
    </row>
    <row r="667" ht="14.25" customHeight="1">
      <c r="A667" s="18">
        <v>44749.0</v>
      </c>
      <c r="B667" s="7">
        <v>3.125087218E7</v>
      </c>
      <c r="C667" s="7">
        <v>53824.19028</v>
      </c>
      <c r="D667" s="7">
        <v>53824.19028</v>
      </c>
      <c r="E667" s="19">
        <v>1.2783013755E8</v>
      </c>
    </row>
    <row r="668" ht="14.25" customHeight="1">
      <c r="A668" s="18">
        <v>44750.0</v>
      </c>
      <c r="B668" s="7">
        <v>3.21772341E7</v>
      </c>
      <c r="C668" s="7">
        <v>263268.3166</v>
      </c>
      <c r="D668" s="7">
        <v>263268.3166</v>
      </c>
      <c r="E668" s="19">
        <v>1.2809340586E8</v>
      </c>
    </row>
    <row r="669" ht="14.25" customHeight="1">
      <c r="A669" s="18">
        <v>44751.0</v>
      </c>
      <c r="B669" s="7">
        <v>3.385345724E7</v>
      </c>
      <c r="C669" s="7">
        <v>0.0</v>
      </c>
      <c r="D669" s="7">
        <v>0.0</v>
      </c>
      <c r="E669" s="19">
        <v>1.2809340586E8</v>
      </c>
    </row>
    <row r="670" ht="14.25" customHeight="1">
      <c r="A670" s="18">
        <v>44752.0</v>
      </c>
      <c r="B670" s="7">
        <v>3.38176965E7</v>
      </c>
      <c r="C670" s="7">
        <v>0.0</v>
      </c>
      <c r="D670" s="7">
        <v>0.0</v>
      </c>
      <c r="E670" s="19">
        <v>1.2809340586E8</v>
      </c>
    </row>
    <row r="671" ht="14.25" customHeight="1">
      <c r="A671" s="18">
        <v>44753.0</v>
      </c>
      <c r="B671" s="7">
        <v>3.267580117E7</v>
      </c>
      <c r="C671" s="7">
        <v>0.0</v>
      </c>
      <c r="D671" s="7">
        <v>0.0</v>
      </c>
      <c r="E671" s="19">
        <v>1.2809340586E8</v>
      </c>
    </row>
    <row r="672" ht="14.25" customHeight="1">
      <c r="A672" s="18">
        <v>44754.0</v>
      </c>
      <c r="B672" s="7">
        <v>3.098217002E7</v>
      </c>
      <c r="C672" s="7">
        <v>0.0</v>
      </c>
      <c r="D672" s="7">
        <v>0.0</v>
      </c>
      <c r="E672" s="19">
        <v>1.2809340586E8</v>
      </c>
    </row>
    <row r="673" ht="14.25" customHeight="1">
      <c r="A673" s="18">
        <v>44755.0</v>
      </c>
      <c r="B673" s="7">
        <v>3.072995336E7</v>
      </c>
      <c r="C673" s="7">
        <v>0.0</v>
      </c>
      <c r="D673" s="7">
        <v>0.0</v>
      </c>
      <c r="E673" s="19">
        <v>1.2809340586E8</v>
      </c>
    </row>
    <row r="674" ht="14.25" customHeight="1">
      <c r="A674" s="18">
        <v>44756.0</v>
      </c>
      <c r="B674" s="7">
        <v>3.274886361E7</v>
      </c>
      <c r="C674" s="7">
        <v>0.0</v>
      </c>
      <c r="D674" s="7">
        <v>0.0</v>
      </c>
      <c r="E674" s="19">
        <v>1.2809340586E8</v>
      </c>
    </row>
    <row r="675" ht="14.25" customHeight="1">
      <c r="A675" s="18">
        <v>44757.0</v>
      </c>
      <c r="B675" s="7">
        <v>3.615951601E7</v>
      </c>
      <c r="C675" s="7">
        <v>0.0</v>
      </c>
      <c r="D675" s="7">
        <v>0.0</v>
      </c>
      <c r="E675" s="19">
        <v>1.2809340586E8</v>
      </c>
    </row>
    <row r="676" ht="14.25" customHeight="1">
      <c r="A676" s="18">
        <v>44758.0</v>
      </c>
      <c r="B676" s="7">
        <v>3.592374907E7</v>
      </c>
      <c r="C676" s="7">
        <v>0.0</v>
      </c>
      <c r="D676" s="7">
        <v>0.0</v>
      </c>
      <c r="E676" s="19">
        <v>1.2809340586E8</v>
      </c>
    </row>
    <row r="677" ht="14.25" customHeight="1">
      <c r="A677" s="18">
        <v>44759.0</v>
      </c>
      <c r="B677" s="7">
        <v>3.66566382E7</v>
      </c>
      <c r="C677" s="7">
        <v>0.0</v>
      </c>
      <c r="D677" s="7">
        <v>0.0</v>
      </c>
      <c r="E677" s="19">
        <v>1.2809340586E8</v>
      </c>
    </row>
    <row r="678" ht="14.25" customHeight="1">
      <c r="A678" s="18">
        <v>44760.0</v>
      </c>
      <c r="B678" s="7">
        <v>3.767248407E7</v>
      </c>
      <c r="C678" s="7">
        <v>0.0</v>
      </c>
      <c r="D678" s="7">
        <v>0.0</v>
      </c>
      <c r="E678" s="19">
        <v>1.2809340586E8</v>
      </c>
    </row>
    <row r="679" ht="14.25" customHeight="1">
      <c r="A679" s="18">
        <v>44761.0</v>
      </c>
      <c r="B679" s="7">
        <v>3.876249902E7</v>
      </c>
      <c r="C679" s="7">
        <v>0.0</v>
      </c>
      <c r="D679" s="7">
        <v>0.0</v>
      </c>
      <c r="E679" s="19">
        <v>1.2809340586E8</v>
      </c>
    </row>
    <row r="680" ht="14.25" customHeight="1">
      <c r="A680" s="18">
        <v>44762.0</v>
      </c>
      <c r="B680" s="7">
        <v>3.870936518E7</v>
      </c>
      <c r="C680" s="7">
        <v>0.0</v>
      </c>
      <c r="D680" s="7">
        <v>0.0</v>
      </c>
      <c r="E680" s="19">
        <v>1.2809340586E8</v>
      </c>
    </row>
    <row r="681" ht="14.25" customHeight="1">
      <c r="A681" s="18">
        <v>44763.0</v>
      </c>
      <c r="B681" s="7">
        <v>3.692947012E7</v>
      </c>
      <c r="C681" s="7">
        <v>0.0</v>
      </c>
      <c r="D681" s="7">
        <v>0.0</v>
      </c>
      <c r="E681" s="19">
        <v>1.2809340586E8</v>
      </c>
    </row>
    <row r="682" ht="14.25" customHeight="1">
      <c r="A682" s="18">
        <v>44764.0</v>
      </c>
      <c r="B682" s="7">
        <v>3.815083264E7</v>
      </c>
      <c r="C682" s="7">
        <v>0.0</v>
      </c>
      <c r="D682" s="7">
        <v>0.0</v>
      </c>
      <c r="E682" s="19">
        <v>1.2809340586E8</v>
      </c>
    </row>
    <row r="683" ht="14.25" customHeight="1">
      <c r="A683" s="18">
        <v>44765.0</v>
      </c>
      <c r="B683" s="7">
        <v>3.663328097E7</v>
      </c>
      <c r="C683" s="7">
        <v>0.0</v>
      </c>
      <c r="D683" s="7">
        <v>0.0</v>
      </c>
      <c r="E683" s="19">
        <v>1.2809340586E8</v>
      </c>
    </row>
    <row r="684" ht="14.25" customHeight="1">
      <c r="A684" s="18">
        <v>44766.0</v>
      </c>
      <c r="B684" s="7">
        <v>3.760344205E7</v>
      </c>
      <c r="C684" s="7">
        <v>4356.587187</v>
      </c>
      <c r="D684" s="7">
        <v>-4356.587187</v>
      </c>
      <c r="E684" s="19">
        <v>1.2808904927E8</v>
      </c>
    </row>
    <row r="685" ht="14.25" customHeight="1">
      <c r="A685" s="18">
        <v>44767.0</v>
      </c>
      <c r="B685" s="7">
        <v>3.665818041E7</v>
      </c>
      <c r="C685" s="7">
        <v>0.0</v>
      </c>
      <c r="D685" s="7">
        <v>0.0</v>
      </c>
      <c r="E685" s="19">
        <v>1.2808904927E8</v>
      </c>
    </row>
    <row r="686" ht="14.25" customHeight="1">
      <c r="A686" s="18">
        <v>44768.0</v>
      </c>
      <c r="B686" s="7">
        <v>3.464339306E7</v>
      </c>
      <c r="C686" s="7">
        <v>0.0</v>
      </c>
      <c r="D686" s="7">
        <v>0.0</v>
      </c>
      <c r="E686" s="19">
        <v>1.2808904927E8</v>
      </c>
    </row>
    <row r="687" ht="14.25" customHeight="1">
      <c r="A687" s="18">
        <v>44769.0</v>
      </c>
      <c r="B687" s="7">
        <v>3.514929799E7</v>
      </c>
      <c r="C687" s="7">
        <v>0.0</v>
      </c>
      <c r="D687" s="7">
        <v>0.0</v>
      </c>
      <c r="E687" s="19">
        <v>1.2808904927E8</v>
      </c>
    </row>
    <row r="688" ht="14.25" customHeight="1">
      <c r="A688" s="18">
        <v>44770.0</v>
      </c>
      <c r="B688" s="7">
        <v>4.120491015E7</v>
      </c>
      <c r="C688" s="7">
        <v>0.0</v>
      </c>
      <c r="D688" s="7">
        <v>0.0</v>
      </c>
      <c r="E688" s="19">
        <v>1.2808904927E8</v>
      </c>
    </row>
    <row r="689" ht="14.25" customHeight="1">
      <c r="A689" s="18">
        <v>44771.0</v>
      </c>
      <c r="B689" s="7">
        <v>4.41982086E7</v>
      </c>
      <c r="C689" s="7">
        <v>0.0</v>
      </c>
      <c r="D689" s="7">
        <v>0.0</v>
      </c>
      <c r="E689" s="19">
        <v>1.2808904927E8</v>
      </c>
    </row>
    <row r="690" ht="14.25" customHeight="1">
      <c r="A690" s="18">
        <v>44772.0</v>
      </c>
      <c r="B690" s="7">
        <v>4.434765473E7</v>
      </c>
      <c r="C690" s="7">
        <v>0.0</v>
      </c>
      <c r="D690" s="7">
        <v>0.0</v>
      </c>
      <c r="E690" s="19">
        <v>1.2808904927E8</v>
      </c>
    </row>
    <row r="691" ht="14.25" customHeight="1">
      <c r="A691" s="18">
        <v>44773.0</v>
      </c>
      <c r="B691" s="7">
        <v>4.436263203E7</v>
      </c>
      <c r="C691" s="7">
        <v>0.0</v>
      </c>
      <c r="D691" s="7">
        <v>0.0</v>
      </c>
      <c r="E691" s="19">
        <v>1.2808904927E8</v>
      </c>
    </row>
    <row r="692" ht="14.25" customHeight="1">
      <c r="A692" s="18">
        <v>44774.0</v>
      </c>
      <c r="B692" s="7">
        <v>4.274083615E7</v>
      </c>
      <c r="C692" s="7">
        <v>0.0</v>
      </c>
      <c r="D692" s="7">
        <v>0.0</v>
      </c>
      <c r="E692" s="19">
        <v>1.2808904927E8</v>
      </c>
    </row>
    <row r="693" ht="14.25" customHeight="1">
      <c r="A693" s="18">
        <v>44775.0</v>
      </c>
      <c r="B693" s="7">
        <v>4.146685404E7</v>
      </c>
      <c r="C693" s="7">
        <v>0.0</v>
      </c>
      <c r="D693" s="7">
        <v>0.0</v>
      </c>
      <c r="E693" s="19">
        <v>1.2808904927E8</v>
      </c>
    </row>
    <row r="694" ht="14.25" customHeight="1">
      <c r="A694" s="18">
        <v>44776.0</v>
      </c>
      <c r="B694" s="7">
        <v>4.203694269E7</v>
      </c>
      <c r="C694" s="7">
        <v>1032092.9</v>
      </c>
      <c r="D694" s="7">
        <v>-1032092.9</v>
      </c>
      <c r="E694" s="19">
        <v>1.2705695637E8</v>
      </c>
    </row>
    <row r="695" ht="14.25" customHeight="1">
      <c r="A695" s="18">
        <v>44777.0</v>
      </c>
      <c r="B695" s="7">
        <v>4.189881865E7</v>
      </c>
      <c r="C695" s="7">
        <v>122655.7811</v>
      </c>
      <c r="D695" s="7">
        <v>-122655.7811</v>
      </c>
      <c r="E695" s="19">
        <v>1.2693430059E8</v>
      </c>
    </row>
    <row r="696" ht="14.25" customHeight="1">
      <c r="A696" s="18">
        <v>44778.0</v>
      </c>
      <c r="B696" s="7">
        <v>4.082900421E7</v>
      </c>
      <c r="C696" s="7">
        <v>2899439.206</v>
      </c>
      <c r="D696" s="7">
        <v>-2899439.206</v>
      </c>
      <c r="E696" s="19">
        <v>1.2403486139E8</v>
      </c>
    </row>
    <row r="697" ht="14.25" customHeight="1">
      <c r="A697" s="18">
        <v>44779.0</v>
      </c>
      <c r="B697" s="7">
        <v>4.096635541E7</v>
      </c>
      <c r="C697" s="7">
        <v>133563.8281</v>
      </c>
      <c r="D697" s="7">
        <v>-133563.8281</v>
      </c>
      <c r="E697" s="19">
        <v>1.2390129756E8</v>
      </c>
    </row>
    <row r="698" ht="14.25" customHeight="1">
      <c r="A698" s="18">
        <v>44780.0</v>
      </c>
      <c r="B698" s="7">
        <v>4.09466251E7</v>
      </c>
      <c r="C698" s="7">
        <v>175231.297</v>
      </c>
      <c r="D698" s="7">
        <v>175135.8777</v>
      </c>
      <c r="E698" s="19">
        <v>1.2407643344E8</v>
      </c>
    </row>
    <row r="699" ht="14.25" customHeight="1">
      <c r="A699" s="18">
        <v>44781.0</v>
      </c>
      <c r="B699" s="7">
        <v>4.173516955E7</v>
      </c>
      <c r="C699" s="7">
        <v>0.0</v>
      </c>
      <c r="D699" s="7">
        <v>0.0</v>
      </c>
      <c r="E699" s="19">
        <v>1.2407643344E8</v>
      </c>
    </row>
    <row r="700" ht="14.25" customHeight="1">
      <c r="A700" s="18">
        <v>44782.0</v>
      </c>
      <c r="B700" s="7">
        <v>3.977871926E7</v>
      </c>
      <c r="C700" s="7">
        <v>66840.96892</v>
      </c>
      <c r="D700" s="7">
        <v>-66840.96892</v>
      </c>
      <c r="E700" s="19">
        <v>1.2400959247E8</v>
      </c>
    </row>
    <row r="701" ht="14.25" customHeight="1">
      <c r="A701" s="18">
        <v>44783.0</v>
      </c>
      <c r="B701" s="7">
        <v>3.94500034E7</v>
      </c>
      <c r="C701" s="7">
        <v>0.0</v>
      </c>
      <c r="D701" s="7">
        <v>0.0</v>
      </c>
      <c r="E701" s="19">
        <v>1.2400959247E8</v>
      </c>
    </row>
    <row r="702" ht="14.25" customHeight="1">
      <c r="A702" s="18">
        <v>44784.0</v>
      </c>
      <c r="B702" s="7">
        <v>4.285837405E7</v>
      </c>
      <c r="C702" s="7">
        <v>0.0</v>
      </c>
      <c r="D702" s="7">
        <v>0.0</v>
      </c>
      <c r="E702" s="19">
        <v>1.2400959247E8</v>
      </c>
    </row>
    <row r="703" ht="14.25" customHeight="1">
      <c r="A703" s="18">
        <v>44785.0</v>
      </c>
      <c r="B703" s="7">
        <v>4.201276683E7</v>
      </c>
      <c r="C703" s="7">
        <v>0.0</v>
      </c>
      <c r="D703" s="7">
        <v>0.0</v>
      </c>
      <c r="E703" s="19">
        <v>1.2400959247E8</v>
      </c>
    </row>
    <row r="704" ht="14.25" customHeight="1">
      <c r="A704" s="18">
        <v>44786.0</v>
      </c>
      <c r="B704" s="7">
        <v>4.266257508E7</v>
      </c>
      <c r="C704" s="7">
        <v>0.0</v>
      </c>
      <c r="D704" s="7">
        <v>0.0</v>
      </c>
      <c r="E704" s="19">
        <v>1.2400959247E8</v>
      </c>
    </row>
    <row r="705" ht="14.25" customHeight="1">
      <c r="A705" s="18">
        <v>44787.0</v>
      </c>
      <c r="B705" s="7">
        <v>4.2636981E7</v>
      </c>
      <c r="C705" s="7">
        <v>125728.5107</v>
      </c>
      <c r="D705" s="7">
        <v>125704.6425</v>
      </c>
      <c r="E705" s="19">
        <v>1.2413529711E8</v>
      </c>
    </row>
    <row r="706" ht="14.25" customHeight="1">
      <c r="A706" s="18">
        <v>44788.0</v>
      </c>
      <c r="B706" s="7">
        <v>4.008643561E7</v>
      </c>
      <c r="C706" s="7">
        <v>0.0</v>
      </c>
      <c r="D706" s="7">
        <v>0.0</v>
      </c>
      <c r="E706" s="19">
        <v>1.2413529711E8</v>
      </c>
    </row>
    <row r="707" ht="14.25" customHeight="1">
      <c r="A707" s="18">
        <v>44789.0</v>
      </c>
      <c r="B707" s="7">
        <v>3.954042114E7</v>
      </c>
      <c r="C707" s="7">
        <v>830.116342</v>
      </c>
      <c r="D707" s="7">
        <v>-830.116342</v>
      </c>
      <c r="E707" s="19">
        <v>1.2413446699E8</v>
      </c>
    </row>
    <row r="708" ht="14.25" customHeight="1">
      <c r="A708" s="18">
        <v>44790.0</v>
      </c>
      <c r="B708" s="7">
        <v>3.894475942E7</v>
      </c>
      <c r="C708" s="7">
        <v>121337.3387</v>
      </c>
      <c r="D708" s="7">
        <v>121337.3387</v>
      </c>
      <c r="E708" s="19">
        <v>1.2425580433E8</v>
      </c>
    </row>
    <row r="709" ht="14.25" customHeight="1">
      <c r="A709" s="18">
        <v>44791.0</v>
      </c>
      <c r="B709" s="7">
        <v>3.790262114E7</v>
      </c>
      <c r="C709" s="7">
        <v>81979.42867</v>
      </c>
      <c r="D709" s="7">
        <v>-81979.42867</v>
      </c>
      <c r="E709" s="19">
        <v>1.241738249E8</v>
      </c>
    </row>
    <row r="710" ht="14.25" customHeight="1">
      <c r="A710" s="18">
        <v>44792.0</v>
      </c>
      <c r="B710" s="7">
        <v>3.355677799E7</v>
      </c>
      <c r="C710" s="7">
        <v>263610.7114</v>
      </c>
      <c r="D710" s="7">
        <v>263610.7114</v>
      </c>
      <c r="E710" s="19">
        <v>1.2443743562E8</v>
      </c>
    </row>
    <row r="711" ht="14.25" customHeight="1">
      <c r="A711" s="18">
        <v>44793.0</v>
      </c>
      <c r="B711" s="7">
        <v>3.346421601E7</v>
      </c>
      <c r="C711" s="7">
        <v>93012.79365</v>
      </c>
      <c r="D711" s="7">
        <v>92536.10965</v>
      </c>
      <c r="E711" s="19">
        <v>1.2452997173E8</v>
      </c>
    </row>
    <row r="712" ht="14.25" customHeight="1">
      <c r="A712" s="18">
        <v>44794.0</v>
      </c>
      <c r="B712" s="7">
        <v>3.346887942E7</v>
      </c>
      <c r="C712" s="7">
        <v>92244.95385</v>
      </c>
      <c r="D712" s="7">
        <v>-92244.95385</v>
      </c>
      <c r="E712" s="19">
        <v>1.2443772677E8</v>
      </c>
    </row>
    <row r="713" ht="14.25" customHeight="1">
      <c r="A713" s="18">
        <v>44795.0</v>
      </c>
      <c r="B713" s="7">
        <v>3.269048608E7</v>
      </c>
      <c r="C713" s="7">
        <v>0.0</v>
      </c>
      <c r="D713" s="7">
        <v>0.0</v>
      </c>
      <c r="E713" s="19">
        <v>1.2443772677E8</v>
      </c>
    </row>
    <row r="714" ht="14.25" customHeight="1">
      <c r="A714" s="18">
        <v>44796.0</v>
      </c>
      <c r="B714" s="7">
        <v>3.39955992E7</v>
      </c>
      <c r="C714" s="7">
        <v>0.0</v>
      </c>
      <c r="D714" s="7">
        <v>0.0</v>
      </c>
      <c r="E714" s="19">
        <v>1.2443772677E8</v>
      </c>
    </row>
    <row r="715" ht="14.25" customHeight="1">
      <c r="A715" s="18">
        <v>44797.0</v>
      </c>
      <c r="B715" s="7">
        <v>3.393999715E7</v>
      </c>
      <c r="C715" s="7">
        <v>0.0</v>
      </c>
      <c r="D715" s="7">
        <v>0.0</v>
      </c>
      <c r="E715" s="19">
        <v>1.2443772677E8</v>
      </c>
    </row>
    <row r="716" ht="14.25" customHeight="1">
      <c r="A716" s="18">
        <v>44798.0</v>
      </c>
      <c r="B716" s="7">
        <v>3.443733508E7</v>
      </c>
      <c r="C716" s="7">
        <v>0.0</v>
      </c>
      <c r="D716" s="7">
        <v>0.0</v>
      </c>
      <c r="E716" s="19">
        <v>1.2443772677E8</v>
      </c>
    </row>
    <row r="717" ht="14.25" customHeight="1">
      <c r="A717" s="18">
        <v>44799.0</v>
      </c>
      <c r="B717" s="7">
        <v>3.338956304E7</v>
      </c>
      <c r="C717" s="7">
        <v>0.0</v>
      </c>
      <c r="D717" s="7">
        <v>0.0</v>
      </c>
      <c r="E717" s="19">
        <v>1.2443772677E8</v>
      </c>
    </row>
    <row r="718" ht="14.25" customHeight="1">
      <c r="A718" s="18">
        <v>44800.0</v>
      </c>
      <c r="B718" s="7">
        <v>3.065843681E7</v>
      </c>
      <c r="C718" s="7">
        <v>55176.51942</v>
      </c>
      <c r="D718" s="7">
        <v>55176.51942</v>
      </c>
      <c r="E718" s="19">
        <v>1.2449290329E8</v>
      </c>
    </row>
    <row r="719" ht="14.25" customHeight="1">
      <c r="A719" s="18">
        <v>44801.0</v>
      </c>
      <c r="B719" s="7">
        <v>3.068862156E7</v>
      </c>
      <c r="C719" s="7">
        <v>0.0</v>
      </c>
      <c r="D719" s="7">
        <v>0.0</v>
      </c>
      <c r="E719" s="19">
        <v>1.2449290329E8</v>
      </c>
    </row>
    <row r="720" ht="14.25" customHeight="1">
      <c r="A720" s="18">
        <v>44802.0</v>
      </c>
      <c r="B720" s="7">
        <v>3.03746782E7</v>
      </c>
      <c r="C720" s="7">
        <v>83567.80618</v>
      </c>
      <c r="D720" s="7">
        <v>-83567.80618</v>
      </c>
      <c r="E720" s="19">
        <v>1.2440933548E8</v>
      </c>
    </row>
    <row r="721" ht="14.25" customHeight="1">
      <c r="A721" s="18">
        <v>44803.0</v>
      </c>
      <c r="B721" s="7">
        <v>3.264842415E7</v>
      </c>
      <c r="C721" s="7">
        <v>89638.30559</v>
      </c>
      <c r="D721" s="7">
        <v>89459.26423</v>
      </c>
      <c r="E721" s="19">
        <v>1.2449879475E8</v>
      </c>
    </row>
    <row r="722" ht="14.25" customHeight="1">
      <c r="A722" s="18">
        <v>44804.0</v>
      </c>
      <c r="B722" s="7">
        <v>3.187924033E7</v>
      </c>
      <c r="C722" s="7">
        <v>0.0</v>
      </c>
      <c r="D722" s="7">
        <v>0.0</v>
      </c>
      <c r="E722" s="19">
        <v>1.2449879475E8</v>
      </c>
    </row>
    <row r="723" ht="14.25" customHeight="1">
      <c r="A723" s="18">
        <v>44805.0</v>
      </c>
      <c r="B723" s="7">
        <v>3.125501104E7</v>
      </c>
      <c r="C723" s="7">
        <v>0.0</v>
      </c>
      <c r="D723" s="7">
        <v>0.0</v>
      </c>
      <c r="E723" s="19">
        <v>1.2449879475E8</v>
      </c>
    </row>
    <row r="724" ht="14.25" customHeight="1">
      <c r="A724" s="18">
        <v>44806.0</v>
      </c>
      <c r="B724" s="7">
        <v>3.181794153E7</v>
      </c>
      <c r="C724" s="7">
        <v>88121.29226</v>
      </c>
      <c r="D724" s="7">
        <v>-88121.29226</v>
      </c>
      <c r="E724" s="19">
        <v>1.2441067346E8</v>
      </c>
    </row>
    <row r="725" ht="14.25" customHeight="1">
      <c r="A725" s="18">
        <v>44807.0</v>
      </c>
      <c r="B725" s="7">
        <v>3.18342503E7</v>
      </c>
      <c r="C725" s="7">
        <v>0.0</v>
      </c>
      <c r="D725" s="7">
        <v>0.0</v>
      </c>
      <c r="E725" s="19">
        <v>1.2441067346E8</v>
      </c>
    </row>
    <row r="726" ht="14.25" customHeight="1">
      <c r="A726" s="18">
        <v>44808.0</v>
      </c>
      <c r="B726" s="7">
        <v>3.169035217E7</v>
      </c>
      <c r="C726" s="7">
        <v>0.0</v>
      </c>
      <c r="D726" s="7">
        <v>0.0</v>
      </c>
      <c r="E726" s="19">
        <v>1.2441067346E8</v>
      </c>
    </row>
    <row r="727" ht="14.25" customHeight="1">
      <c r="A727" s="18">
        <v>44809.0</v>
      </c>
      <c r="B727" s="7">
        <v>3.204886495E7</v>
      </c>
      <c r="C727" s="7">
        <v>0.0</v>
      </c>
      <c r="D727" s="7">
        <v>0.0</v>
      </c>
      <c r="E727" s="19">
        <v>1.2441067346E8</v>
      </c>
    </row>
    <row r="728" ht="14.25" customHeight="1">
      <c r="A728" s="18">
        <v>44810.0</v>
      </c>
      <c r="B728" s="7">
        <v>3.245499126E7</v>
      </c>
      <c r="C728" s="7">
        <v>422176.1912</v>
      </c>
      <c r="D728" s="7">
        <v>-62146.55583</v>
      </c>
      <c r="E728" s="19">
        <v>1.243485269E8</v>
      </c>
    </row>
    <row r="729" ht="14.25" customHeight="1">
      <c r="A729" s="18">
        <v>44811.0</v>
      </c>
      <c r="B729" s="7">
        <v>2.97995124E7</v>
      </c>
      <c r="C729" s="7">
        <v>82376.6812</v>
      </c>
      <c r="D729" s="7">
        <v>-82376.6812</v>
      </c>
      <c r="E729" s="19">
        <v>1.2426615022E8</v>
      </c>
    </row>
    <row r="730" ht="14.25" customHeight="1">
      <c r="A730" s="18">
        <v>44812.0</v>
      </c>
      <c r="B730" s="7">
        <v>3.122538536E7</v>
      </c>
      <c r="C730" s="7">
        <v>147658.1271</v>
      </c>
      <c r="D730" s="7">
        <v>-147658.1271</v>
      </c>
      <c r="E730" s="19">
        <v>1.2411849209E8</v>
      </c>
    </row>
    <row r="731" ht="14.25" customHeight="1">
      <c r="A731" s="18">
        <v>44813.0</v>
      </c>
      <c r="B731" s="7">
        <v>3.275862214E7</v>
      </c>
      <c r="C731" s="7">
        <v>91859.0408</v>
      </c>
      <c r="D731" s="7">
        <v>-91859.0408</v>
      </c>
      <c r="E731" s="19">
        <v>1.2402663305E8</v>
      </c>
    </row>
    <row r="732" ht="14.25" customHeight="1">
      <c r="A732" s="18">
        <v>44814.0</v>
      </c>
      <c r="B732" s="7">
        <v>3.297781144E7</v>
      </c>
      <c r="C732" s="7">
        <v>0.0</v>
      </c>
      <c r="D732" s="7">
        <v>0.0</v>
      </c>
      <c r="E732" s="19">
        <v>1.2402663305E8</v>
      </c>
    </row>
    <row r="733" ht="14.25" customHeight="1">
      <c r="A733" s="18">
        <v>44815.0</v>
      </c>
      <c r="B733" s="7">
        <v>3.314412425E7</v>
      </c>
      <c r="C733" s="7">
        <v>0.0</v>
      </c>
      <c r="D733" s="7">
        <v>0.0</v>
      </c>
      <c r="E733" s="19">
        <v>1.2402663305E8</v>
      </c>
    </row>
    <row r="734" ht="14.25" customHeight="1">
      <c r="A734" s="18">
        <v>44816.0</v>
      </c>
      <c r="B734" s="7">
        <v>3.292506661E7</v>
      </c>
      <c r="C734" s="7">
        <v>0.0</v>
      </c>
      <c r="D734" s="7">
        <v>0.0</v>
      </c>
      <c r="E734" s="19">
        <v>1.2402663305E8</v>
      </c>
    </row>
    <row r="735" ht="14.25" customHeight="1">
      <c r="A735" s="18">
        <v>44817.0</v>
      </c>
      <c r="B735" s="7">
        <v>3.197066748E7</v>
      </c>
      <c r="C735" s="7">
        <v>89222.87196</v>
      </c>
      <c r="D735" s="7">
        <v>89222.87196</v>
      </c>
      <c r="E735" s="19">
        <v>1.2411585592E8</v>
      </c>
    </row>
    <row r="736" ht="14.25" customHeight="1">
      <c r="A736" s="18">
        <v>44818.0</v>
      </c>
      <c r="B736" s="7">
        <v>3.052048506E7</v>
      </c>
      <c r="C736" s="7">
        <v>0.0</v>
      </c>
      <c r="D736" s="7">
        <v>0.0</v>
      </c>
      <c r="E736" s="19">
        <v>1.2411585592E8</v>
      </c>
    </row>
    <row r="737" ht="14.25" customHeight="1">
      <c r="A737" s="18">
        <v>44819.0</v>
      </c>
      <c r="B737" s="7">
        <v>3.019442595E7</v>
      </c>
      <c r="C737" s="7">
        <v>0.0</v>
      </c>
      <c r="D737" s="7">
        <v>0.0</v>
      </c>
      <c r="E737" s="19">
        <v>1.2411585592E8</v>
      </c>
    </row>
    <row r="738" ht="14.25" customHeight="1">
      <c r="A738" s="18">
        <v>44820.0</v>
      </c>
      <c r="B738" s="7">
        <v>2.912213363E7</v>
      </c>
      <c r="C738" s="7">
        <v>113397.2019</v>
      </c>
      <c r="D738" s="7">
        <v>-113397.2019</v>
      </c>
      <c r="E738" s="19">
        <v>1.2400245872E8</v>
      </c>
    </row>
    <row r="739" ht="14.25" customHeight="1">
      <c r="A739" s="18">
        <v>44821.0</v>
      </c>
      <c r="B739" s="7">
        <v>2.944094483E7</v>
      </c>
      <c r="C739" s="7">
        <v>0.0</v>
      </c>
      <c r="D739" s="7">
        <v>0.0</v>
      </c>
      <c r="E739" s="19">
        <v>1.2400245872E8</v>
      </c>
    </row>
    <row r="740" ht="14.25" customHeight="1">
      <c r="A740" s="18">
        <v>44822.0</v>
      </c>
      <c r="B740" s="7">
        <v>2.9314713E7</v>
      </c>
      <c r="C740" s="7">
        <v>111964.5207</v>
      </c>
      <c r="D740" s="7">
        <v>-52573.66134</v>
      </c>
      <c r="E740" s="19">
        <v>1.2394988506E8</v>
      </c>
    </row>
    <row r="741" ht="14.25" customHeight="1">
      <c r="A741" s="18">
        <v>44823.0</v>
      </c>
      <c r="B741" s="7">
        <v>2.69921656E7</v>
      </c>
      <c r="C741" s="7">
        <v>95827.46183</v>
      </c>
      <c r="D741" s="7">
        <v>95812.29644</v>
      </c>
      <c r="E741" s="19">
        <v>1.2404569736E8</v>
      </c>
    </row>
    <row r="742" ht="14.25" customHeight="1">
      <c r="A742" s="18">
        <v>44824.0</v>
      </c>
      <c r="B742" s="7">
        <v>2.730959054E7</v>
      </c>
      <c r="C742" s="7">
        <v>0.0</v>
      </c>
      <c r="D742" s="7">
        <v>0.0</v>
      </c>
      <c r="E742" s="19">
        <v>1.2404569736E8</v>
      </c>
    </row>
    <row r="743" ht="14.25" customHeight="1">
      <c r="A743" s="18">
        <v>44825.0</v>
      </c>
      <c r="B743" s="7">
        <v>2.700914511E7</v>
      </c>
      <c r="C743" s="7">
        <v>155256.0166</v>
      </c>
      <c r="D743" s="7">
        <v>3050.738155</v>
      </c>
      <c r="E743" s="19">
        <v>1.240487481E8</v>
      </c>
    </row>
    <row r="744" ht="14.25" customHeight="1">
      <c r="A744" s="18">
        <v>44826.0</v>
      </c>
      <c r="B744" s="7">
        <v>2.762221522E7</v>
      </c>
      <c r="C744" s="7">
        <v>155153.7322</v>
      </c>
      <c r="D744" s="7">
        <v>-155153.7322</v>
      </c>
      <c r="E744" s="19">
        <v>1.2389359436E8</v>
      </c>
    </row>
    <row r="745" ht="14.25" customHeight="1">
      <c r="A745" s="18">
        <v>44827.0</v>
      </c>
      <c r="B745" s="7">
        <v>2.816792992E7</v>
      </c>
      <c r="C745" s="7">
        <v>0.0</v>
      </c>
      <c r="D745" s="7">
        <v>0.0</v>
      </c>
      <c r="E745" s="19">
        <v>1.2389359436E8</v>
      </c>
    </row>
    <row r="746" ht="14.25" customHeight="1">
      <c r="A746" s="18">
        <v>44828.0</v>
      </c>
      <c r="B746" s="7">
        <v>2.864452091E7</v>
      </c>
      <c r="C746" s="7">
        <v>0.0</v>
      </c>
      <c r="D746" s="7">
        <v>0.0</v>
      </c>
      <c r="E746" s="19">
        <v>1.2389359436E8</v>
      </c>
    </row>
    <row r="747" ht="14.25" customHeight="1">
      <c r="A747" s="18">
        <v>44829.0</v>
      </c>
      <c r="B747" s="7">
        <v>2.82022071E7</v>
      </c>
      <c r="C747" s="7">
        <v>0.0</v>
      </c>
      <c r="D747" s="7">
        <v>0.0</v>
      </c>
      <c r="E747" s="19">
        <v>1.2389359436E8</v>
      </c>
    </row>
    <row r="748" ht="14.25" customHeight="1">
      <c r="A748" s="18">
        <v>44830.0</v>
      </c>
      <c r="B748" s="7">
        <v>2.750037794E7</v>
      </c>
      <c r="C748" s="7">
        <v>238218.4622</v>
      </c>
      <c r="D748" s="7">
        <v>-238218.4622</v>
      </c>
      <c r="E748" s="19">
        <v>1.236553759E8</v>
      </c>
    </row>
    <row r="749" ht="14.25" customHeight="1">
      <c r="A749" s="18">
        <v>44831.0</v>
      </c>
      <c r="B749" s="7">
        <v>2.935444534E7</v>
      </c>
      <c r="C749" s="7">
        <v>83821.61569</v>
      </c>
      <c r="D749" s="7">
        <v>-83821.61569</v>
      </c>
      <c r="E749" s="19">
        <v>1.2357155429E8</v>
      </c>
    </row>
    <row r="750" ht="14.25" customHeight="1">
      <c r="A750" s="18">
        <v>44832.0</v>
      </c>
      <c r="B750" s="7">
        <v>2.931458524E7</v>
      </c>
      <c r="C750" s="7">
        <v>838013.108</v>
      </c>
      <c r="D750" s="7">
        <v>838013.108</v>
      </c>
      <c r="E750" s="19">
        <v>1.2440956739E8</v>
      </c>
    </row>
    <row r="751" ht="14.25" customHeight="1">
      <c r="A751" s="18">
        <v>44833.0</v>
      </c>
      <c r="B751" s="7">
        <v>2.990452292E7</v>
      </c>
      <c r="C751" s="7">
        <v>322601.4578</v>
      </c>
      <c r="D751" s="7">
        <v>322601.4578</v>
      </c>
      <c r="E751" s="19">
        <v>1.2473216885E8</v>
      </c>
    </row>
    <row r="752" ht="14.25" customHeight="1">
      <c r="A752" s="18">
        <v>44834.0</v>
      </c>
      <c r="B752" s="7">
        <v>3.012616292E7</v>
      </c>
      <c r="C752" s="7">
        <v>73720.3164</v>
      </c>
      <c r="D752" s="7">
        <v>73720.3164</v>
      </c>
      <c r="E752" s="19">
        <v>1.2480588917E8</v>
      </c>
    </row>
    <row r="753" ht="14.25" customHeight="1">
      <c r="A753" s="18">
        <v>44835.0</v>
      </c>
      <c r="B753" s="7">
        <v>3.005462218E7</v>
      </c>
      <c r="C753" s="7">
        <v>0.823179681</v>
      </c>
      <c r="D753" s="7">
        <v>-0.823179681</v>
      </c>
      <c r="E753" s="19">
        <v>1.2480588834E8</v>
      </c>
    </row>
    <row r="754" ht="14.25" customHeight="1">
      <c r="A754" s="18">
        <v>44836.0</v>
      </c>
      <c r="B754" s="7">
        <v>2.944343234E7</v>
      </c>
      <c r="C754" s="7">
        <v>18624.32529</v>
      </c>
      <c r="D754" s="7">
        <v>18624.32529</v>
      </c>
      <c r="E754" s="19">
        <v>1.2482451267E8</v>
      </c>
    </row>
    <row r="755" ht="14.25" customHeight="1">
      <c r="A755" s="18">
        <v>44837.0</v>
      </c>
      <c r="B755" s="7">
        <v>2.967774E7</v>
      </c>
      <c r="C755" s="7">
        <v>0.0</v>
      </c>
      <c r="D755" s="7">
        <v>0.0</v>
      </c>
      <c r="E755" s="19">
        <v>1.2482451267E8</v>
      </c>
    </row>
    <row r="756" ht="14.25" customHeight="1">
      <c r="A756" s="18">
        <v>44838.0</v>
      </c>
      <c r="B756" s="7">
        <v>3.080011833E7</v>
      </c>
      <c r="C756" s="7">
        <v>0.0</v>
      </c>
      <c r="D756" s="7">
        <v>0.0</v>
      </c>
      <c r="E756" s="19">
        <v>1.2482451267E8</v>
      </c>
    </row>
    <row r="757" ht="14.25" customHeight="1">
      <c r="A757" s="18">
        <v>44839.0</v>
      </c>
      <c r="B757" s="7">
        <v>3.087405516E7</v>
      </c>
      <c r="C757" s="7">
        <v>0.0</v>
      </c>
      <c r="D757" s="7">
        <v>0.0</v>
      </c>
      <c r="E757" s="19">
        <v>1.2482451267E8</v>
      </c>
    </row>
    <row r="758" ht="14.25" customHeight="1">
      <c r="A758" s="18">
        <v>44840.0</v>
      </c>
      <c r="B758" s="7">
        <v>3.1547951E7</v>
      </c>
      <c r="C758" s="7">
        <v>85911.08211</v>
      </c>
      <c r="D758" s="7">
        <v>-85911.08211</v>
      </c>
      <c r="E758" s="19">
        <v>1.2473860159E8</v>
      </c>
    </row>
    <row r="759" ht="14.25" customHeight="1">
      <c r="A759" s="18">
        <v>44841.0</v>
      </c>
      <c r="B759" s="7">
        <v>3.107695187E7</v>
      </c>
      <c r="C759" s="7">
        <v>3820.074572</v>
      </c>
      <c r="D759" s="7">
        <v>-3820.074572</v>
      </c>
      <c r="E759" s="19">
        <v>1.2473478151E8</v>
      </c>
    </row>
    <row r="760" ht="14.25" customHeight="1">
      <c r="A760" s="18">
        <v>44842.0</v>
      </c>
      <c r="B760" s="7">
        <v>3.090661991E7</v>
      </c>
      <c r="C760" s="7">
        <v>0.0</v>
      </c>
      <c r="D760" s="7">
        <v>0.0</v>
      </c>
      <c r="E760" s="19">
        <v>1.2473478151E8</v>
      </c>
    </row>
    <row r="761" ht="14.25" customHeight="1">
      <c r="A761" s="18">
        <v>44843.0</v>
      </c>
      <c r="B761" s="7">
        <v>3.043687292E7</v>
      </c>
      <c r="C761" s="7">
        <v>85926.56481</v>
      </c>
      <c r="D761" s="7">
        <v>-85926.56481</v>
      </c>
      <c r="E761" s="19">
        <v>1.2464885495E8</v>
      </c>
    </row>
    <row r="762" ht="14.25" customHeight="1">
      <c r="A762" s="18">
        <v>44844.0</v>
      </c>
      <c r="B762" s="7">
        <v>3.128694137E7</v>
      </c>
      <c r="C762" s="7">
        <v>0.0</v>
      </c>
      <c r="D762" s="7">
        <v>0.0</v>
      </c>
      <c r="E762" s="19">
        <v>1.2464885495E8</v>
      </c>
    </row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2022-11-09T05:28:54Z</dcterms:created>
</cp:coreProperties>
</file>