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jitsen/Desktop/"/>
    </mc:Choice>
  </mc:AlternateContent>
  <xr:revisionPtr revIDLastSave="0" documentId="13_ncr:1_{45A574D2-5E05-3346-9EAF-0EAE0685AB24}" xr6:coauthVersionLast="45" xr6:coauthVersionMax="45" xr10:uidLastSave="{00000000-0000-0000-0000-000000000000}"/>
  <bookViews>
    <workbookView xWindow="40960" yWindow="-1000" windowWidth="32000" windowHeight="18000" xr2:uid="{68B4F7EB-26E2-0F4B-B58A-BAB570216C93}"/>
  </bookViews>
  <sheets>
    <sheet name="18-19" sheetId="1" r:id="rId1"/>
    <sheet name="17-18" sheetId="2" r:id="rId2"/>
    <sheet name="16-17" sheetId="3" r:id="rId3"/>
    <sheet name="15-16" sheetId="4" r:id="rId4"/>
    <sheet name="14-1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5" l="1"/>
  <c r="G10" i="5" s="1"/>
  <c r="B11" i="5"/>
  <c r="C7" i="5" s="1"/>
  <c r="D11" i="4"/>
  <c r="G6" i="4" s="1"/>
  <c r="B11" i="4"/>
  <c r="C4" i="4" s="1"/>
  <c r="D11" i="3"/>
  <c r="G2" i="3" s="1"/>
  <c r="B11" i="3"/>
  <c r="C10" i="3" s="1"/>
  <c r="D11" i="1"/>
  <c r="G10" i="1" s="1"/>
  <c r="B11" i="1"/>
  <c r="C7" i="1" s="1"/>
  <c r="D11" i="2"/>
  <c r="G6" i="2" s="1"/>
  <c r="B11" i="2"/>
  <c r="C4" i="2" s="1"/>
  <c r="G3" i="3" l="1"/>
  <c r="C5" i="4"/>
  <c r="G7" i="4"/>
  <c r="C8" i="5"/>
  <c r="G4" i="3"/>
  <c r="C6" i="4"/>
  <c r="G8" i="4"/>
  <c r="C9" i="5"/>
  <c r="C2" i="1"/>
  <c r="C6" i="3"/>
  <c r="G7" i="2"/>
  <c r="C8" i="1"/>
  <c r="C6" i="2"/>
  <c r="C9" i="1"/>
  <c r="C7" i="2"/>
  <c r="G9" i="2"/>
  <c r="C10" i="1"/>
  <c r="C2" i="3"/>
  <c r="G5" i="3"/>
  <c r="C7" i="4"/>
  <c r="G9" i="4"/>
  <c r="C10" i="5"/>
  <c r="G5" i="1"/>
  <c r="G9" i="3"/>
  <c r="C5" i="2"/>
  <c r="G8" i="2"/>
  <c r="C8" i="2"/>
  <c r="G10" i="2"/>
  <c r="G2" i="1"/>
  <c r="C3" i="3"/>
  <c r="G6" i="3"/>
  <c r="C8" i="4"/>
  <c r="G10" i="4"/>
  <c r="G2" i="5"/>
  <c r="C4" i="3"/>
  <c r="G7" i="3"/>
  <c r="C9" i="4"/>
  <c r="G3" i="5"/>
  <c r="C10" i="2"/>
  <c r="G4" i="5"/>
  <c r="G5" i="5"/>
  <c r="C2" i="5"/>
  <c r="G2" i="2"/>
  <c r="C3" i="1"/>
  <c r="G6" i="1"/>
  <c r="C7" i="3"/>
  <c r="G10" i="3"/>
  <c r="G2" i="4"/>
  <c r="C3" i="5"/>
  <c r="G6" i="5"/>
  <c r="G3" i="4"/>
  <c r="C4" i="5"/>
  <c r="G7" i="5"/>
  <c r="G4" i="1"/>
  <c r="C5" i="3"/>
  <c r="G8" i="3"/>
  <c r="C10" i="4"/>
  <c r="G8" i="5"/>
  <c r="C9" i="2"/>
  <c r="G3" i="1"/>
  <c r="G9" i="5"/>
  <c r="G3" i="2"/>
  <c r="C4" i="1"/>
  <c r="G7" i="1"/>
  <c r="C8" i="3"/>
  <c r="C2" i="2"/>
  <c r="G4" i="2"/>
  <c r="C5" i="1"/>
  <c r="G8" i="1"/>
  <c r="C9" i="3"/>
  <c r="C2" i="4"/>
  <c r="G4" i="4"/>
  <c r="C5" i="5"/>
  <c r="C3" i="2"/>
  <c r="G5" i="2"/>
  <c r="C6" i="1"/>
  <c r="G9" i="1"/>
  <c r="C3" i="4"/>
  <c r="G5" i="4"/>
  <c r="C6" i="5"/>
</calcChain>
</file>

<file path=xl/sharedStrings.xml><?xml version="1.0" encoding="utf-8"?>
<sst xmlns="http://schemas.openxmlformats.org/spreadsheetml/2006/main" count="91" uniqueCount="23">
  <si>
    <t>Ethnicity</t>
  </si>
  <si>
    <t>Total</t>
  </si>
  <si>
    <t>Percent of Students Suspended with One Suspension</t>
  </si>
  <si>
    <t>Percent of Students Suspended with Multiple Suspensions</t>
  </si>
  <si>
    <t>African American</t>
  </si>
  <si>
    <t>American Indian or Alaska Native</t>
  </si>
  <si>
    <t>Asian</t>
  </si>
  <si>
    <t>Filipino</t>
  </si>
  <si>
    <t>Hispanic or Latino</t>
  </si>
  <si>
    <t>Pacific Islander</t>
  </si>
  <si>
    <t>White</t>
  </si>
  <si>
    <t>Two or More Races</t>
  </si>
  <si>
    <t>Not Reported</t>
  </si>
  <si>
    <t>Unduplicated Count</t>
  </si>
  <si>
    <t>Suspension Rate</t>
  </si>
  <si>
    <t>Total Suspensions</t>
  </si>
  <si>
    <t>Cumulative Enrollment</t>
  </si>
  <si>
    <t>Population Percentage</t>
  </si>
  <si>
    <t>Suspension Rate Within Race</t>
  </si>
  <si>
    <t>Percent of Total Suspensions</t>
  </si>
  <si>
    <t>Percentage of Population</t>
  </si>
  <si>
    <t xml:space="preserve">Percentage of Population </t>
  </si>
  <si>
    <t>Kids Suspended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</si>
</sst>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EF12-50D6-4D4F-AF12-84FAB6F59D4E}">
  <dimension ref="A1:I11"/>
  <sheetViews>
    <sheetView tabSelected="1" zoomScale="125" workbookViewId="0">
      <selection activeCell="E12" sqref="E12"/>
    </sheetView>
  </sheetViews>
  <sheetFormatPr baseColWidth="10" defaultRowHeight="16" x14ac:dyDescent="0.2"/>
  <cols>
    <col min="1" max="1" width="28.83203125" bestFit="1" customWidth="1"/>
    <col min="2" max="2" width="20.1640625" bestFit="1" customWidth="1"/>
    <col min="3" max="3" width="22" style="3" bestFit="1" customWidth="1"/>
    <col min="4" max="4" width="15.83203125" bestFit="1" customWidth="1"/>
    <col min="5" max="5" width="17.33203125" bestFit="1" customWidth="1"/>
    <col min="6" max="6" width="25.5" bestFit="1" customWidth="1"/>
    <col min="7" max="7" width="25.5" customWidth="1"/>
    <col min="8" max="8" width="45.1640625" bestFit="1" customWidth="1"/>
    <col min="9" max="9" width="49.6640625" bestFit="1" customWidth="1"/>
  </cols>
  <sheetData>
    <row r="1" spans="1:9" x14ac:dyDescent="0.2">
      <c r="A1" s="1" t="s">
        <v>0</v>
      </c>
      <c r="B1" s="1" t="s">
        <v>16</v>
      </c>
      <c r="C1" s="4" t="s">
        <v>20</v>
      </c>
      <c r="D1" s="1" t="s">
        <v>15</v>
      </c>
      <c r="E1" s="1" t="s">
        <v>13</v>
      </c>
      <c r="F1" s="1" t="s">
        <v>18</v>
      </c>
      <c r="G1" s="1" t="s">
        <v>14</v>
      </c>
      <c r="H1" s="1" t="s">
        <v>2</v>
      </c>
      <c r="I1" s="1" t="s">
        <v>3</v>
      </c>
    </row>
    <row r="2" spans="1:9" x14ac:dyDescent="0.2">
      <c r="A2" t="s">
        <v>4</v>
      </c>
      <c r="B2" s="2">
        <v>12669</v>
      </c>
      <c r="C2" s="3">
        <f>B2/B11</f>
        <v>0.23850672088557551</v>
      </c>
      <c r="D2" s="2">
        <v>2002</v>
      </c>
      <c r="E2" s="2">
        <v>1138</v>
      </c>
      <c r="F2" s="3">
        <v>0.09</v>
      </c>
      <c r="G2" s="3">
        <f>D2/D11</f>
        <v>0.53515102913659451</v>
      </c>
      <c r="H2" s="3">
        <v>0.621</v>
      </c>
      <c r="I2" s="3">
        <v>0.379</v>
      </c>
    </row>
    <row r="3" spans="1:9" x14ac:dyDescent="0.2">
      <c r="A3" t="s">
        <v>5</v>
      </c>
      <c r="B3">
        <v>146</v>
      </c>
      <c r="C3" s="3">
        <f>B3/B11</f>
        <v>2.74859746225385E-3</v>
      </c>
      <c r="D3">
        <v>4</v>
      </c>
      <c r="E3">
        <v>4</v>
      </c>
      <c r="F3" s="3">
        <v>2.7E-2</v>
      </c>
      <c r="G3" s="3">
        <f>D3/D11</f>
        <v>1.0692328254477412E-3</v>
      </c>
      <c r="H3" s="3">
        <v>1</v>
      </c>
      <c r="I3" s="3">
        <v>0</v>
      </c>
    </row>
    <row r="4" spans="1:9" x14ac:dyDescent="0.2">
      <c r="A4" t="s">
        <v>6</v>
      </c>
      <c r="B4" s="2">
        <v>6274</v>
      </c>
      <c r="C4" s="3">
        <f>B4/B11</f>
        <v>0.1181143868368538</v>
      </c>
      <c r="D4">
        <v>117</v>
      </c>
      <c r="E4">
        <v>82</v>
      </c>
      <c r="F4" s="3">
        <v>1.2999999999999999E-2</v>
      </c>
      <c r="G4" s="3">
        <f>D4/D11</f>
        <v>3.1275060144346431E-2</v>
      </c>
      <c r="H4" s="3">
        <v>0.79300000000000004</v>
      </c>
      <c r="I4" s="3">
        <v>0.20699999999999999</v>
      </c>
    </row>
    <row r="5" spans="1:9" x14ac:dyDescent="0.2">
      <c r="A5" t="s">
        <v>7</v>
      </c>
      <c r="B5">
        <v>464</v>
      </c>
      <c r="C5" s="3">
        <f>B5/B11</f>
        <v>8.7352686471629196E-3</v>
      </c>
      <c r="D5">
        <v>4</v>
      </c>
      <c r="E5">
        <v>3</v>
      </c>
      <c r="F5" s="3">
        <v>6.0000000000000001E-3</v>
      </c>
      <c r="G5" s="3">
        <f>D5/D11</f>
        <v>1.0692328254477412E-3</v>
      </c>
      <c r="H5" s="3">
        <v>0.66700000000000004</v>
      </c>
      <c r="I5" s="3">
        <v>0.33300000000000002</v>
      </c>
    </row>
    <row r="6" spans="1:9" x14ac:dyDescent="0.2">
      <c r="A6" t="s">
        <v>8</v>
      </c>
      <c r="B6" s="2">
        <v>24550</v>
      </c>
      <c r="C6" s="3">
        <f>B6/B11</f>
        <v>0.46217854587898644</v>
      </c>
      <c r="D6" s="2">
        <v>1331</v>
      </c>
      <c r="E6">
        <v>918</v>
      </c>
      <c r="F6" s="3">
        <v>3.6999999999999998E-2</v>
      </c>
      <c r="G6" s="3">
        <f>D6/D11</f>
        <v>0.35578722266773588</v>
      </c>
      <c r="H6" s="3">
        <v>0.74299999999999999</v>
      </c>
      <c r="I6" s="3">
        <v>0.25700000000000001</v>
      </c>
    </row>
    <row r="7" spans="1:9" x14ac:dyDescent="0.2">
      <c r="A7" t="s">
        <v>9</v>
      </c>
      <c r="B7">
        <v>513</v>
      </c>
      <c r="C7" s="3">
        <f>B7/B11</f>
        <v>9.6577431379193494E-3</v>
      </c>
      <c r="D7">
        <v>20</v>
      </c>
      <c r="E7">
        <v>18</v>
      </c>
      <c r="F7" s="3">
        <v>3.5000000000000003E-2</v>
      </c>
      <c r="G7" s="3">
        <f>D7/D11</f>
        <v>5.3461641272387062E-3</v>
      </c>
      <c r="H7" s="3">
        <v>0.88900000000000001</v>
      </c>
      <c r="I7" s="3">
        <v>0.111</v>
      </c>
    </row>
    <row r="8" spans="1:9" x14ac:dyDescent="0.2">
      <c r="A8" t="s">
        <v>10</v>
      </c>
      <c r="B8" s="2">
        <v>5265</v>
      </c>
      <c r="C8" s="3">
        <f>B8/B11</f>
        <v>9.9118942731277526E-2</v>
      </c>
      <c r="D8">
        <v>122</v>
      </c>
      <c r="E8">
        <v>85</v>
      </c>
      <c r="F8" s="3">
        <v>1.6E-2</v>
      </c>
      <c r="G8" s="3">
        <f>D8/D11</f>
        <v>3.2611601176156108E-2</v>
      </c>
      <c r="H8" s="3">
        <v>0.74099999999999999</v>
      </c>
      <c r="I8" s="3">
        <v>0.25900000000000001</v>
      </c>
    </row>
    <row r="9" spans="1:9" x14ac:dyDescent="0.2">
      <c r="A9" t="s">
        <v>11</v>
      </c>
      <c r="B9" s="2">
        <v>2102</v>
      </c>
      <c r="C9" s="3">
        <f>B9/B11</f>
        <v>3.9572273052449265E-2</v>
      </c>
      <c r="D9">
        <v>98</v>
      </c>
      <c r="E9">
        <v>59</v>
      </c>
      <c r="F9" s="3">
        <v>2.8000000000000001E-2</v>
      </c>
      <c r="G9" s="3">
        <f>D9/D11</f>
        <v>2.619620422346966E-2</v>
      </c>
      <c r="H9" s="3">
        <v>0.627</v>
      </c>
      <c r="I9" s="3">
        <v>0.373</v>
      </c>
    </row>
    <row r="10" spans="1:9" x14ac:dyDescent="0.2">
      <c r="A10" t="s">
        <v>12</v>
      </c>
      <c r="B10" s="2">
        <v>1135</v>
      </c>
      <c r="C10" s="3">
        <f>B10/B11</f>
        <v>2.1367521367521368E-2</v>
      </c>
      <c r="D10">
        <v>43</v>
      </c>
      <c r="E10">
        <v>28</v>
      </c>
      <c r="F10" s="3">
        <v>2.5000000000000001E-2</v>
      </c>
      <c r="G10" s="3">
        <f>D10/D11</f>
        <v>1.1494252873563218E-2</v>
      </c>
      <c r="H10" s="3">
        <v>0.60699999999999998</v>
      </c>
      <c r="I10" s="3">
        <v>0.39299999999999996</v>
      </c>
    </row>
    <row r="11" spans="1:9" x14ac:dyDescent="0.2">
      <c r="B11" s="2">
        <f>SUM(B2:B10)</f>
        <v>53118</v>
      </c>
      <c r="D11" s="2">
        <f>SUM(D2:D10)</f>
        <v>3741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59DF-89F7-2C44-8E8E-EED71AAACB30}">
  <dimension ref="A1:I11"/>
  <sheetViews>
    <sheetView workbookViewId="0">
      <selection activeCell="A8" sqref="A8:XFD8"/>
    </sheetView>
  </sheetViews>
  <sheetFormatPr baseColWidth="10" defaultRowHeight="16" x14ac:dyDescent="0.2"/>
  <cols>
    <col min="1" max="1" width="28.83203125" bestFit="1" customWidth="1"/>
    <col min="2" max="2" width="20.1640625" bestFit="1" customWidth="1"/>
    <col min="3" max="3" width="20.1640625" style="3" customWidth="1"/>
    <col min="4" max="4" width="15.83203125" bestFit="1" customWidth="1"/>
    <col min="5" max="5" width="17.33203125" bestFit="1" customWidth="1"/>
    <col min="6" max="6" width="25.5" bestFit="1" customWidth="1"/>
    <col min="7" max="7" width="25.5" customWidth="1"/>
    <col min="8" max="8" width="45.1640625" bestFit="1" customWidth="1"/>
    <col min="9" max="9" width="49.6640625" bestFit="1" customWidth="1"/>
  </cols>
  <sheetData>
    <row r="1" spans="1:9" x14ac:dyDescent="0.2">
      <c r="A1" s="1" t="s">
        <v>0</v>
      </c>
      <c r="B1" s="1" t="s">
        <v>16</v>
      </c>
      <c r="C1" s="4" t="s">
        <v>17</v>
      </c>
      <c r="D1" s="1" t="s">
        <v>15</v>
      </c>
      <c r="E1" s="1" t="s">
        <v>13</v>
      </c>
      <c r="F1" s="1" t="s">
        <v>18</v>
      </c>
      <c r="G1" s="1" t="s">
        <v>19</v>
      </c>
      <c r="H1" s="1" t="s">
        <v>2</v>
      </c>
      <c r="I1" s="1" t="s">
        <v>3</v>
      </c>
    </row>
    <row r="2" spans="1:9" x14ac:dyDescent="0.2">
      <c r="A2" t="s">
        <v>4</v>
      </c>
      <c r="B2" s="2">
        <v>12957</v>
      </c>
      <c r="C2" s="3">
        <f>B2/B11</f>
        <v>0.24619974158242761</v>
      </c>
      <c r="D2" s="2">
        <v>2108</v>
      </c>
      <c r="E2" s="2">
        <v>1226</v>
      </c>
      <c r="F2" s="3">
        <v>9.5000000000000001E-2</v>
      </c>
      <c r="G2" s="3">
        <f>D2/D11</f>
        <v>0.57548457548457543</v>
      </c>
      <c r="H2" s="3">
        <v>0.64400000000000002</v>
      </c>
      <c r="I2" s="3">
        <v>0.35599999999999998</v>
      </c>
    </row>
    <row r="3" spans="1:9" x14ac:dyDescent="0.2">
      <c r="A3" t="s">
        <v>5</v>
      </c>
      <c r="B3">
        <v>137</v>
      </c>
      <c r="C3" s="3">
        <f>B3/B11</f>
        <v>2.6031770160370904E-3</v>
      </c>
      <c r="D3">
        <v>9</v>
      </c>
      <c r="E3">
        <v>5</v>
      </c>
      <c r="F3" s="3">
        <v>3.5999999999999997E-2</v>
      </c>
      <c r="G3" s="3">
        <f>D3/D11</f>
        <v>2.4570024570024569E-3</v>
      </c>
      <c r="H3" s="3">
        <v>0.6</v>
      </c>
      <c r="I3" s="3">
        <v>0.4</v>
      </c>
    </row>
    <row r="4" spans="1:9" x14ac:dyDescent="0.2">
      <c r="A4" t="s">
        <v>6</v>
      </c>
      <c r="B4" s="2">
        <v>6550</v>
      </c>
      <c r="C4" s="3">
        <f>B4/B11</f>
        <v>0.12445846317549593</v>
      </c>
      <c r="D4">
        <v>110</v>
      </c>
      <c r="E4">
        <v>90</v>
      </c>
      <c r="F4" s="3">
        <v>1.4E-2</v>
      </c>
      <c r="G4" s="3">
        <f>D4/D11</f>
        <v>3.003003003003003E-2</v>
      </c>
      <c r="H4" s="3">
        <v>0.82199999999999995</v>
      </c>
      <c r="I4" s="3">
        <v>0.17799999999999999</v>
      </c>
    </row>
    <row r="5" spans="1:9" x14ac:dyDescent="0.2">
      <c r="A5" t="s">
        <v>7</v>
      </c>
      <c r="B5">
        <v>478</v>
      </c>
      <c r="C5" s="3">
        <f>B5/B11</f>
        <v>9.0826176179980237E-3</v>
      </c>
      <c r="D5">
        <v>6</v>
      </c>
      <c r="E5">
        <v>6</v>
      </c>
      <c r="F5" s="3">
        <v>1.2999999999999999E-2</v>
      </c>
      <c r="G5" s="3">
        <f>D5/D11</f>
        <v>1.6380016380016381E-3</v>
      </c>
      <c r="H5" s="3">
        <v>1</v>
      </c>
      <c r="I5" s="3">
        <v>0</v>
      </c>
    </row>
    <row r="6" spans="1:9" x14ac:dyDescent="0.2">
      <c r="A6" t="s">
        <v>8</v>
      </c>
      <c r="B6" s="2">
        <v>23956</v>
      </c>
      <c r="C6" s="3">
        <f>B6/B11</f>
        <v>0.45519495325682147</v>
      </c>
      <c r="D6" s="2">
        <v>1128</v>
      </c>
      <c r="E6">
        <v>793</v>
      </c>
      <c r="F6" s="3">
        <v>3.3000000000000002E-2</v>
      </c>
      <c r="G6" s="3">
        <f>D6/D11</f>
        <v>0.30794430794430794</v>
      </c>
      <c r="H6" s="3">
        <v>0.745</v>
      </c>
      <c r="I6" s="3">
        <v>0.255</v>
      </c>
    </row>
    <row r="7" spans="1:9" x14ac:dyDescent="0.2">
      <c r="A7" t="s">
        <v>9</v>
      </c>
      <c r="B7">
        <v>494</v>
      </c>
      <c r="C7" s="3">
        <f>B7/B11</f>
        <v>9.3866382914038152E-3</v>
      </c>
      <c r="D7">
        <v>46</v>
      </c>
      <c r="E7">
        <v>32</v>
      </c>
      <c r="F7" s="3">
        <v>6.5000000000000002E-2</v>
      </c>
      <c r="G7" s="3">
        <f>D7/D11</f>
        <v>1.2558012558012558E-2</v>
      </c>
      <c r="H7" s="3">
        <v>0.71899999999999997</v>
      </c>
      <c r="I7" s="3">
        <v>0.28100000000000003</v>
      </c>
    </row>
    <row r="8" spans="1:9" x14ac:dyDescent="0.2">
      <c r="A8" t="s">
        <v>10</v>
      </c>
      <c r="B8" s="2">
        <v>5183</v>
      </c>
      <c r="C8" s="3">
        <f>B8/B11</f>
        <v>9.8483696891388611E-2</v>
      </c>
      <c r="D8">
        <v>112</v>
      </c>
      <c r="E8">
        <v>78</v>
      </c>
      <c r="F8" s="3">
        <v>1.4999999999999999E-2</v>
      </c>
      <c r="G8" s="3">
        <f>D8/D11</f>
        <v>3.0576030576030575E-2</v>
      </c>
      <c r="H8" s="3">
        <v>0.75600000000000001</v>
      </c>
      <c r="I8" s="3">
        <v>0.24399999999999999</v>
      </c>
    </row>
    <row r="9" spans="1:9" x14ac:dyDescent="0.2">
      <c r="A9" t="s">
        <v>11</v>
      </c>
      <c r="B9" s="2">
        <v>1918</v>
      </c>
      <c r="C9" s="3">
        <f>B9/B11</f>
        <v>3.6444478224519267E-2</v>
      </c>
      <c r="D9">
        <v>105</v>
      </c>
      <c r="E9">
        <v>61</v>
      </c>
      <c r="F9" s="3">
        <v>3.2000000000000001E-2</v>
      </c>
      <c r="G9" s="3">
        <f>D9/D11</f>
        <v>2.8665028665028666E-2</v>
      </c>
      <c r="H9" s="3">
        <v>0.67200000000000004</v>
      </c>
      <c r="I9" s="3">
        <v>0.32800000000000001</v>
      </c>
    </row>
    <row r="10" spans="1:9" x14ac:dyDescent="0.2">
      <c r="A10" t="s">
        <v>12</v>
      </c>
      <c r="B10">
        <v>955</v>
      </c>
      <c r="C10" s="3">
        <f>B10/B11</f>
        <v>1.8146233943908185E-2</v>
      </c>
      <c r="D10">
        <v>39</v>
      </c>
      <c r="E10">
        <v>32</v>
      </c>
      <c r="F10" s="3">
        <v>3.4000000000000002E-2</v>
      </c>
      <c r="G10" s="3">
        <f>D10/D11</f>
        <v>1.0647010647010647E-2</v>
      </c>
      <c r="H10" s="3">
        <v>0.84399999999999997</v>
      </c>
      <c r="I10" s="3">
        <v>0.156</v>
      </c>
    </row>
    <row r="11" spans="1:9" x14ac:dyDescent="0.2">
      <c r="A11" t="s">
        <v>1</v>
      </c>
      <c r="B11" s="2">
        <f>SUM(B2:B10)</f>
        <v>52628</v>
      </c>
      <c r="D11" s="2">
        <f>SUM(D2:D10)</f>
        <v>3663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B270-5708-AB4C-96E8-FE83B3A48E00}">
  <dimension ref="A1:I11"/>
  <sheetViews>
    <sheetView workbookViewId="0">
      <selection activeCell="A8" sqref="A8:XFD8"/>
    </sheetView>
  </sheetViews>
  <sheetFormatPr baseColWidth="10" defaultRowHeight="16" x14ac:dyDescent="0.2"/>
  <cols>
    <col min="1" max="1" width="28.83203125" bestFit="1" customWidth="1"/>
    <col min="2" max="2" width="20.1640625" bestFit="1" customWidth="1"/>
    <col min="3" max="3" width="22.5" style="3" bestFit="1" customWidth="1"/>
    <col min="4" max="4" width="15.83203125" bestFit="1" customWidth="1"/>
    <col min="5" max="5" width="17.33203125" bestFit="1" customWidth="1"/>
    <col min="6" max="6" width="25.5" bestFit="1" customWidth="1"/>
    <col min="7" max="7" width="14.6640625" customWidth="1"/>
    <col min="8" max="8" width="45.1640625" bestFit="1" customWidth="1"/>
    <col min="9" max="9" width="49.6640625" bestFit="1" customWidth="1"/>
  </cols>
  <sheetData>
    <row r="1" spans="1:9" x14ac:dyDescent="0.2">
      <c r="A1" s="1" t="s">
        <v>0</v>
      </c>
      <c r="B1" s="1" t="s">
        <v>16</v>
      </c>
      <c r="C1" s="4" t="s">
        <v>21</v>
      </c>
      <c r="D1" s="1" t="s">
        <v>15</v>
      </c>
      <c r="E1" s="1" t="s">
        <v>13</v>
      </c>
      <c r="F1" s="1" t="s">
        <v>18</v>
      </c>
      <c r="G1" s="1" t="s">
        <v>14</v>
      </c>
      <c r="H1" s="1" t="s">
        <v>2</v>
      </c>
      <c r="I1" s="1" t="s">
        <v>3</v>
      </c>
    </row>
    <row r="2" spans="1:9" x14ac:dyDescent="0.2">
      <c r="A2" t="s">
        <v>4</v>
      </c>
      <c r="B2" s="2">
        <v>13415</v>
      </c>
      <c r="C2" s="3">
        <f>B2/B11</f>
        <v>0.25427423329163351</v>
      </c>
      <c r="D2" s="2">
        <v>1798</v>
      </c>
      <c r="E2" s="2">
        <v>1115</v>
      </c>
      <c r="F2" s="3">
        <v>8.3000000000000004E-2</v>
      </c>
      <c r="G2" s="3">
        <f>D2/D11</f>
        <v>0.53400653400653397</v>
      </c>
      <c r="H2" s="3">
        <v>0.66100000000000003</v>
      </c>
      <c r="I2" s="3">
        <v>0.33900000000000002</v>
      </c>
    </row>
    <row r="3" spans="1:9" x14ac:dyDescent="0.2">
      <c r="A3" t="s">
        <v>5</v>
      </c>
      <c r="B3">
        <v>147</v>
      </c>
      <c r="C3" s="3">
        <f>B3/B11</f>
        <v>2.7863072898896852E-3</v>
      </c>
      <c r="D3">
        <v>9</v>
      </c>
      <c r="E3">
        <v>9</v>
      </c>
      <c r="F3" s="3">
        <v>6.0999999999999999E-2</v>
      </c>
      <c r="G3" s="3">
        <f>D3/D11</f>
        <v>2.673002673002673E-3</v>
      </c>
      <c r="H3" s="3">
        <v>1</v>
      </c>
      <c r="I3" s="3">
        <v>0</v>
      </c>
    </row>
    <row r="4" spans="1:9" x14ac:dyDescent="0.2">
      <c r="A4" t="s">
        <v>6</v>
      </c>
      <c r="B4" s="2">
        <v>6588</v>
      </c>
      <c r="C4" s="3">
        <f>B4/B11</f>
        <v>0.12487205731832139</v>
      </c>
      <c r="D4">
        <v>87</v>
      </c>
      <c r="E4">
        <v>62</v>
      </c>
      <c r="F4" s="3">
        <v>8.9999999999999993E-3</v>
      </c>
      <c r="G4" s="3">
        <f>D4/D11</f>
        <v>2.583902583902584E-2</v>
      </c>
      <c r="H4" s="3">
        <v>0.75800000000000001</v>
      </c>
      <c r="I4" s="3">
        <v>0.24199999999999999</v>
      </c>
    </row>
    <row r="5" spans="1:9" x14ac:dyDescent="0.2">
      <c r="A5" t="s">
        <v>7</v>
      </c>
      <c r="B5">
        <v>478</v>
      </c>
      <c r="C5" s="3">
        <f>B5/B11</f>
        <v>9.0602373099814247E-3</v>
      </c>
      <c r="D5">
        <v>17</v>
      </c>
      <c r="E5">
        <v>9</v>
      </c>
      <c r="F5" s="3">
        <v>1.9E-2</v>
      </c>
      <c r="G5" s="3">
        <f>D5/D11</f>
        <v>5.0490050490050488E-3</v>
      </c>
      <c r="H5" s="3">
        <v>0.77800000000000002</v>
      </c>
      <c r="I5" s="3">
        <v>0.222</v>
      </c>
    </row>
    <row r="6" spans="1:9" x14ac:dyDescent="0.2">
      <c r="A6" t="s">
        <v>8</v>
      </c>
      <c r="B6" s="2">
        <v>23663</v>
      </c>
      <c r="C6" s="3">
        <f>B6/B11</f>
        <v>0.44851965578680009</v>
      </c>
      <c r="D6" s="2">
        <v>1202</v>
      </c>
      <c r="E6">
        <v>804</v>
      </c>
      <c r="F6" s="3">
        <v>3.4000000000000002E-2</v>
      </c>
      <c r="G6" s="3">
        <f>D6/D11</f>
        <v>0.356994356994357</v>
      </c>
      <c r="H6" s="3">
        <v>0.74299999999999999</v>
      </c>
      <c r="I6" s="3">
        <v>0.25700000000000001</v>
      </c>
    </row>
    <row r="7" spans="1:9" x14ac:dyDescent="0.2">
      <c r="A7" t="s">
        <v>9</v>
      </c>
      <c r="B7">
        <v>485</v>
      </c>
      <c r="C7" s="3">
        <f>B7/B11</f>
        <v>9.1929186094999813E-3</v>
      </c>
      <c r="D7">
        <v>33</v>
      </c>
      <c r="E7">
        <v>26</v>
      </c>
      <c r="F7" s="3">
        <v>5.3999999999999999E-2</v>
      </c>
      <c r="G7" s="3">
        <f>D7/D11</f>
        <v>9.8010098010098013E-3</v>
      </c>
      <c r="H7" s="3">
        <v>0.92300000000000004</v>
      </c>
      <c r="I7" s="3">
        <v>7.6999999999999999E-2</v>
      </c>
    </row>
    <row r="8" spans="1:9" x14ac:dyDescent="0.2">
      <c r="A8" t="s">
        <v>10</v>
      </c>
      <c r="B8" s="2">
        <v>5061</v>
      </c>
      <c r="C8" s="3">
        <f>B8/B11</f>
        <v>9.592857955191629E-2</v>
      </c>
      <c r="D8">
        <v>90</v>
      </c>
      <c r="E8">
        <v>68</v>
      </c>
      <c r="F8" s="3">
        <v>1.2999999999999999E-2</v>
      </c>
      <c r="G8" s="3">
        <f>D8/D11</f>
        <v>2.6730026730026731E-2</v>
      </c>
      <c r="H8" s="3">
        <v>0.82399999999999995</v>
      </c>
      <c r="I8" s="3">
        <v>0.17599999999999999</v>
      </c>
    </row>
    <row r="9" spans="1:9" x14ac:dyDescent="0.2">
      <c r="A9" t="s">
        <v>11</v>
      </c>
      <c r="B9" s="2">
        <v>1900</v>
      </c>
      <c r="C9" s="3">
        <f>B9/B11</f>
        <v>3.6013495583608175E-2</v>
      </c>
      <c r="D9">
        <v>88</v>
      </c>
      <c r="E9">
        <v>53</v>
      </c>
      <c r="F9" s="3">
        <v>2.8000000000000001E-2</v>
      </c>
      <c r="G9" s="3">
        <f>D9/D11</f>
        <v>2.6136026136026135E-2</v>
      </c>
      <c r="H9" s="3">
        <v>0.66</v>
      </c>
      <c r="I9" s="3">
        <v>0.34</v>
      </c>
    </row>
    <row r="10" spans="1:9" x14ac:dyDescent="0.2">
      <c r="A10" t="s">
        <v>12</v>
      </c>
      <c r="B10" s="2">
        <v>1021</v>
      </c>
      <c r="C10" s="3">
        <f>B10/B11</f>
        <v>1.9352515258349443E-2</v>
      </c>
      <c r="D10">
        <v>43</v>
      </c>
      <c r="E10">
        <v>30</v>
      </c>
      <c r="F10" s="3">
        <v>2.9000000000000001E-2</v>
      </c>
      <c r="G10" s="3">
        <f>D10/D11</f>
        <v>1.2771012771012771E-2</v>
      </c>
      <c r="H10" s="3">
        <v>0.76700000000000002</v>
      </c>
      <c r="I10" s="3">
        <v>0.23300000000000001</v>
      </c>
    </row>
    <row r="11" spans="1:9" x14ac:dyDescent="0.2">
      <c r="B11" s="2">
        <f>SUM(B2:B10)</f>
        <v>52758</v>
      </c>
      <c r="D11" s="2">
        <f>SUM(D2:D10)</f>
        <v>3367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F5B1-3276-9047-B815-17AB475D272D}">
  <dimension ref="A1:I11"/>
  <sheetViews>
    <sheetView workbookViewId="0">
      <selection activeCell="F8" sqref="F8"/>
    </sheetView>
  </sheetViews>
  <sheetFormatPr baseColWidth="10" defaultRowHeight="16" x14ac:dyDescent="0.2"/>
  <cols>
    <col min="1" max="1" width="28.83203125" bestFit="1" customWidth="1"/>
    <col min="2" max="2" width="20.1640625" bestFit="1" customWidth="1"/>
    <col min="3" max="3" width="22" style="3" bestFit="1" customWidth="1"/>
    <col min="4" max="4" width="15.83203125" bestFit="1" customWidth="1"/>
    <col min="5" max="5" width="17.33203125" bestFit="1" customWidth="1"/>
    <col min="6" max="6" width="25.5" bestFit="1" customWidth="1"/>
    <col min="7" max="7" width="14.6640625" customWidth="1"/>
    <col min="8" max="8" width="45.1640625" bestFit="1" customWidth="1"/>
    <col min="9" max="9" width="49.6640625" bestFit="1" customWidth="1"/>
  </cols>
  <sheetData>
    <row r="1" spans="1:9" x14ac:dyDescent="0.2">
      <c r="A1" s="1" t="s">
        <v>0</v>
      </c>
      <c r="B1" s="1" t="s">
        <v>16</v>
      </c>
      <c r="C1" s="4" t="s">
        <v>20</v>
      </c>
      <c r="D1" s="1" t="s">
        <v>15</v>
      </c>
      <c r="E1" s="1" t="s">
        <v>13</v>
      </c>
      <c r="F1" s="1" t="s">
        <v>18</v>
      </c>
      <c r="G1" s="1" t="s">
        <v>14</v>
      </c>
      <c r="H1" s="1" t="s">
        <v>2</v>
      </c>
      <c r="I1" s="1" t="s">
        <v>3</v>
      </c>
    </row>
    <row r="2" spans="1:9" x14ac:dyDescent="0.2">
      <c r="A2" t="s">
        <v>4</v>
      </c>
      <c r="B2" s="2">
        <v>13637</v>
      </c>
      <c r="C2" s="3">
        <f>B2/B11</f>
        <v>0.26247714368203251</v>
      </c>
      <c r="D2" s="2">
        <v>2086</v>
      </c>
      <c r="E2" s="2">
        <v>1156</v>
      </c>
      <c r="F2" s="3">
        <v>8.5000000000000006E-2</v>
      </c>
      <c r="G2" s="3">
        <f>D2/D11</f>
        <v>0.59160521837776514</v>
      </c>
      <c r="H2" s="3">
        <v>0.622</v>
      </c>
      <c r="I2" s="3">
        <v>0.378</v>
      </c>
    </row>
    <row r="3" spans="1:9" x14ac:dyDescent="0.2">
      <c r="A3" t="s">
        <v>5</v>
      </c>
      <c r="B3">
        <v>160</v>
      </c>
      <c r="C3" s="3">
        <f>B3/B11</f>
        <v>3.0795881050909441E-3</v>
      </c>
      <c r="D3">
        <v>9</v>
      </c>
      <c r="E3">
        <v>6</v>
      </c>
      <c r="F3" s="3">
        <v>3.7999999999999999E-2</v>
      </c>
      <c r="G3" s="3">
        <f>D3/D11</f>
        <v>2.5524673851389677E-3</v>
      </c>
      <c r="H3" s="3">
        <v>0.5</v>
      </c>
      <c r="I3" s="3">
        <v>0.5</v>
      </c>
    </row>
    <row r="4" spans="1:9" x14ac:dyDescent="0.2">
      <c r="A4" t="s">
        <v>6</v>
      </c>
      <c r="B4" s="2">
        <v>6543</v>
      </c>
      <c r="C4" s="3">
        <f>B4/B11</f>
        <v>0.1259359060725628</v>
      </c>
      <c r="D4">
        <v>98</v>
      </c>
      <c r="E4">
        <v>74</v>
      </c>
      <c r="F4" s="3">
        <v>1.0999999999999999E-2</v>
      </c>
      <c r="G4" s="3">
        <f>D4/D11</f>
        <v>2.7793533749290982E-2</v>
      </c>
      <c r="H4" s="3">
        <v>0.79700000000000004</v>
      </c>
      <c r="I4" s="3">
        <v>0.20300000000000001</v>
      </c>
    </row>
    <row r="5" spans="1:9" x14ac:dyDescent="0.2">
      <c r="A5" t="s">
        <v>7</v>
      </c>
      <c r="B5">
        <v>485</v>
      </c>
      <c r="C5" s="3">
        <f>B5/B11</f>
        <v>9.3350014435569246E-3</v>
      </c>
      <c r="D5">
        <v>11</v>
      </c>
      <c r="E5">
        <v>8</v>
      </c>
      <c r="F5" s="3">
        <v>1.6E-2</v>
      </c>
      <c r="G5" s="3">
        <f>D5/D11</f>
        <v>3.119682359614294E-3</v>
      </c>
      <c r="H5" s="3">
        <v>0.625</v>
      </c>
      <c r="I5" s="3">
        <v>0.375</v>
      </c>
    </row>
    <row r="6" spans="1:9" x14ac:dyDescent="0.2">
      <c r="A6" t="s">
        <v>8</v>
      </c>
      <c r="B6" s="2">
        <v>23055</v>
      </c>
      <c r="C6" s="3">
        <f>B6/B11</f>
        <v>0.4437493985179482</v>
      </c>
      <c r="D6" s="2">
        <v>1126</v>
      </c>
      <c r="E6">
        <v>745</v>
      </c>
      <c r="F6" s="3">
        <v>3.2000000000000001E-2</v>
      </c>
      <c r="G6" s="3">
        <f>D6/D11</f>
        <v>0.31934203062960864</v>
      </c>
      <c r="H6" s="3">
        <v>0.73799999999999999</v>
      </c>
      <c r="I6" s="3">
        <v>0.26200000000000001</v>
      </c>
    </row>
    <row r="7" spans="1:9" x14ac:dyDescent="0.2">
      <c r="A7" t="s">
        <v>9</v>
      </c>
      <c r="B7">
        <v>500</v>
      </c>
      <c r="C7" s="3">
        <f>B7/B11</f>
        <v>9.6237128284092002E-3</v>
      </c>
      <c r="D7">
        <v>29</v>
      </c>
      <c r="E7">
        <v>22</v>
      </c>
      <c r="F7" s="3">
        <v>4.3999999999999997E-2</v>
      </c>
      <c r="G7" s="3">
        <f>D7/D11</f>
        <v>8.224617129892229E-3</v>
      </c>
      <c r="H7" s="3">
        <v>0.77300000000000002</v>
      </c>
      <c r="I7" s="3">
        <v>0.22700000000000001</v>
      </c>
    </row>
    <row r="8" spans="1:9" x14ac:dyDescent="0.2">
      <c r="A8" t="s">
        <v>10</v>
      </c>
      <c r="B8" s="2">
        <v>4933</v>
      </c>
      <c r="C8" s="3">
        <f>B8/B11</f>
        <v>9.4947550765085167E-2</v>
      </c>
      <c r="D8">
        <v>43</v>
      </c>
      <c r="E8">
        <v>32</v>
      </c>
      <c r="F8" s="3">
        <v>6.0000000000000001E-3</v>
      </c>
      <c r="G8" s="3">
        <f>D8/D11</f>
        <v>1.2195121951219513E-2</v>
      </c>
      <c r="H8" s="3">
        <v>0.81299999999999994</v>
      </c>
      <c r="I8" s="3">
        <v>0.188</v>
      </c>
    </row>
    <row r="9" spans="1:9" x14ac:dyDescent="0.2">
      <c r="A9" t="s">
        <v>11</v>
      </c>
      <c r="B9" s="2">
        <v>1747</v>
      </c>
      <c r="C9" s="3">
        <f>B9/B11</f>
        <v>3.3625252622461743E-2</v>
      </c>
      <c r="D9">
        <v>48</v>
      </c>
      <c r="E9">
        <v>31</v>
      </c>
      <c r="F9" s="3">
        <v>1.7999999999999999E-2</v>
      </c>
      <c r="G9" s="3">
        <f>D9/D11</f>
        <v>1.3613159387407828E-2</v>
      </c>
      <c r="H9" s="3">
        <v>0.58099999999999996</v>
      </c>
      <c r="I9" s="3">
        <v>0.41899999999999998</v>
      </c>
    </row>
    <row r="10" spans="1:9" x14ac:dyDescent="0.2">
      <c r="A10" t="s">
        <v>12</v>
      </c>
      <c r="B10">
        <v>895</v>
      </c>
      <c r="C10" s="3">
        <f>B10/B11</f>
        <v>1.7226445962852468E-2</v>
      </c>
      <c r="D10">
        <v>76</v>
      </c>
      <c r="E10">
        <v>46</v>
      </c>
      <c r="F10" s="3">
        <v>5.0999999999999997E-2</v>
      </c>
      <c r="G10" s="3">
        <f>D10/D11</f>
        <v>2.1554169030062395E-2</v>
      </c>
      <c r="H10" s="3">
        <v>0.67400000000000004</v>
      </c>
      <c r="I10" s="3">
        <v>0.32600000000000001</v>
      </c>
    </row>
    <row r="11" spans="1:9" x14ac:dyDescent="0.2">
      <c r="B11" s="2">
        <f>SUM(B2:B10)</f>
        <v>51955</v>
      </c>
      <c r="D11" s="2">
        <f>SUM(D2:D10)</f>
        <v>3526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412C-BCB9-9E49-941E-807ACFFF8CC3}">
  <dimension ref="A1:I11"/>
  <sheetViews>
    <sheetView workbookViewId="0">
      <selection activeCell="I8" sqref="I8"/>
    </sheetView>
  </sheetViews>
  <sheetFormatPr baseColWidth="10" defaultRowHeight="16" x14ac:dyDescent="0.2"/>
  <cols>
    <col min="1" max="1" width="28.83203125" bestFit="1" customWidth="1"/>
    <col min="2" max="2" width="20.1640625" bestFit="1" customWidth="1"/>
    <col min="3" max="3" width="22" style="3" bestFit="1" customWidth="1"/>
    <col min="4" max="4" width="15.83203125" bestFit="1" customWidth="1"/>
    <col min="5" max="5" width="17.33203125" bestFit="1" customWidth="1"/>
    <col min="6" max="6" width="25.5" bestFit="1" customWidth="1"/>
    <col min="7" max="7" width="25.5" customWidth="1"/>
    <col min="8" max="8" width="45.1640625" bestFit="1" customWidth="1"/>
    <col min="9" max="9" width="49.6640625" bestFit="1" customWidth="1"/>
  </cols>
  <sheetData>
    <row r="1" spans="1:9" x14ac:dyDescent="0.2">
      <c r="A1" s="1" t="s">
        <v>0</v>
      </c>
      <c r="B1" s="1" t="s">
        <v>16</v>
      </c>
      <c r="C1" s="4" t="s">
        <v>20</v>
      </c>
      <c r="D1" s="1" t="s">
        <v>15</v>
      </c>
      <c r="E1" s="1" t="s">
        <v>22</v>
      </c>
      <c r="F1" s="1" t="s">
        <v>18</v>
      </c>
      <c r="G1" s="1" t="s">
        <v>14</v>
      </c>
      <c r="H1" s="1" t="s">
        <v>2</v>
      </c>
      <c r="I1" s="1" t="s">
        <v>3</v>
      </c>
    </row>
    <row r="2" spans="1:9" x14ac:dyDescent="0.2">
      <c r="A2" t="s">
        <v>4</v>
      </c>
      <c r="B2" s="2">
        <v>13888</v>
      </c>
      <c r="C2" s="3">
        <f>B2/B11</f>
        <v>0.27373068432671083</v>
      </c>
      <c r="D2" s="2">
        <v>2033</v>
      </c>
      <c r="E2" s="2">
        <v>1153</v>
      </c>
      <c r="F2" s="3">
        <v>8.3000000000000004E-2</v>
      </c>
      <c r="G2" s="3">
        <f>D2/D11</f>
        <v>0.58352468427095294</v>
      </c>
      <c r="H2" s="3">
        <v>0.625</v>
      </c>
      <c r="I2" s="3">
        <v>0.375</v>
      </c>
    </row>
    <row r="3" spans="1:9" x14ac:dyDescent="0.2">
      <c r="A3" t="s">
        <v>5</v>
      </c>
      <c r="B3">
        <v>170</v>
      </c>
      <c r="C3" s="3">
        <f>B3/B11</f>
        <v>3.3506780195521916E-3</v>
      </c>
      <c r="D3">
        <v>14</v>
      </c>
      <c r="E3">
        <v>10</v>
      </c>
      <c r="F3" s="3">
        <v>5.8999999999999997E-2</v>
      </c>
      <c r="G3" s="3">
        <f>D3/D11</f>
        <v>4.018369690011481E-3</v>
      </c>
      <c r="H3" s="3">
        <v>0.6</v>
      </c>
      <c r="I3" s="3">
        <v>0.4</v>
      </c>
    </row>
    <row r="4" spans="1:9" x14ac:dyDescent="0.2">
      <c r="A4" t="s">
        <v>6</v>
      </c>
      <c r="B4" s="2">
        <v>6510</v>
      </c>
      <c r="C4" s="3">
        <f>B4/B11</f>
        <v>0.12831125827814568</v>
      </c>
      <c r="D4">
        <v>78</v>
      </c>
      <c r="E4">
        <v>52</v>
      </c>
      <c r="F4" s="3">
        <v>8.0000000000000002E-3</v>
      </c>
      <c r="G4" s="3">
        <f>D4/D11</f>
        <v>2.2388059701492536E-2</v>
      </c>
      <c r="H4" s="3">
        <v>0.75</v>
      </c>
      <c r="I4" s="3">
        <v>0.25</v>
      </c>
    </row>
    <row r="5" spans="1:9" x14ac:dyDescent="0.2">
      <c r="A5" t="s">
        <v>7</v>
      </c>
      <c r="B5">
        <v>466</v>
      </c>
      <c r="C5" s="3">
        <f>B5/B11</f>
        <v>9.1847997477136553E-3</v>
      </c>
      <c r="D5">
        <v>11</v>
      </c>
      <c r="E5">
        <v>9</v>
      </c>
      <c r="F5" s="3">
        <v>1.9E-2</v>
      </c>
      <c r="G5" s="3">
        <f>D5/D11</f>
        <v>3.1572904707233064E-3</v>
      </c>
      <c r="H5" s="3">
        <v>0.88900000000000001</v>
      </c>
      <c r="I5" s="3">
        <v>0.111</v>
      </c>
    </row>
    <row r="6" spans="1:9" x14ac:dyDescent="0.2">
      <c r="A6" t="s">
        <v>8</v>
      </c>
      <c r="B6" s="2">
        <v>22084</v>
      </c>
      <c r="C6" s="3">
        <f>B6/B11</f>
        <v>0.43527278461053298</v>
      </c>
      <c r="D6" s="2">
        <v>1099</v>
      </c>
      <c r="E6">
        <v>677</v>
      </c>
      <c r="F6" s="3">
        <v>3.1E-2</v>
      </c>
      <c r="G6" s="3">
        <f>D6/D11</f>
        <v>0.31544202066590127</v>
      </c>
      <c r="H6" s="3">
        <v>0.71</v>
      </c>
      <c r="I6" s="3">
        <v>0.28999999999999998</v>
      </c>
    </row>
    <row r="7" spans="1:9" x14ac:dyDescent="0.2">
      <c r="A7" t="s">
        <v>9</v>
      </c>
      <c r="B7">
        <v>519</v>
      </c>
      <c r="C7" s="3">
        <f>B7/B11</f>
        <v>1.022942289498581E-2</v>
      </c>
      <c r="D7">
        <v>43</v>
      </c>
      <c r="E7">
        <v>26</v>
      </c>
      <c r="F7" s="3">
        <v>0.05</v>
      </c>
      <c r="G7" s="3">
        <f>D7/D11</f>
        <v>1.2342135476463834E-2</v>
      </c>
      <c r="H7" s="3">
        <v>0.69199999999999995</v>
      </c>
      <c r="I7" s="3">
        <v>0.308</v>
      </c>
    </row>
    <row r="8" spans="1:9" x14ac:dyDescent="0.2">
      <c r="A8" t="s">
        <v>10</v>
      </c>
      <c r="B8" s="2">
        <v>4906</v>
      </c>
      <c r="C8" s="3">
        <f>B8/B11</f>
        <v>9.6696625670135608E-2</v>
      </c>
      <c r="D8">
        <v>78</v>
      </c>
      <c r="E8">
        <v>52</v>
      </c>
      <c r="F8" s="3">
        <v>1.0999999999999999E-2</v>
      </c>
      <c r="G8" s="3">
        <f>D8/D11</f>
        <v>2.2388059701492536E-2</v>
      </c>
      <c r="H8" s="3">
        <v>0.78800000000000003</v>
      </c>
      <c r="I8" s="3">
        <v>0.21199999999999999</v>
      </c>
    </row>
    <row r="9" spans="1:9" x14ac:dyDescent="0.2">
      <c r="A9" t="s">
        <v>11</v>
      </c>
      <c r="B9" s="2">
        <v>1381</v>
      </c>
      <c r="C9" s="3">
        <f>B9/B11</f>
        <v>2.7219331441185747E-2</v>
      </c>
      <c r="D9">
        <v>45</v>
      </c>
      <c r="E9">
        <v>28</v>
      </c>
      <c r="F9" s="3">
        <v>0.02</v>
      </c>
      <c r="G9" s="3">
        <f>D9/D11</f>
        <v>1.2916188289322618E-2</v>
      </c>
      <c r="H9" s="3">
        <v>0.64300000000000002</v>
      </c>
      <c r="I9" s="3">
        <v>0.35699999999999998</v>
      </c>
    </row>
    <row r="10" spans="1:9" x14ac:dyDescent="0.2">
      <c r="A10" t="s">
        <v>12</v>
      </c>
      <c r="B10">
        <v>812</v>
      </c>
      <c r="C10" s="3">
        <f>B10/B11</f>
        <v>1.6004415011037526E-2</v>
      </c>
      <c r="D10">
        <v>83</v>
      </c>
      <c r="E10">
        <v>49</v>
      </c>
      <c r="F10" s="3">
        <v>0.06</v>
      </c>
      <c r="G10" s="3">
        <f>D10/D11</f>
        <v>2.3823191733639493E-2</v>
      </c>
      <c r="H10" s="3">
        <v>0.69399999999999995</v>
      </c>
      <c r="I10" s="3">
        <v>0.30599999999999999</v>
      </c>
    </row>
    <row r="11" spans="1:9" x14ac:dyDescent="0.2">
      <c r="B11" s="2">
        <f>SUM(B2:B10)</f>
        <v>50736</v>
      </c>
      <c r="D11" s="2">
        <f>SUM(D2:D10)</f>
        <v>3484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18-19</vt:lpstr>
      <vt:lpstr>17-18</vt:lpstr>
      <vt:lpstr>16-17</vt:lpstr>
      <vt:lpstr>15-16</vt:lpstr>
      <vt:lpstr>14-15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2020-10-24T23:39:02Z</dcterms:created>
  <dcterms:modified xsi:type="dcterms:W3CDTF">2020-11-18T17:46:18Z</dcterms:modified>
</cp:coreProperties>
</file>