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im\Dropbox (ASA Clerk)\ASA Finance\ASA AP Platform\ASA Cost Report\"/>
    </mc:Choice>
  </mc:AlternateContent>
  <xr:revisionPtr revIDLastSave="0" documentId="13_ncr:1_{163128CF-3895-4590-822C-B4B978F29583}" xr6:coauthVersionLast="47" xr6:coauthVersionMax="47" xr10:uidLastSave="{00000000-0000-0000-0000-000000000000}"/>
  <bookViews>
    <workbookView xWindow="25635" yWindow="-12660" windowWidth="21960" windowHeight="12330" activeTab="1" xr2:uid="{00000000-000D-0000-FFFF-FFFF00000000}"/>
  </bookViews>
  <sheets>
    <sheet name="Costs" sheetId="1" r:id="rId1"/>
    <sheet name="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 s="1"/>
  <c r="F5" i="2" s="1"/>
  <c r="F6" i="2" s="1"/>
  <c r="F34" i="2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F8" i="2" l="1"/>
  <c r="F9" i="2" s="1"/>
  <c r="F10" i="2" s="1"/>
  <c r="F11" i="2" s="1"/>
  <c r="F12" i="2" s="1"/>
  <c r="F14" i="2" l="1"/>
  <c r="F15" i="2" s="1"/>
  <c r="F16" i="2" s="1"/>
  <c r="F18" i="2" l="1"/>
  <c r="F19" i="2" s="1"/>
  <c r="F20" i="2" s="1"/>
  <c r="F21" i="2" s="1"/>
  <c r="F22" i="2" s="1"/>
  <c r="F23" i="2" s="1"/>
  <c r="F24" i="2" s="1"/>
  <c r="F25" i="2" s="1"/>
  <c r="F26" i="2" s="1"/>
  <c r="F28" i="2" l="1"/>
  <c r="F29" i="2" l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8" i="2" s="1"/>
  <c r="F35" i="2"/>
  <c r="F49" i="2" l="1"/>
  <c r="F50" i="2" s="1"/>
  <c r="F51" i="2" s="1"/>
  <c r="F52" i="2" s="1"/>
  <c r="F54" i="2" s="1"/>
  <c r="F55" i="2" l="1"/>
  <c r="F56" i="2" s="1"/>
  <c r="F57" i="2" s="1"/>
  <c r="F58" i="2" s="1"/>
  <c r="F59" i="2" s="1"/>
  <c r="F60" i="2" s="1"/>
  <c r="F62" i="2" s="1"/>
  <c r="F63" i="2" l="1"/>
  <c r="F64" i="2" s="1"/>
  <c r="F65" i="2" s="1"/>
  <c r="F66" i="2" s="1"/>
  <c r="F67" i="2" s="1"/>
  <c r="F68" i="2" s="1"/>
  <c r="F69" i="2" s="1"/>
  <c r="F71" i="2" s="1"/>
  <c r="F72" i="2" l="1"/>
  <c r="F73" i="2" s="1"/>
  <c r="F74" i="2" s="1"/>
  <c r="F75" i="2" s="1"/>
  <c r="F77" i="2" s="1"/>
  <c r="F78" i="2" l="1"/>
  <c r="F79" i="2" s="1"/>
  <c r="F80" i="2" s="1"/>
  <c r="F81" i="2" s="1"/>
  <c r="F83" i="2" s="1"/>
  <c r="F84" i="2" l="1"/>
  <c r="F85" i="2" s="1"/>
  <c r="F86" i="2" s="1"/>
  <c r="F87" i="2" s="1"/>
  <c r="F88" i="2" s="1"/>
  <c r="F89" i="2" s="1"/>
  <c r="F90" i="2" s="1"/>
  <c r="F91" i="2" s="1"/>
  <c r="F93" i="2" l="1"/>
  <c r="F94" i="2" s="1"/>
  <c r="F95" i="2" s="1"/>
  <c r="F96" i="2" s="1"/>
  <c r="F97" i="2" s="1"/>
  <c r="F98" i="2" s="1"/>
  <c r="F99" i="2" s="1"/>
  <c r="F100" i="2" s="1"/>
  <c r="F102" i="2" s="1"/>
  <c r="F103" i="2" s="1"/>
  <c r="F104" i="2" s="1"/>
  <c r="F105" i="2" s="1"/>
  <c r="F106" i="2" s="1"/>
  <c r="F107" i="2" s="1"/>
  <c r="F108" i="2" s="1"/>
  <c r="F109" i="2" s="1"/>
  <c r="F110" i="2" s="1"/>
  <c r="F112" i="2" l="1"/>
  <c r="F113" i="2" s="1"/>
  <c r="F114" i="2" s="1"/>
  <c r="F115" i="2" s="1"/>
  <c r="F116" i="2" s="1"/>
  <c r="F117" i="2" s="1"/>
  <c r="F118" i="2" s="1"/>
  <c r="F119" i="2" s="1"/>
  <c r="F120" i="2" s="1"/>
  <c r="F121" i="2" s="1"/>
  <c r="F123" i="2" l="1"/>
  <c r="F124" i="2" s="1"/>
  <c r="F125" i="2" s="1"/>
  <c r="F126" i="2" s="1"/>
  <c r="F127" i="2" s="1"/>
  <c r="F128" i="2" s="1"/>
  <c r="F129" i="2" s="1"/>
  <c r="F130" i="2" s="1"/>
  <c r="F131" i="2" s="1"/>
  <c r="F132" i="2" s="1"/>
  <c r="F134" i="2" s="1"/>
  <c r="F135" i="2" s="1"/>
  <c r="F136" i="2" s="1"/>
  <c r="F137" i="2" s="1"/>
  <c r="F138" i="2" s="1"/>
  <c r="F139" i="2" s="1"/>
  <c r="F140" i="2" s="1"/>
  <c r="F141" i="2" s="1"/>
  <c r="F142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7" i="2" s="1"/>
  <c r="F158" i="2" s="1"/>
  <c r="F159" i="2" s="1"/>
  <c r="F160" i="2" s="1"/>
  <c r="F161" i="2" s="1"/>
  <c r="F162" i="2" s="1"/>
  <c r="F163" i="2" s="1"/>
  <c r="F164" i="2" s="1"/>
  <c r="F166" i="2" l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4" i="2" s="1"/>
  <c r="F185" i="2" s="1"/>
  <c r="F186" i="2" s="1"/>
  <c r="F187" i="2" s="1"/>
  <c r="F188" i="2" s="1"/>
  <c r="F189" i="2" s="1"/>
  <c r="F190" i="2" s="1"/>
  <c r="F191" i="2" s="1"/>
  <c r="F193" i="2" s="1"/>
  <c r="F194" i="2" s="1"/>
  <c r="F195" i="2" s="1"/>
  <c r="F196" i="2" s="1"/>
  <c r="F198" i="2" s="1"/>
  <c r="F199" i="2" s="1"/>
  <c r="F201" i="2" s="1"/>
  <c r="F202" i="2" s="1"/>
  <c r="F204" i="2" s="1"/>
  <c r="F205" i="2" s="1"/>
  <c r="F206" i="2" s="1"/>
  <c r="F207" i="2" s="1"/>
  <c r="F212" i="2" s="1"/>
  <c r="F213" i="2" s="1"/>
  <c r="F214" i="2" s="1"/>
  <c r="F215" i="2" s="1"/>
  <c r="F216" i="2" s="1"/>
  <c r="F217" i="2" s="1"/>
  <c r="F218" i="2" s="1"/>
  <c r="F219" i="2" s="1"/>
  <c r="F221" i="2" s="1"/>
  <c r="F222" i="2" s="1"/>
  <c r="F223" i="2" s="1"/>
  <c r="F225" i="2" s="1"/>
  <c r="F22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tortora</author>
  </authors>
  <commentList>
    <comment ref="D1" authorId="0" shapeId="0" xr:uid="{DDB8D763-56EC-43AD-8214-8F078798E5A5}">
      <text>
        <r>
          <rPr>
            <sz val="9"/>
            <color indexed="81"/>
            <rFont val="Tahoma"/>
            <family val="2"/>
          </rPr>
          <t>0 = No
1 = Yes
2 = Total (adds " TOTAL" to end of Account Desc</t>
        </r>
      </text>
    </comment>
    <comment ref="E1" authorId="0" shapeId="0" xr:uid="{DC64336F-DD13-40A9-88B7-5F05E01CD578}">
      <text>
        <r>
          <rPr>
            <sz val="9"/>
            <color indexed="81"/>
            <rFont val="Tahoma"/>
            <family val="2"/>
          </rPr>
          <t>Used to denote Account lLevel Totals and  set and other sub level accounts
0 = Report Label
1 = Normal Account
2 = Account Total
a-z = Set and SubAccount (not in any total only label)</t>
        </r>
      </text>
    </comment>
    <comment ref="F1" authorId="0" shapeId="0" xr:uid="{F812D910-0DD6-4898-B5A3-914EA958B7CB}">
      <text>
        <r>
          <rPr>
            <sz val="9"/>
            <color indexed="81"/>
            <rFont val="Tahoma"/>
            <family val="2"/>
          </rPr>
          <t xml:space="preserve">Used to denote Account lLevel Totals and  set and other sub level accounts
0 = Category Total
1 = Account
</t>
        </r>
      </text>
    </comment>
    <comment ref="G1" authorId="0" shapeId="0" xr:uid="{831E4D1C-0E43-4451-9613-C9C7D1775BF2}">
      <text>
        <r>
          <rPr>
            <sz val="9"/>
            <color indexed="81"/>
            <rFont val="Tahoma"/>
            <family val="2"/>
          </rPr>
          <t>Leave blank to exclude from production level total</t>
        </r>
      </text>
    </comment>
    <comment ref="H1" authorId="0" shapeId="0" xr:uid="{249027D9-14E9-4558-B7F8-76479ACA79FB}">
      <text>
        <r>
          <rPr>
            <sz val="9"/>
            <color indexed="81"/>
            <rFont val="Tahoma"/>
            <family val="2"/>
          </rPr>
          <t>1 = Yes include in Grand Total
0 = No, do not include
2 = Calculate Grand Total Here</t>
        </r>
      </text>
    </comment>
    <comment ref="I1" authorId="0" shapeId="0" xr:uid="{560C58CC-CE59-4D62-916D-08C667F4A6A9}">
      <text>
        <r>
          <rPr>
            <sz val="9"/>
            <color indexed="81"/>
            <rFont val="Tahoma"/>
            <family val="2"/>
          </rPr>
          <t>0 = None
1 = Single line
2 = Double Line</t>
        </r>
      </text>
    </comment>
    <comment ref="J1" authorId="0" shapeId="0" xr:uid="{6EEF9935-4C67-4054-B0F1-8BA37D1D517C}">
      <text>
        <r>
          <rPr>
            <sz val="9"/>
            <color indexed="81"/>
            <rFont val="Tahoma"/>
            <family val="2"/>
          </rPr>
          <t>0 = None
1 = Top Only
2 = Top &amp; Bottom</t>
        </r>
      </text>
    </comment>
    <comment ref="K1" authorId="0" shapeId="0" xr:uid="{E61D8A63-24D5-4E53-9094-8BCC0B750196}">
      <text>
        <r>
          <rPr>
            <sz val="9"/>
            <color indexed="81"/>
            <rFont val="Tahoma"/>
            <family val="2"/>
          </rPr>
          <t>0 = No
1 = Yes</t>
        </r>
      </text>
    </comment>
  </commentList>
</comments>
</file>

<file path=xl/sharedStrings.xml><?xml version="1.0" encoding="utf-8"?>
<sst xmlns="http://schemas.openxmlformats.org/spreadsheetml/2006/main" count="1009" uniqueCount="421">
  <si>
    <t>Account Number</t>
  </si>
  <si>
    <t>Account Description</t>
  </si>
  <si>
    <t>Variance</t>
  </si>
  <si>
    <t>WRITERS</t>
  </si>
  <si>
    <t>TITLE CLEARANCE</t>
  </si>
  <si>
    <t>FRINGES</t>
  </si>
  <si>
    <t>STORY &amp; SCENARIO</t>
  </si>
  <si>
    <t>EXECUTIVE PRODUCER</t>
  </si>
  <si>
    <t>PRODUCERS</t>
  </si>
  <si>
    <t>LINE PRODUCER</t>
  </si>
  <si>
    <t>Total Fringes</t>
  </si>
  <si>
    <t>PRODUCERS UNIT</t>
  </si>
  <si>
    <t>DIRECTING</t>
  </si>
  <si>
    <t>FRINGE</t>
  </si>
  <si>
    <t>DIRECTORS UNIT</t>
  </si>
  <si>
    <t>PRINCIPAL CAST</t>
  </si>
  <si>
    <t>DAY PLAYERS</t>
  </si>
  <si>
    <t>STUNT COORDINATOR</t>
  </si>
  <si>
    <t>STUNT DOUBLE</t>
  </si>
  <si>
    <t>CASTING DIRECTOR</t>
  </si>
  <si>
    <t>CAR RENTALS</t>
  </si>
  <si>
    <t>PRODUCTION RENTALS</t>
  </si>
  <si>
    <t>TALENT</t>
  </si>
  <si>
    <t>TRANSPORTATION FARES</t>
  </si>
  <si>
    <t>ATL TRAVEL &amp; LIVING</t>
  </si>
  <si>
    <t>2ND A.D.'S</t>
  </si>
  <si>
    <t>SCRIPT SUPERVISOR</t>
  </si>
  <si>
    <t>ACCOUNTING</t>
  </si>
  <si>
    <t>PRODUCTION SUPERVISOR</t>
  </si>
  <si>
    <t>ASST. PRODUCTION COORDINATOR</t>
  </si>
  <si>
    <t>STAGE MANAGER</t>
  </si>
  <si>
    <t>ASSOCIATE DIRECTOR</t>
  </si>
  <si>
    <t>OFFICE PRODUCTION ASSISTANTS</t>
  </si>
  <si>
    <t>SET PRODUCTION ASSISTANTS</t>
  </si>
  <si>
    <t>COMPUTER/BOX RENTALS</t>
  </si>
  <si>
    <t>PRODUCTION STAFF</t>
  </si>
  <si>
    <t>EXTRAS/BACKGROUND</t>
  </si>
  <si>
    <t>TEACHER/WELFARE WORKER</t>
  </si>
  <si>
    <t>EXTRA CASTING FEES</t>
  </si>
  <si>
    <t>FRINGE BENEFITS/PAYROLL TAXES</t>
  </si>
  <si>
    <t>EXTRA TALENT</t>
  </si>
  <si>
    <t>PRODUCTION DESIGNER</t>
  </si>
  <si>
    <t>ART DIRECTOR</t>
  </si>
  <si>
    <t>CAR &amp; BOX RENTALS</t>
  </si>
  <si>
    <t>RENTALS</t>
  </si>
  <si>
    <t>PURCHASES</t>
  </si>
  <si>
    <t>ART DEPARTMENT/SET DESIGN</t>
  </si>
  <si>
    <t>SET DECORATORS</t>
  </si>
  <si>
    <t>LEAD MAN</t>
  </si>
  <si>
    <t>ON SET DRESSER</t>
  </si>
  <si>
    <t>OUTSIDE RENTALS</t>
  </si>
  <si>
    <t>PROPERTY MASTER</t>
  </si>
  <si>
    <t>PROPERTY</t>
  </si>
  <si>
    <t>SPECIAL EFFECTS COORDINATOR</t>
  </si>
  <si>
    <t>SPECIAL EFFECTS LABOR</t>
  </si>
  <si>
    <t>SPECIAL EFFECTS PURCHASES</t>
  </si>
  <si>
    <t>SPECIAL EFFECTS</t>
  </si>
  <si>
    <t>COSTUME DESIGNER</t>
  </si>
  <si>
    <t>WARDROBE SUPERVISOR</t>
  </si>
  <si>
    <t>ADDITIONAL LABOR</t>
  </si>
  <si>
    <t>CLEANING &amp; DYEING</t>
  </si>
  <si>
    <t>BOX RENTALS</t>
  </si>
  <si>
    <t>WARDROBE</t>
  </si>
  <si>
    <t>DEPT. HEAD MAKEUP</t>
  </si>
  <si>
    <t>ADD'L MAKEUP ARTISTS</t>
  </si>
  <si>
    <t>DEPT. HEAD HAIR</t>
  </si>
  <si>
    <t>ADDITIONAL HAIRSTYLISTS</t>
  </si>
  <si>
    <t>MAKEUP PURCHASES</t>
  </si>
  <si>
    <t>MAKEUP &amp; HAIRDRESSING</t>
  </si>
  <si>
    <t>KEY GRIP</t>
  </si>
  <si>
    <t>COMPANY GRIPS</t>
  </si>
  <si>
    <t>CRAFT SERVICE LABOR/KIT LABOR</t>
  </si>
  <si>
    <t>BOX RENTAL</t>
  </si>
  <si>
    <t>GRIP EQUIPMENT RENTALS</t>
  </si>
  <si>
    <t>CRAFT SERVICE PURCHASES</t>
  </si>
  <si>
    <t>SET OPERATIONS</t>
  </si>
  <si>
    <t>GAFFER</t>
  </si>
  <si>
    <t>BEST BOY</t>
  </si>
  <si>
    <t>ELECTRICIANS</t>
  </si>
  <si>
    <t>GENERATOR RENTAL</t>
  </si>
  <si>
    <t>MISCELLANEOUS</t>
  </si>
  <si>
    <t>ELECTRICAL</t>
  </si>
  <si>
    <t>DIRECTOR OF PHOTOGRAPHY</t>
  </si>
  <si>
    <t>CAMERA OPERATOR</t>
  </si>
  <si>
    <t>FIRST CAMER ASSISTANTS</t>
  </si>
  <si>
    <t>SECOND CAMERA ASSISTANTS</t>
  </si>
  <si>
    <t>MISC-MEDIA MANAGER</t>
  </si>
  <si>
    <t xml:space="preserve"> CAMERA / VIDEO</t>
  </si>
  <si>
    <t>MIXER</t>
  </si>
  <si>
    <t>BOOM OP</t>
  </si>
  <si>
    <t>CABELMAN/UTILITY SOUND</t>
  </si>
  <si>
    <t>WALKIES</t>
  </si>
  <si>
    <t>MISCELLANEOUS EXPENSE</t>
  </si>
  <si>
    <t>PRODUCTION SOUND</t>
  </si>
  <si>
    <t>SURVEY EXPENSE</t>
  </si>
  <si>
    <t>LOCATION MANAGER</t>
  </si>
  <si>
    <t>LOCATION ASSISTANT</t>
  </si>
  <si>
    <t>POLICE</t>
  </si>
  <si>
    <t>FIREMAN</t>
  </si>
  <si>
    <t>SECURITY</t>
  </si>
  <si>
    <t>LOCATION MEDICAL LABOR</t>
  </si>
  <si>
    <t>WORKING MEALS</t>
  </si>
  <si>
    <t>CATERED MEALS</t>
  </si>
  <si>
    <t>LOCATION SITE RENTALS</t>
  </si>
  <si>
    <t>LOCATION</t>
  </si>
  <si>
    <t>TRANSPORTATION CAPTAIN</t>
  </si>
  <si>
    <t>DRIVERS</t>
  </si>
  <si>
    <t>MEAL ALLOWANCE</t>
  </si>
  <si>
    <t>GAS, OIL, MILEAGE</t>
  </si>
  <si>
    <t>REPAIRS &amp; MAINTENANCE</t>
  </si>
  <si>
    <t>VEHICLE RENTALS</t>
  </si>
  <si>
    <t>TRANSPORTATION</t>
  </si>
  <si>
    <t>ART DEPTARTMENT</t>
  </si>
  <si>
    <t>SET DRESSING</t>
  </si>
  <si>
    <t>MAKE-UP &amp; HAIR</t>
  </si>
  <si>
    <t>CAMERA / VIDEO</t>
  </si>
  <si>
    <t>SOUND</t>
  </si>
  <si>
    <t>LOCATIONS</t>
  </si>
  <si>
    <t>FRINGE BENEFITS &amp; TAXES</t>
  </si>
  <si>
    <t>STAGE / STANDUP SHOOT</t>
  </si>
  <si>
    <t>EDITOR</t>
  </si>
  <si>
    <t>ASST EDITORS</t>
  </si>
  <si>
    <t>POST PRODUCTION SUPERVISION</t>
  </si>
  <si>
    <t>ONLINE</t>
  </si>
  <si>
    <t>AVID RENTALS</t>
  </si>
  <si>
    <t>EDITORIAL</t>
  </si>
  <si>
    <t>MUSIC SUPERVISOR</t>
  </si>
  <si>
    <t>MUSIC RIGHTS</t>
  </si>
  <si>
    <t>MUSIC</t>
  </si>
  <si>
    <t>FINAL MIX</t>
  </si>
  <si>
    <t>POST PRODUCTION SOUND</t>
  </si>
  <si>
    <t>MAIN &amp; END TITLES</t>
  </si>
  <si>
    <t>TITLES &amp; OPTICALS</t>
  </si>
  <si>
    <t>VIDEOTAPE STOCK</t>
  </si>
  <si>
    <t>LTO STOCK</t>
  </si>
  <si>
    <t>MISC EXPENSES</t>
  </si>
  <si>
    <t>POST PROD. FILM &amp; LAB</t>
  </si>
  <si>
    <t>LEGAL FEES</t>
  </si>
  <si>
    <t>COPIER</t>
  </si>
  <si>
    <t>PARKING</t>
  </si>
  <si>
    <t>PRODUCTION PHONES</t>
  </si>
  <si>
    <t>SHIPPING</t>
  </si>
  <si>
    <t>OFFICE RENTAL</t>
  </si>
  <si>
    <t>OFFICE EXP / POSTAGE / SUPPLY</t>
  </si>
  <si>
    <t>GENERAL</t>
  </si>
  <si>
    <t>PRODUCTION INSURANCE</t>
  </si>
  <si>
    <t>CAST EXAMS</t>
  </si>
  <si>
    <t>INSURANCE</t>
  </si>
  <si>
    <t>APPROV OVERAGES - LEGAL-RORY</t>
  </si>
  <si>
    <t>APPROVED OVERAGES</t>
  </si>
  <si>
    <t>Approved Overage</t>
  </si>
  <si>
    <t>Total Budget</t>
  </si>
  <si>
    <t>Over/(Under)</t>
  </si>
  <si>
    <t>Pos</t>
  </si>
  <si>
    <t>account</t>
  </si>
  <si>
    <t>category</t>
  </si>
  <si>
    <t>production</t>
  </si>
  <si>
    <t>grand total</t>
  </si>
  <si>
    <t>Line Top</t>
  </si>
  <si>
    <t>line type</t>
  </si>
  <si>
    <t>2000</t>
  </si>
  <si>
    <t>2100</t>
  </si>
  <si>
    <t>2200</t>
  </si>
  <si>
    <t>2400</t>
  </si>
  <si>
    <t>2500</t>
  </si>
  <si>
    <t>2600</t>
  </si>
  <si>
    <t>heading</t>
  </si>
  <si>
    <t>2700</t>
  </si>
  <si>
    <t>ATL</t>
  </si>
  <si>
    <t>BTL</t>
  </si>
  <si>
    <t>Bold</t>
  </si>
  <si>
    <t>Post</t>
  </si>
  <si>
    <t>Other</t>
  </si>
  <si>
    <t>ABOVE THE LINE</t>
  </si>
  <si>
    <t>Y</t>
  </si>
  <si>
    <t>BELOW THE LINE</t>
  </si>
  <si>
    <t>N</t>
  </si>
  <si>
    <t>1ST A.D.'S</t>
  </si>
  <si>
    <t>SET DECORATION</t>
  </si>
  <si>
    <t>POST PRODUCTION</t>
  </si>
  <si>
    <t>GRAND TOTAL</t>
  </si>
  <si>
    <t>Height %</t>
  </si>
  <si>
    <t>Order</t>
  </si>
  <si>
    <t>1</t>
  </si>
  <si>
    <t>2</t>
  </si>
  <si>
    <t>3</t>
  </si>
  <si>
    <t>4</t>
  </si>
  <si>
    <t>Grand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</si>
  <si>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</si>
  <si>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</si>
  <si>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</si>
  <si>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</si>
  <si>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</si>
  <si>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</si>
  <si>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</si>
  <si>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</si>
  <si>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</si>
  <si>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</si>
  <si>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</si>
  <si>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</si>
  <si>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</si>
  <si>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</si>
  <si>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</si>
  <si>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</si>
  <si>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</si>
  <si>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</si>
  <si>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</si>
  <si>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</si>
  <si>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</si>
  <si>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</si>
  <si>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</si>
  <si>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</si>
  <si>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</si>
  <si>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</si>
  <si>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</si>
  <si>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</si>
  <si>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</si>
  <si>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</si>
  <si>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</si>
  <si>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</si>
  <si>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</si>
  <si>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</si>
  <si>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</si>
  <si>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</si>
  <si>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</si>
  <si>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</si>
  <si>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</si>
  <si>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</si>
  <si>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</si>
  <si>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</si>
  <si>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</si>
  <si>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</si>
  <si>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</si>
  <si>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</si>
  <si>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</si>
  <si>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</si>
  <si>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</si>
  <si>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</si>
  <si>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</si>
  <si>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</si>
  <si>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</si>
  <si>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</si>
  <si>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</si>
  <si>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</si>
  <si>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</si>
  <si>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</si>
  <si>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</si>
  <si>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</si>
  <si>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</si>
  <si>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</si>
  <si>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</si>
  <si>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</si>
  <si>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</si>
  <si>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</si>
  <si>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</si>
  <si>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</si>
  <si>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</si>
  <si>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</si>
  <si>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</si>
  <si>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</si>
  <si>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</si>
  <si>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</si>
  <si>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</si>
  <si>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</si>
  <si>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</si>
  <si>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</si>
  <si>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</si>
  <si>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</si>
  <si>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</si>
  <si>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</si>
  <si>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</si>
  <si>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</si>
  <si>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</si>
  <si>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</si>
  <si>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</si>
  <si>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</si>
  <si>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</si>
  <si>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</si>
  <si>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</si>
  <si>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</si>
  <si>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</si>
  <si>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</si>
  <si>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</si>
  <si>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</si>
  <si>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</si>
  <si>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</si>
  <si>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</si>
  <si>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</si>
  <si>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</si>
  <si>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</si>
  <si>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</si>
  <si>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</si>
  <si>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</si>
  <si>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</si>
  <si>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</si>
  <si>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</si>
  <si>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</si>
  <si>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</si>
  <si>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</si>
  <si>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</si>
  <si>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</si>
  <si>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</si>
  <si>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</si>
  <si>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</si>
  <si>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</si>
  <si>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</si>
  <si>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</si>
  <si>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</si>
  <si>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</si>
  <si>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</si>
  <si>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</si>
  <si>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</si>
  <si>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</si>
  <si>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</si>
  <si>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</si>
  <si>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</si>
  <si>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</si>
  <si>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</si>
  <si>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</si>
  <si>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</si>
  <si>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</si>
  <si>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</si>
  <si>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</si>
  <si>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</si>
  <si>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</si>
  <si>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</si>
  <si>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</si>
  <si>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</si>
  <si>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</si>
  <si>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</si>
  <si>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</si>
  <si>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</si>
  <si>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</si>
  <si>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</si>
  <si>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</si>
  <si>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</si>
  <si>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</si>
  <si>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</si>
  <si>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</si>
  <si>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</si>
  <si>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</si>
  <si>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</si>
  <si>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</si>
  <si>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</si>
  <si>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</si>
  <si>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</si>
  <si>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</si>
  <si>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</si>
  <si>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</si>
  <si>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</si>
  <si>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</si>
  <si>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</si>
  <si>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</si>
  <si>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</si>
  <si>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</si>
  <si>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</si>
  <si>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</si>
  <si>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</si>
  <si>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</si>
  <si>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</si>
  <si>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</si>
  <si>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</si>
  <si>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</si>
  <si>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</si>
  <si>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</si>
  <si>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</si>
  <si>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</si>
  <si>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</si>
  <si>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</si>
  <si>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</si>
  <si>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</si>
  <si>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</si>
  <si>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</si>
  <si>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</si>
  <si>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</si>
  <si>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</si>
  <si>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</si>
  <si>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</si>
  <si>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</si>
  <si>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</si>
  <si>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</si>
  <si>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</si>
  <si>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</si>
  <si>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</si>
  <si>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</si>
  <si>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</si>
  <si>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</si>
  <si>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</si>
  <si>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</si>
  <si>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</si>
  <si>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</si>
  <si>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</si>
  <si>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</si>
  <si>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</si>
  <si>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</si>
  <si>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</si>
  <si>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</si>
  <si>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</si>
  <si>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</si>
  <si>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</si>
  <si>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</si>
  <si>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</si>
  <si>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</si>
  <si>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</si>
  <si>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</si>
  <si>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</si>
  <si>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</si>
  <si>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</si>
  <si>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</si>
  <si>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</si>
  <si>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</si>
  <si>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</si>
  <si>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</si>
  <si>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Cost To Date</t>
  </si>
  <si>
    <t>Period Cost</t>
  </si>
  <si>
    <t>Total Costs</t>
  </si>
  <si>
    <t>ETC</t>
  </si>
  <si>
    <t>EFC</t>
  </si>
  <si>
    <t>Budget</t>
  </si>
  <si>
    <t>Last_CTD</t>
  </si>
  <si>
    <t>Last_Variance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</si>
</sst>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000_);\-0000"/>
    <numFmt numFmtId="165" formatCode="\ 0_);\-\ 0"/>
    <numFmt numFmtId="166" formatCode="000000_);\-000000"/>
    <numFmt numFmtId="167" formatCode="0_);\-0"/>
    <numFmt numFmtId="168" formatCode="00000_);\-00000"/>
    <numFmt numFmtId="169" formatCode="000_);\-000"/>
    <numFmt numFmtId="170" formatCode="00_);\-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49" fontId="0" fillId="33" borderId="0" xfId="0" applyNumberFormat="1" applyFill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33" borderId="0" xfId="42" applyNumberFormat="1" applyFont="1" applyFill="1" applyAlignment="1">
      <alignment horizontal="right"/>
    </xf>
    <xf numFmtId="49" fontId="0" fillId="33" borderId="0" xfId="0" applyNumberFormat="1" applyFont="1" applyFill="1" applyBorder="1" applyAlignment="1" applyProtection="1">
      <alignment horizontal="right"/>
    </xf>
    <xf numFmtId="49" fontId="0" fillId="33" borderId="0" xfId="0" applyNumberFormat="1" applyFill="1" applyAlignment="1">
      <alignment horizontal="left"/>
    </xf>
    <xf numFmtId="0" fontId="0" fillId="33" borderId="0" xfId="0" applyNumberFormat="1" applyFill="1" applyAlignment="1">
      <alignment horizontal="right"/>
    </xf>
    <xf numFmtId="164" fontId="0" fillId="33" borderId="0" xfId="0" applyNumberFormat="1" applyFont="1" applyFill="1" applyBorder="1" applyAlignment="1" applyProtection="1"/>
    <xf numFmtId="165" fontId="0" fillId="33" borderId="0" xfId="0" applyNumberFormat="1" applyFont="1" applyFill="1" applyBorder="1" applyAlignment="1" applyProtection="1"/>
    <xf numFmtId="166" fontId="0" fillId="33" borderId="0" xfId="0" applyNumberFormat="1" applyFont="1" applyFill="1" applyBorder="1" applyAlignment="1" applyProtection="1"/>
    <xf numFmtId="167" fontId="0" fillId="33" borderId="0" xfId="0" applyNumberFormat="1" applyFont="1" applyFill="1" applyBorder="1" applyAlignment="1" applyProtection="1"/>
    <xf numFmtId="168" fontId="0" fillId="33" borderId="0" xfId="0" applyNumberFormat="1" applyFont="1" applyFill="1" applyBorder="1" applyAlignment="1" applyProtection="1"/>
    <xf numFmtId="169" fontId="0" fillId="33" borderId="0" xfId="0" applyNumberFormat="1" applyFont="1" applyFill="1" applyBorder="1" applyAlignment="1" applyProtection="1"/>
    <xf numFmtId="170" fontId="0" fillId="33" borderId="0" xfId="0" applyNumberFormat="1" applyFont="1" applyFill="1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4</xdr:row>
      <xdr:rowOff>57150</xdr:rowOff>
    </xdr:from>
    <xdr:to>
      <xdr:col>17</xdr:col>
      <xdr:colOff>133350</xdr:colOff>
      <xdr:row>14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6E36BE-E4FA-40B9-97BE-2007A2018B51}"/>
            </a:ext>
          </a:extLst>
        </xdr:cNvPr>
        <xdr:cNvSpPr txBox="1"/>
      </xdr:nvSpPr>
      <xdr:spPr>
        <a:xfrm>
          <a:off x="8791575" y="819150"/>
          <a:ext cx="4467225" cy="1971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Work Sans" pitchFamily="2" charset="0"/>
            </a:rPr>
            <a:t>This data (highlighted in blue) is provided</a:t>
          </a:r>
          <a:r>
            <a:rPr lang="en-US" sz="1200" b="1" baseline="0">
              <a:solidFill>
                <a:srgbClr val="FF0000"/>
              </a:solidFill>
              <a:latin typeface="Work Sans" pitchFamily="2" charset="0"/>
            </a:rPr>
            <a:t> as an example of how your file should be formatted.  You will replace everything in line #2 and below with your own data on the tabs (Cost and Format) in this file.</a:t>
          </a:r>
        </a:p>
        <a:p>
          <a:endParaRPr lang="en-US" sz="1200" b="1" baseline="0">
            <a:solidFill>
              <a:srgbClr val="FF0000"/>
            </a:solidFill>
            <a:latin typeface="Work Sans" pitchFamily="2" charset="0"/>
          </a:endParaRPr>
        </a:p>
        <a:p>
          <a:r>
            <a:rPr lang="en-US" sz="1200" b="1" baseline="0">
              <a:solidFill>
                <a:srgbClr val="FF0000"/>
              </a:solidFill>
              <a:latin typeface="Work Sans" pitchFamily="2" charset="0"/>
            </a:rPr>
            <a:t>Row #1, the column headers, should not be deleted.  They are used to identify your raw data on upload.</a:t>
          </a:r>
        </a:p>
        <a:p>
          <a:endParaRPr lang="en-US" sz="1200" b="1" baseline="0">
            <a:solidFill>
              <a:srgbClr val="FF0000"/>
            </a:solidFill>
            <a:latin typeface="Work Sans" pitchFamily="2" charset="0"/>
          </a:endParaRPr>
        </a:p>
        <a:p>
          <a:r>
            <a:rPr lang="en-US" sz="1200" b="1" baseline="0">
              <a:solidFill>
                <a:srgbClr val="FF0000"/>
              </a:solidFill>
              <a:latin typeface="Work Sans" pitchFamily="2" charset="0"/>
            </a:rPr>
            <a:t>Finally, this text box should be deleted before uploading into the CR page.</a:t>
          </a:r>
          <a:endParaRPr lang="en-US" sz="1200" b="1">
            <a:solidFill>
              <a:srgbClr val="FF0000"/>
            </a:solidFill>
            <a:latin typeface="Work Sans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361950</xdr:colOff>
      <xdr:row>2</xdr:row>
      <xdr:rowOff>180976</xdr:rowOff>
    </xdr:from>
    <xdr:to>
      <xdr:col>17</xdr:col>
      <xdr:colOff>276225</xdr:colOff>
      <xdr:row>13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DDECB8-7068-4AA9-932E-DC121B3117FF}"/>
            </a:ext>
          </a:extLst>
        </xdr:cNvPr>
        <xdr:cNvSpPr txBox="1"/>
      </xdr:nvSpPr>
      <xdr:spPr>
        <a:xfrm>
          <a:off x="7677150" y="561976"/>
          <a:ext cx="4467225" cy="1971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rgbClr val="FF0000"/>
              </a:solidFill>
              <a:latin typeface="Work Sans" pitchFamily="2" charset="0"/>
            </a:rPr>
            <a:t>This data (highlighted in</a:t>
          </a:r>
          <a:r>
            <a:rPr lang="en-US" sz="1200" b="1" baseline="0">
              <a:solidFill>
                <a:srgbClr val="FF0000"/>
              </a:solidFill>
              <a:latin typeface="Work Sans" pitchFamily="2" charset="0"/>
            </a:rPr>
            <a:t> blue)</a:t>
          </a:r>
          <a:r>
            <a:rPr lang="en-US" sz="1200" b="1">
              <a:solidFill>
                <a:srgbClr val="FF0000"/>
              </a:solidFill>
              <a:latin typeface="Work Sans" pitchFamily="2" charset="0"/>
            </a:rPr>
            <a:t> is provided</a:t>
          </a:r>
          <a:r>
            <a:rPr lang="en-US" sz="1200" b="1" baseline="0">
              <a:solidFill>
                <a:srgbClr val="FF0000"/>
              </a:solidFill>
              <a:latin typeface="Work Sans" pitchFamily="2" charset="0"/>
            </a:rPr>
            <a:t> as an example of how your file should be formatted.  You will replace everything in line #2 and below with your own data on the tabs (Cost and Format) in this file.</a:t>
          </a:r>
        </a:p>
        <a:p>
          <a:endParaRPr lang="en-US" sz="1200" b="1" baseline="0">
            <a:solidFill>
              <a:srgbClr val="FF0000"/>
            </a:solidFill>
            <a:latin typeface="Work Sans" pitchFamily="2" charset="0"/>
          </a:endParaRPr>
        </a:p>
        <a:p>
          <a:r>
            <a:rPr lang="en-US" sz="1200" b="1" baseline="0">
              <a:solidFill>
                <a:srgbClr val="FF0000"/>
              </a:solidFill>
              <a:latin typeface="Work Sans" pitchFamily="2" charset="0"/>
            </a:rPr>
            <a:t>Row #1, the column headers, should not be deleted.  They are used to identify your raw data on upload.</a:t>
          </a:r>
        </a:p>
        <a:p>
          <a:endParaRPr lang="en-US" sz="1200" b="1" baseline="0">
            <a:solidFill>
              <a:srgbClr val="FF0000"/>
            </a:solidFill>
            <a:latin typeface="Work Sans" pitchFamily="2" charset="0"/>
          </a:endParaRPr>
        </a:p>
        <a:p>
          <a:r>
            <a:rPr lang="en-US" sz="1200" b="1" baseline="0">
              <a:solidFill>
                <a:srgbClr val="FF0000"/>
              </a:solidFill>
              <a:latin typeface="Work Sans" pitchFamily="2" charset="0"/>
            </a:rPr>
            <a:t>Finally, this text box should be deleted before uploading into the CR page.</a:t>
          </a:r>
          <a:endParaRPr lang="en-US" sz="1200" b="1">
            <a:solidFill>
              <a:srgbClr val="FF0000"/>
            </a:solidFill>
            <a:latin typeface="Work Sans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" customWidth="1"/>
    <col min="2" max="2" width="24.85546875" customWidth="1"/>
    <col min="3" max="3" width="11" customWidth="1"/>
    <col min="4" max="4" width="12" customWidth="1"/>
    <col min="5" max="5" width="6.7109375" bestFit="1" customWidth="1"/>
    <col min="6" max="6" width="10.5703125" customWidth="1"/>
    <col min="7" max="8" width="7.7109375" bestFit="1" customWidth="1"/>
    <col min="9" max="9" width="7.7109375" customWidth="1"/>
    <col min="10" max="10" width="17.85546875" customWidth="1"/>
    <col min="11" max="11" width="12.140625" customWidth="1"/>
    <col min="12" max="12" width="13.140625" customWidth="1"/>
    <col min="13" max="13" width="8.7109375" bestFit="1" customWidth="1"/>
    <col min="15" max="15" width="13.28515625" bestFit="1" customWidth="1"/>
  </cols>
  <sheetData>
    <row r="1" spans="1:15" x14ac:dyDescent="0.25">
      <c r="A1" t="s">
        <v>0</v>
      </c>
      <c r="B1" t="s">
        <v>1</v>
      </c>
      <c r="C1" t="s">
        <v>414</v>
      </c>
      <c r="D1" t="s">
        <v>413</v>
      </c>
      <c r="E1" s="1" t="s">
        <v>153</v>
      </c>
      <c r="F1" t="s">
        <v>415</v>
      </c>
      <c r="G1" t="s">
        <v>416</v>
      </c>
      <c r="H1" t="s">
        <v>417</v>
      </c>
      <c r="I1" t="s">
        <v>418</v>
      </c>
      <c r="J1" s="1" t="s">
        <v>150</v>
      </c>
      <c r="K1" s="1" t="s">
        <v>151</v>
      </c>
      <c r="L1" s="1" t="s">
        <v>152</v>
      </c>
      <c r="M1" t="s">
        <v>2</v>
      </c>
      <c r="N1" s="1" t="s">
        <v>419</v>
      </c>
      <c r="O1" s="1" t="s">
        <v>420</v>
      </c>
    </row>
    <row r="2" spans="1:15" x14ac:dyDescent="0.25">
      <c r="A2" s="16">
        <v>1107</v>
      </c>
      <c r="B2" s="10" t="s">
        <v>3</v>
      </c>
      <c r="C2" s="17">
        <v>0</v>
      </c>
      <c r="D2" s="18">
        <v>307556</v>
      </c>
      <c r="E2" s="19">
        <v>0</v>
      </c>
      <c r="F2" s="18">
        <v>307556</v>
      </c>
      <c r="G2" s="20">
        <v>25758</v>
      </c>
      <c r="H2" s="18">
        <v>333314</v>
      </c>
      <c r="I2" s="18">
        <v>333314</v>
      </c>
      <c r="J2" s="19">
        <v>0</v>
      </c>
      <c r="K2" s="19">
        <f t="shared" ref="K2:K33" si="0">I2+J2</f>
        <v>333314</v>
      </c>
      <c r="L2" s="19">
        <f t="shared" ref="L2:L33" si="1">H2-I2</f>
        <v>0</v>
      </c>
      <c r="M2" s="19">
        <v>0</v>
      </c>
      <c r="N2" s="19">
        <v>0</v>
      </c>
      <c r="O2" s="19">
        <v>0</v>
      </c>
    </row>
    <row r="3" spans="1:15" x14ac:dyDescent="0.25">
      <c r="A3" s="16">
        <v>1108</v>
      </c>
      <c r="B3" s="10" t="s">
        <v>4</v>
      </c>
      <c r="C3" s="17">
        <v>0</v>
      </c>
      <c r="D3" s="19">
        <v>0</v>
      </c>
      <c r="E3" s="19">
        <v>0</v>
      </c>
      <c r="F3" s="19">
        <v>0</v>
      </c>
      <c r="G3" s="16">
        <v>1500</v>
      </c>
      <c r="H3" s="16">
        <v>1500</v>
      </c>
      <c r="I3" s="16">
        <v>1500</v>
      </c>
      <c r="J3" s="19">
        <v>0</v>
      </c>
      <c r="K3" s="19">
        <f t="shared" si="0"/>
        <v>1500</v>
      </c>
      <c r="L3" s="19">
        <f t="shared" si="1"/>
        <v>0</v>
      </c>
      <c r="M3" s="19">
        <v>0</v>
      </c>
      <c r="N3" s="19">
        <v>0</v>
      </c>
      <c r="O3" s="19">
        <v>0</v>
      </c>
    </row>
    <row r="4" spans="1:15" x14ac:dyDescent="0.25">
      <c r="A4" s="16">
        <v>1199</v>
      </c>
      <c r="B4" s="10" t="s">
        <v>5</v>
      </c>
      <c r="C4" s="17">
        <v>0</v>
      </c>
      <c r="D4" s="20">
        <v>17723</v>
      </c>
      <c r="E4" s="19">
        <v>0</v>
      </c>
      <c r="F4" s="20">
        <v>17723</v>
      </c>
      <c r="G4" s="20">
        <v>62389</v>
      </c>
      <c r="H4" s="20">
        <v>80112</v>
      </c>
      <c r="I4" s="20">
        <v>80112</v>
      </c>
      <c r="J4" s="19">
        <v>0</v>
      </c>
      <c r="K4" s="19">
        <f t="shared" si="0"/>
        <v>80112</v>
      </c>
      <c r="L4" s="19">
        <f t="shared" si="1"/>
        <v>0</v>
      </c>
      <c r="M4" s="19">
        <v>0</v>
      </c>
      <c r="N4" s="19">
        <v>0</v>
      </c>
      <c r="O4" s="19">
        <v>0</v>
      </c>
    </row>
    <row r="5" spans="1:15" x14ac:dyDescent="0.25">
      <c r="A5" s="16">
        <v>1201</v>
      </c>
      <c r="B5" s="10" t="s">
        <v>7</v>
      </c>
      <c r="C5" s="17">
        <v>0</v>
      </c>
      <c r="D5" s="16">
        <v>5736</v>
      </c>
      <c r="E5" s="19">
        <v>0</v>
      </c>
      <c r="F5" s="16">
        <v>5736</v>
      </c>
      <c r="G5" s="18">
        <v>170150</v>
      </c>
      <c r="H5" s="18">
        <v>175886</v>
      </c>
      <c r="I5" s="18">
        <v>137886</v>
      </c>
      <c r="J5" s="19">
        <v>0</v>
      </c>
      <c r="K5" s="19">
        <f t="shared" si="0"/>
        <v>137886</v>
      </c>
      <c r="L5" s="19">
        <f t="shared" si="1"/>
        <v>38000</v>
      </c>
      <c r="M5" s="20">
        <v>-38000</v>
      </c>
      <c r="N5" s="19">
        <v>0</v>
      </c>
      <c r="O5" s="19">
        <v>0</v>
      </c>
    </row>
    <row r="6" spans="1:15" x14ac:dyDescent="0.25">
      <c r="A6" s="16">
        <v>1203</v>
      </c>
      <c r="B6" s="10" t="s">
        <v>8</v>
      </c>
      <c r="C6" s="17">
        <v>0</v>
      </c>
      <c r="D6" s="20">
        <v>24000</v>
      </c>
      <c r="E6" s="19">
        <v>0</v>
      </c>
      <c r="F6" s="20">
        <v>24000</v>
      </c>
      <c r="G6" s="20">
        <v>12000</v>
      </c>
      <c r="H6" s="20">
        <v>36000</v>
      </c>
      <c r="I6" s="20">
        <v>32500</v>
      </c>
      <c r="J6" s="19">
        <v>0</v>
      </c>
      <c r="K6" s="19">
        <f t="shared" si="0"/>
        <v>32500</v>
      </c>
      <c r="L6" s="19">
        <f t="shared" si="1"/>
        <v>3500</v>
      </c>
      <c r="M6" s="16">
        <v>-3500</v>
      </c>
      <c r="N6" s="19">
        <v>0</v>
      </c>
      <c r="O6" s="19">
        <v>0</v>
      </c>
    </row>
    <row r="7" spans="1:15" x14ac:dyDescent="0.25">
      <c r="A7" s="16">
        <v>1204</v>
      </c>
      <c r="B7" s="10" t="s">
        <v>9</v>
      </c>
      <c r="C7" s="17">
        <v>0</v>
      </c>
      <c r="D7" s="20">
        <v>14000</v>
      </c>
      <c r="E7" s="19">
        <v>0</v>
      </c>
      <c r="F7" s="20">
        <v>14000</v>
      </c>
      <c r="G7" s="16">
        <v>6000</v>
      </c>
      <c r="H7" s="20">
        <v>20000</v>
      </c>
      <c r="I7" s="20">
        <v>49800</v>
      </c>
      <c r="J7" s="19">
        <v>0</v>
      </c>
      <c r="K7" s="19">
        <f t="shared" si="0"/>
        <v>49800</v>
      </c>
      <c r="L7" s="19">
        <f t="shared" si="1"/>
        <v>-29800</v>
      </c>
      <c r="M7" s="20">
        <v>29800</v>
      </c>
      <c r="N7" s="19">
        <v>0</v>
      </c>
      <c r="O7" s="19">
        <v>0</v>
      </c>
    </row>
    <row r="8" spans="1:15" x14ac:dyDescent="0.25">
      <c r="A8" s="16">
        <v>1299</v>
      </c>
      <c r="B8" s="10" t="s">
        <v>10</v>
      </c>
      <c r="C8" s="17">
        <v>0</v>
      </c>
      <c r="D8" s="16">
        <v>4366</v>
      </c>
      <c r="E8" s="19">
        <v>0</v>
      </c>
      <c r="F8" s="16">
        <v>4366</v>
      </c>
      <c r="G8" s="21">
        <v>-795</v>
      </c>
      <c r="H8" s="16">
        <v>3571</v>
      </c>
      <c r="I8" s="16">
        <v>3571</v>
      </c>
      <c r="J8" s="19">
        <v>0</v>
      </c>
      <c r="K8" s="19">
        <f t="shared" si="0"/>
        <v>3571</v>
      </c>
      <c r="L8" s="19">
        <f t="shared" si="1"/>
        <v>0</v>
      </c>
      <c r="M8" s="19">
        <v>0</v>
      </c>
      <c r="N8" s="19">
        <v>0</v>
      </c>
      <c r="O8" s="19">
        <v>0</v>
      </c>
    </row>
    <row r="9" spans="1:15" x14ac:dyDescent="0.25">
      <c r="A9" s="16">
        <v>1301</v>
      </c>
      <c r="B9" s="10" t="s">
        <v>12</v>
      </c>
      <c r="C9" s="17">
        <v>0</v>
      </c>
      <c r="D9" s="20">
        <v>16500</v>
      </c>
      <c r="E9" s="19">
        <v>0</v>
      </c>
      <c r="F9" s="20">
        <v>16500</v>
      </c>
      <c r="G9" s="20">
        <v>32424</v>
      </c>
      <c r="H9" s="20">
        <v>48924</v>
      </c>
      <c r="I9" s="20">
        <v>48924</v>
      </c>
      <c r="J9" s="19">
        <v>0</v>
      </c>
      <c r="K9" s="19">
        <f t="shared" si="0"/>
        <v>48924</v>
      </c>
      <c r="L9" s="19">
        <f t="shared" si="1"/>
        <v>0</v>
      </c>
      <c r="M9" s="19">
        <v>0</v>
      </c>
      <c r="N9" s="19">
        <v>0</v>
      </c>
      <c r="O9" s="19">
        <v>0</v>
      </c>
    </row>
    <row r="10" spans="1:15" x14ac:dyDescent="0.25">
      <c r="A10" s="16">
        <v>1399</v>
      </c>
      <c r="B10" s="10" t="s">
        <v>13</v>
      </c>
      <c r="C10" s="17">
        <v>0</v>
      </c>
      <c r="D10" s="16">
        <v>3807</v>
      </c>
      <c r="E10" s="19">
        <v>0</v>
      </c>
      <c r="F10" s="16">
        <v>3807</v>
      </c>
      <c r="G10" s="16">
        <v>5167</v>
      </c>
      <c r="H10" s="16">
        <v>8974</v>
      </c>
      <c r="I10" s="16">
        <v>8974</v>
      </c>
      <c r="J10" s="19">
        <v>0</v>
      </c>
      <c r="K10" s="19">
        <f t="shared" si="0"/>
        <v>8974</v>
      </c>
      <c r="L10" s="19">
        <f t="shared" si="1"/>
        <v>0</v>
      </c>
      <c r="M10" s="19">
        <v>0</v>
      </c>
      <c r="N10" s="19">
        <v>0</v>
      </c>
      <c r="O10" s="19">
        <v>0</v>
      </c>
    </row>
    <row r="11" spans="1:15" x14ac:dyDescent="0.25">
      <c r="A11" s="16">
        <v>1401</v>
      </c>
      <c r="B11" s="10" t="s">
        <v>15</v>
      </c>
      <c r="C11" s="17">
        <v>0</v>
      </c>
      <c r="D11" s="20">
        <v>15824</v>
      </c>
      <c r="E11" s="19">
        <v>0</v>
      </c>
      <c r="F11" s="20">
        <v>15824</v>
      </c>
      <c r="G11" s="20">
        <v>15048</v>
      </c>
      <c r="H11" s="20">
        <v>30872</v>
      </c>
      <c r="I11" s="20">
        <v>30872</v>
      </c>
      <c r="J11" s="19">
        <v>0</v>
      </c>
      <c r="K11" s="19">
        <f t="shared" si="0"/>
        <v>30872</v>
      </c>
      <c r="L11" s="19">
        <f t="shared" si="1"/>
        <v>0</v>
      </c>
      <c r="M11" s="19">
        <v>0</v>
      </c>
      <c r="N11" s="19">
        <v>0</v>
      </c>
      <c r="O11" s="19">
        <v>0</v>
      </c>
    </row>
    <row r="12" spans="1:15" x14ac:dyDescent="0.25">
      <c r="A12" s="16">
        <v>1404</v>
      </c>
      <c r="B12" s="10" t="s">
        <v>16</v>
      </c>
      <c r="C12" s="17">
        <v>0</v>
      </c>
      <c r="D12" s="20">
        <v>55559</v>
      </c>
      <c r="E12" s="19">
        <v>0</v>
      </c>
      <c r="F12" s="20">
        <v>55559</v>
      </c>
      <c r="G12" s="16">
        <v>4441</v>
      </c>
      <c r="H12" s="20">
        <v>60000</v>
      </c>
      <c r="I12" s="20">
        <v>45888</v>
      </c>
      <c r="J12" s="19">
        <v>0</v>
      </c>
      <c r="K12" s="19">
        <f t="shared" si="0"/>
        <v>45888</v>
      </c>
      <c r="L12" s="19">
        <f t="shared" si="1"/>
        <v>14112</v>
      </c>
      <c r="M12" s="20">
        <v>-14112</v>
      </c>
      <c r="N12" s="19">
        <v>0</v>
      </c>
      <c r="O12" s="19">
        <v>0</v>
      </c>
    </row>
    <row r="13" spans="1:15" x14ac:dyDescent="0.25">
      <c r="A13" s="16">
        <v>1410</v>
      </c>
      <c r="B13" s="10" t="s">
        <v>17</v>
      </c>
      <c r="C13" s="17">
        <v>0</v>
      </c>
      <c r="D13" s="16">
        <v>3824</v>
      </c>
      <c r="E13" s="19">
        <v>0</v>
      </c>
      <c r="F13" s="16">
        <v>3824</v>
      </c>
      <c r="G13" s="16">
        <v>-3824</v>
      </c>
      <c r="H13" s="19">
        <v>0</v>
      </c>
      <c r="I13" s="19">
        <v>0</v>
      </c>
      <c r="J13" s="19">
        <v>0</v>
      </c>
      <c r="K13" s="19">
        <f t="shared" si="0"/>
        <v>0</v>
      </c>
      <c r="L13" s="19">
        <f t="shared" si="1"/>
        <v>0</v>
      </c>
      <c r="M13" s="19">
        <v>0</v>
      </c>
      <c r="N13" s="19">
        <v>0</v>
      </c>
      <c r="O13" s="19">
        <v>0</v>
      </c>
    </row>
    <row r="14" spans="1:15" x14ac:dyDescent="0.25">
      <c r="A14" s="16">
        <v>1411</v>
      </c>
      <c r="B14" s="10" t="s">
        <v>18</v>
      </c>
      <c r="C14" s="17">
        <v>0</v>
      </c>
      <c r="D14" s="16">
        <v>2868</v>
      </c>
      <c r="E14" s="19">
        <v>0</v>
      </c>
      <c r="F14" s="16">
        <v>2868</v>
      </c>
      <c r="G14" s="16">
        <v>-2868</v>
      </c>
      <c r="H14" s="19">
        <v>0</v>
      </c>
      <c r="I14" s="19">
        <v>0</v>
      </c>
      <c r="J14" s="19">
        <v>0</v>
      </c>
      <c r="K14" s="19">
        <f t="shared" si="0"/>
        <v>0</v>
      </c>
      <c r="L14" s="19">
        <f t="shared" si="1"/>
        <v>0</v>
      </c>
      <c r="M14" s="19">
        <v>0</v>
      </c>
      <c r="N14" s="19">
        <v>0</v>
      </c>
      <c r="O14" s="19">
        <v>0</v>
      </c>
    </row>
    <row r="15" spans="1:15" x14ac:dyDescent="0.25">
      <c r="A15" s="16">
        <v>1420</v>
      </c>
      <c r="B15" s="10" t="s">
        <v>19</v>
      </c>
      <c r="C15" s="17">
        <v>0</v>
      </c>
      <c r="D15" s="20">
        <v>22680</v>
      </c>
      <c r="E15" s="19">
        <v>0</v>
      </c>
      <c r="F15" s="20">
        <v>22680</v>
      </c>
      <c r="G15" s="16">
        <v>4620</v>
      </c>
      <c r="H15" s="20">
        <v>27300</v>
      </c>
      <c r="I15" s="20">
        <v>19250</v>
      </c>
      <c r="J15" s="19">
        <v>0</v>
      </c>
      <c r="K15" s="19">
        <f t="shared" si="0"/>
        <v>19250</v>
      </c>
      <c r="L15" s="19">
        <f t="shared" si="1"/>
        <v>8050</v>
      </c>
      <c r="M15" s="16">
        <v>-8050</v>
      </c>
      <c r="N15" s="19">
        <v>0</v>
      </c>
      <c r="O15" s="19">
        <v>0</v>
      </c>
    </row>
    <row r="16" spans="1:15" x14ac:dyDescent="0.25">
      <c r="A16" s="16">
        <v>1489</v>
      </c>
      <c r="B16" s="10" t="s">
        <v>20</v>
      </c>
      <c r="C16" s="17">
        <v>0</v>
      </c>
      <c r="D16" s="19">
        <v>0</v>
      </c>
      <c r="E16" s="21">
        <v>171</v>
      </c>
      <c r="F16" s="21">
        <v>171</v>
      </c>
      <c r="G16" s="22">
        <v>79</v>
      </c>
      <c r="H16" s="21">
        <v>250</v>
      </c>
      <c r="I16" s="19">
        <v>0</v>
      </c>
      <c r="J16" s="19">
        <v>0</v>
      </c>
      <c r="K16" s="19">
        <f t="shared" si="0"/>
        <v>0</v>
      </c>
      <c r="L16" s="19">
        <f t="shared" si="1"/>
        <v>250</v>
      </c>
      <c r="M16" s="21">
        <v>-250</v>
      </c>
      <c r="N16" s="19">
        <v>0</v>
      </c>
      <c r="O16" s="19">
        <v>0</v>
      </c>
    </row>
    <row r="17" spans="1:15" x14ac:dyDescent="0.25">
      <c r="A17" s="16">
        <v>1493</v>
      </c>
      <c r="B17" s="10" t="s">
        <v>21</v>
      </c>
      <c r="C17" s="17">
        <v>0</v>
      </c>
      <c r="D17" s="16">
        <v>2100</v>
      </c>
      <c r="E17" s="19">
        <v>0</v>
      </c>
      <c r="F17" s="16">
        <v>2100</v>
      </c>
      <c r="G17" s="19">
        <v>0</v>
      </c>
      <c r="H17" s="16">
        <v>2100</v>
      </c>
      <c r="I17" s="19">
        <v>0</v>
      </c>
      <c r="J17" s="19">
        <v>0</v>
      </c>
      <c r="K17" s="19">
        <f t="shared" si="0"/>
        <v>0</v>
      </c>
      <c r="L17" s="19">
        <f t="shared" si="1"/>
        <v>2100</v>
      </c>
      <c r="M17" s="16">
        <v>-2100</v>
      </c>
      <c r="N17" s="19">
        <v>0</v>
      </c>
      <c r="O17" s="19">
        <v>0</v>
      </c>
    </row>
    <row r="18" spans="1:15" x14ac:dyDescent="0.25">
      <c r="A18" s="16">
        <v>1499</v>
      </c>
      <c r="B18" s="10" t="s">
        <v>5</v>
      </c>
      <c r="C18" s="17">
        <v>0</v>
      </c>
      <c r="D18" s="20">
        <v>33843</v>
      </c>
      <c r="E18" s="19">
        <v>0</v>
      </c>
      <c r="F18" s="20">
        <v>33843</v>
      </c>
      <c r="G18" s="16">
        <v>-4397</v>
      </c>
      <c r="H18" s="20">
        <v>29446</v>
      </c>
      <c r="I18" s="20">
        <v>29446</v>
      </c>
      <c r="J18" s="19">
        <v>0</v>
      </c>
      <c r="K18" s="19">
        <f t="shared" si="0"/>
        <v>29446</v>
      </c>
      <c r="L18" s="19">
        <f t="shared" si="1"/>
        <v>0</v>
      </c>
      <c r="M18" s="19">
        <v>0</v>
      </c>
      <c r="N18" s="19">
        <v>0</v>
      </c>
      <c r="O18" s="19">
        <v>0</v>
      </c>
    </row>
    <row r="19" spans="1:15" x14ac:dyDescent="0.25">
      <c r="A19" s="16">
        <v>1515</v>
      </c>
      <c r="B19" s="10" t="s">
        <v>23</v>
      </c>
      <c r="C19" s="17">
        <v>0</v>
      </c>
      <c r="D19" s="16">
        <v>4000</v>
      </c>
      <c r="E19" s="19">
        <v>0</v>
      </c>
      <c r="F19" s="16">
        <v>4000</v>
      </c>
      <c r="G19" s="16">
        <v>-4000</v>
      </c>
      <c r="H19" s="19">
        <v>0</v>
      </c>
      <c r="I19" s="19">
        <v>0</v>
      </c>
      <c r="J19" s="19">
        <v>0</v>
      </c>
      <c r="K19" s="19">
        <f t="shared" si="0"/>
        <v>0</v>
      </c>
      <c r="L19" s="19">
        <f t="shared" si="1"/>
        <v>0</v>
      </c>
      <c r="M19" s="19">
        <v>0</v>
      </c>
      <c r="N19" s="19">
        <v>0</v>
      </c>
      <c r="O19" s="19">
        <v>0</v>
      </c>
    </row>
    <row r="20" spans="1:15" x14ac:dyDescent="0.25">
      <c r="A20" s="16">
        <v>2005</v>
      </c>
      <c r="B20" s="10" t="s">
        <v>25</v>
      </c>
      <c r="C20" s="17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20">
        <v>13448</v>
      </c>
      <c r="J20" s="19">
        <v>0</v>
      </c>
      <c r="K20" s="19">
        <f t="shared" si="0"/>
        <v>13448</v>
      </c>
      <c r="L20" s="19">
        <f t="shared" si="1"/>
        <v>-13448</v>
      </c>
      <c r="M20" s="20">
        <v>13448</v>
      </c>
      <c r="N20" s="19">
        <v>0</v>
      </c>
      <c r="O20" s="19">
        <v>0</v>
      </c>
    </row>
    <row r="21" spans="1:15" x14ac:dyDescent="0.25">
      <c r="A21" s="16">
        <v>2009</v>
      </c>
      <c r="B21" s="10" t="s">
        <v>26</v>
      </c>
      <c r="C21" s="17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20">
        <v>10836</v>
      </c>
      <c r="J21" s="19">
        <v>0</v>
      </c>
      <c r="K21" s="19">
        <f t="shared" si="0"/>
        <v>10836</v>
      </c>
      <c r="L21" s="19">
        <f t="shared" si="1"/>
        <v>-10836</v>
      </c>
      <c r="M21" s="20">
        <v>10836</v>
      </c>
      <c r="N21" s="19">
        <v>0</v>
      </c>
      <c r="O21" s="19">
        <v>0</v>
      </c>
    </row>
    <row r="22" spans="1:15" x14ac:dyDescent="0.25">
      <c r="A22" s="16">
        <v>2010</v>
      </c>
      <c r="B22" s="10" t="s">
        <v>27</v>
      </c>
      <c r="C22" s="17">
        <v>0</v>
      </c>
      <c r="D22" s="20">
        <v>20000</v>
      </c>
      <c r="E22" s="19">
        <v>0</v>
      </c>
      <c r="F22" s="20">
        <v>20000</v>
      </c>
      <c r="G22" s="20">
        <v>31000</v>
      </c>
      <c r="H22" s="20">
        <v>51000</v>
      </c>
      <c r="I22" s="20">
        <v>63425</v>
      </c>
      <c r="J22" s="19">
        <v>0</v>
      </c>
      <c r="K22" s="19">
        <f t="shared" si="0"/>
        <v>63425</v>
      </c>
      <c r="L22" s="19">
        <f t="shared" si="1"/>
        <v>-12425</v>
      </c>
      <c r="M22" s="20">
        <v>12425</v>
      </c>
      <c r="N22" s="19">
        <v>0</v>
      </c>
      <c r="O22" s="19">
        <v>0</v>
      </c>
    </row>
    <row r="23" spans="1:15" x14ac:dyDescent="0.25">
      <c r="A23" s="16">
        <v>2013</v>
      </c>
      <c r="B23" s="10" t="s">
        <v>28</v>
      </c>
      <c r="C23" s="17">
        <v>0</v>
      </c>
      <c r="D23" s="16">
        <v>8000</v>
      </c>
      <c r="E23" s="19">
        <v>0</v>
      </c>
      <c r="F23" s="16">
        <v>8000</v>
      </c>
      <c r="G23" s="16">
        <v>4500</v>
      </c>
      <c r="H23" s="20">
        <v>12500</v>
      </c>
      <c r="I23" s="20">
        <v>15200</v>
      </c>
      <c r="J23" s="19">
        <v>0</v>
      </c>
      <c r="K23" s="19">
        <f t="shared" si="0"/>
        <v>15200</v>
      </c>
      <c r="L23" s="19">
        <f t="shared" si="1"/>
        <v>-2700</v>
      </c>
      <c r="M23" s="16">
        <v>2700</v>
      </c>
      <c r="N23" s="19">
        <v>0</v>
      </c>
      <c r="O23" s="19">
        <v>0</v>
      </c>
    </row>
    <row r="24" spans="1:15" x14ac:dyDescent="0.25">
      <c r="A24" s="16">
        <v>2014</v>
      </c>
      <c r="B24" s="10" t="s">
        <v>29</v>
      </c>
      <c r="C24" s="17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6">
        <v>6650</v>
      </c>
      <c r="J24" s="19">
        <v>0</v>
      </c>
      <c r="K24" s="19">
        <f t="shared" si="0"/>
        <v>6650</v>
      </c>
      <c r="L24" s="19">
        <f t="shared" si="1"/>
        <v>-6650</v>
      </c>
      <c r="M24" s="16">
        <v>6650</v>
      </c>
      <c r="N24" s="19">
        <v>0</v>
      </c>
      <c r="O24" s="19">
        <v>0</v>
      </c>
    </row>
    <row r="25" spans="1:15" x14ac:dyDescent="0.25">
      <c r="A25" s="16">
        <v>2017</v>
      </c>
      <c r="B25" s="10" t="s">
        <v>30</v>
      </c>
      <c r="C25" s="17">
        <v>0</v>
      </c>
      <c r="D25" s="20">
        <v>19299</v>
      </c>
      <c r="E25" s="19">
        <v>0</v>
      </c>
      <c r="F25" s="20">
        <v>19299</v>
      </c>
      <c r="G25" s="19">
        <v>0</v>
      </c>
      <c r="H25" s="20">
        <v>19299</v>
      </c>
      <c r="I25" s="20">
        <v>17995</v>
      </c>
      <c r="J25" s="19">
        <v>0</v>
      </c>
      <c r="K25" s="19">
        <f t="shared" si="0"/>
        <v>17995</v>
      </c>
      <c r="L25" s="19">
        <f t="shared" si="1"/>
        <v>1304</v>
      </c>
      <c r="M25" s="16">
        <v>-1304</v>
      </c>
      <c r="N25" s="19">
        <v>0</v>
      </c>
      <c r="O25" s="19">
        <v>0</v>
      </c>
    </row>
    <row r="26" spans="1:15" x14ac:dyDescent="0.25">
      <c r="A26" s="16">
        <v>2018</v>
      </c>
      <c r="B26" s="10" t="s">
        <v>31</v>
      </c>
      <c r="C26" s="17">
        <v>0</v>
      </c>
      <c r="D26" s="20">
        <v>21153</v>
      </c>
      <c r="E26" s="19">
        <v>0</v>
      </c>
      <c r="F26" s="20">
        <v>21153</v>
      </c>
      <c r="G26" s="19">
        <v>0</v>
      </c>
      <c r="H26" s="20">
        <v>21153</v>
      </c>
      <c r="I26" s="20">
        <v>21123</v>
      </c>
      <c r="J26" s="19">
        <v>0</v>
      </c>
      <c r="K26" s="19">
        <f t="shared" si="0"/>
        <v>21123</v>
      </c>
      <c r="L26" s="19">
        <f t="shared" si="1"/>
        <v>30</v>
      </c>
      <c r="M26" s="22">
        <v>-30</v>
      </c>
      <c r="N26" s="19">
        <v>0</v>
      </c>
      <c r="O26" s="19">
        <v>0</v>
      </c>
    </row>
    <row r="27" spans="1:15" x14ac:dyDescent="0.25">
      <c r="A27" s="16">
        <v>2019</v>
      </c>
      <c r="B27" s="10" t="s">
        <v>32</v>
      </c>
      <c r="C27" s="17">
        <v>0</v>
      </c>
      <c r="D27" s="16">
        <v>9146</v>
      </c>
      <c r="E27" s="19">
        <v>0</v>
      </c>
      <c r="F27" s="16">
        <v>9146</v>
      </c>
      <c r="G27" s="16">
        <v>2304</v>
      </c>
      <c r="H27" s="20">
        <v>11450</v>
      </c>
      <c r="I27" s="16">
        <v>8400</v>
      </c>
      <c r="J27" s="19">
        <v>0</v>
      </c>
      <c r="K27" s="19">
        <f t="shared" si="0"/>
        <v>8400</v>
      </c>
      <c r="L27" s="19">
        <f t="shared" si="1"/>
        <v>3050</v>
      </c>
      <c r="M27" s="16">
        <v>-3050</v>
      </c>
      <c r="N27" s="19">
        <v>0</v>
      </c>
      <c r="O27" s="19">
        <v>0</v>
      </c>
    </row>
    <row r="28" spans="1:15" x14ac:dyDescent="0.25">
      <c r="A28" s="16">
        <v>2020</v>
      </c>
      <c r="B28" s="10" t="s">
        <v>33</v>
      </c>
      <c r="C28" s="17">
        <v>0</v>
      </c>
      <c r="D28" s="20">
        <v>10032</v>
      </c>
      <c r="E28" s="19">
        <v>0</v>
      </c>
      <c r="F28" s="20">
        <v>10032</v>
      </c>
      <c r="G28" s="21">
        <v>-672</v>
      </c>
      <c r="H28" s="16">
        <v>9360</v>
      </c>
      <c r="I28" s="16">
        <v>6048</v>
      </c>
      <c r="J28" s="19">
        <v>0</v>
      </c>
      <c r="K28" s="19">
        <f t="shared" si="0"/>
        <v>6048</v>
      </c>
      <c r="L28" s="19">
        <f t="shared" si="1"/>
        <v>3312</v>
      </c>
      <c r="M28" s="16">
        <v>-3312</v>
      </c>
      <c r="N28" s="19">
        <v>0</v>
      </c>
      <c r="O28" s="19">
        <v>0</v>
      </c>
    </row>
    <row r="29" spans="1:15" x14ac:dyDescent="0.25">
      <c r="A29" s="16">
        <v>2090</v>
      </c>
      <c r="B29" s="10" t="s">
        <v>34</v>
      </c>
      <c r="C29" s="17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21">
        <v>175</v>
      </c>
      <c r="J29" s="19">
        <v>0</v>
      </c>
      <c r="K29" s="19">
        <f t="shared" si="0"/>
        <v>175</v>
      </c>
      <c r="L29" s="19">
        <f t="shared" si="1"/>
        <v>-175</v>
      </c>
      <c r="M29" s="21">
        <v>175</v>
      </c>
      <c r="N29" s="19">
        <v>0</v>
      </c>
      <c r="O29" s="19">
        <v>0</v>
      </c>
    </row>
    <row r="30" spans="1:15" x14ac:dyDescent="0.25">
      <c r="A30" s="16">
        <v>2099</v>
      </c>
      <c r="B30" s="10" t="s">
        <v>13</v>
      </c>
      <c r="C30" s="17">
        <v>0</v>
      </c>
      <c r="D30" s="20">
        <v>24325</v>
      </c>
      <c r="E30" s="19">
        <v>0</v>
      </c>
      <c r="F30" s="20">
        <v>24325</v>
      </c>
      <c r="G30" s="20">
        <v>17023</v>
      </c>
      <c r="H30" s="20">
        <v>41348</v>
      </c>
      <c r="I30" s="20">
        <v>51757</v>
      </c>
      <c r="J30" s="19">
        <v>0</v>
      </c>
      <c r="K30" s="19">
        <f t="shared" si="0"/>
        <v>51757</v>
      </c>
      <c r="L30" s="19">
        <f t="shared" si="1"/>
        <v>-10409</v>
      </c>
      <c r="M30" s="20">
        <v>10409</v>
      </c>
      <c r="N30" s="19">
        <v>0</v>
      </c>
      <c r="O30" s="19">
        <v>0</v>
      </c>
    </row>
    <row r="31" spans="1:15" x14ac:dyDescent="0.25">
      <c r="A31" s="16">
        <v>2102</v>
      </c>
      <c r="B31" s="10" t="s">
        <v>36</v>
      </c>
      <c r="C31" s="17">
        <v>0</v>
      </c>
      <c r="D31" s="20">
        <v>19662</v>
      </c>
      <c r="E31" s="19">
        <v>0</v>
      </c>
      <c r="F31" s="20">
        <v>19662</v>
      </c>
      <c r="G31" s="16">
        <v>-2662</v>
      </c>
      <c r="H31" s="20">
        <v>17000</v>
      </c>
      <c r="I31" s="16">
        <v>7968</v>
      </c>
      <c r="J31" s="19">
        <v>0</v>
      </c>
      <c r="K31" s="19">
        <f t="shared" si="0"/>
        <v>7968</v>
      </c>
      <c r="L31" s="19">
        <f t="shared" si="1"/>
        <v>9032</v>
      </c>
      <c r="M31" s="16">
        <v>-9032</v>
      </c>
      <c r="N31" s="19">
        <v>0</v>
      </c>
      <c r="O31" s="19">
        <v>0</v>
      </c>
    </row>
    <row r="32" spans="1:15" x14ac:dyDescent="0.25">
      <c r="A32" s="16">
        <v>2108</v>
      </c>
      <c r="B32" s="10" t="s">
        <v>37</v>
      </c>
      <c r="C32" s="17">
        <v>0</v>
      </c>
      <c r="D32" s="16">
        <v>1224</v>
      </c>
      <c r="E32" s="19">
        <v>0</v>
      </c>
      <c r="F32" s="16">
        <v>1224</v>
      </c>
      <c r="G32" s="19">
        <v>0</v>
      </c>
      <c r="H32" s="16">
        <v>1224</v>
      </c>
      <c r="I32" s="19">
        <v>0</v>
      </c>
      <c r="J32" s="19">
        <v>0</v>
      </c>
      <c r="K32" s="19">
        <f t="shared" si="0"/>
        <v>0</v>
      </c>
      <c r="L32" s="19">
        <f t="shared" si="1"/>
        <v>1224</v>
      </c>
      <c r="M32" s="16">
        <v>-1224</v>
      </c>
      <c r="N32" s="19">
        <v>0</v>
      </c>
      <c r="O32" s="19">
        <v>0</v>
      </c>
    </row>
    <row r="33" spans="1:15" x14ac:dyDescent="0.25">
      <c r="A33" s="16">
        <v>2110</v>
      </c>
      <c r="B33" s="10" t="s">
        <v>38</v>
      </c>
      <c r="C33" s="17">
        <v>0</v>
      </c>
      <c r="D33" s="16">
        <v>1475</v>
      </c>
      <c r="E33" s="19">
        <v>0</v>
      </c>
      <c r="F33" s="16">
        <v>1475</v>
      </c>
      <c r="G33" s="21">
        <v>-277</v>
      </c>
      <c r="H33" s="16">
        <v>1198</v>
      </c>
      <c r="I33" s="16">
        <v>1000</v>
      </c>
      <c r="J33" s="19">
        <v>0</v>
      </c>
      <c r="K33" s="19">
        <f t="shared" si="0"/>
        <v>1000</v>
      </c>
      <c r="L33" s="19">
        <f t="shared" si="1"/>
        <v>198</v>
      </c>
      <c r="M33" s="21">
        <v>-198</v>
      </c>
      <c r="N33" s="19">
        <v>0</v>
      </c>
      <c r="O33" s="19">
        <v>0</v>
      </c>
    </row>
    <row r="34" spans="1:15" x14ac:dyDescent="0.25">
      <c r="A34" s="16">
        <v>2199</v>
      </c>
      <c r="B34" s="10" t="s">
        <v>39</v>
      </c>
      <c r="C34" s="17">
        <v>0</v>
      </c>
      <c r="D34" s="19">
        <v>0</v>
      </c>
      <c r="E34" s="19">
        <v>0</v>
      </c>
      <c r="F34" s="19">
        <v>0</v>
      </c>
      <c r="G34" s="16">
        <v>1355</v>
      </c>
      <c r="H34" s="16">
        <v>1355</v>
      </c>
      <c r="I34" s="16">
        <v>1355</v>
      </c>
      <c r="J34" s="19">
        <v>0</v>
      </c>
      <c r="K34" s="19">
        <f t="shared" ref="K34:K65" si="2">I34+J34</f>
        <v>1355</v>
      </c>
      <c r="L34" s="19">
        <f t="shared" ref="L34:L65" si="3">H34-I34</f>
        <v>0</v>
      </c>
      <c r="M34" s="19">
        <v>0</v>
      </c>
      <c r="N34" s="19">
        <v>0</v>
      </c>
      <c r="O34" s="19">
        <v>0</v>
      </c>
    </row>
    <row r="35" spans="1:15" x14ac:dyDescent="0.25">
      <c r="A35" s="16">
        <v>2201</v>
      </c>
      <c r="B35" s="10" t="s">
        <v>41</v>
      </c>
      <c r="C35" s="17">
        <v>0</v>
      </c>
      <c r="D35" s="20">
        <v>27450</v>
      </c>
      <c r="E35" s="19">
        <v>0</v>
      </c>
      <c r="F35" s="20">
        <v>27450</v>
      </c>
      <c r="G35" s="16">
        <v>-3450</v>
      </c>
      <c r="H35" s="20">
        <v>24000</v>
      </c>
      <c r="I35" s="20">
        <v>12000</v>
      </c>
      <c r="J35" s="19">
        <v>0</v>
      </c>
      <c r="K35" s="19">
        <f t="shared" si="2"/>
        <v>12000</v>
      </c>
      <c r="L35" s="19">
        <f t="shared" si="3"/>
        <v>12000</v>
      </c>
      <c r="M35" s="20">
        <v>-12000</v>
      </c>
      <c r="N35" s="19">
        <v>0</v>
      </c>
      <c r="O35" s="19">
        <v>0</v>
      </c>
    </row>
    <row r="36" spans="1:15" x14ac:dyDescent="0.25">
      <c r="A36" s="16">
        <v>2202</v>
      </c>
      <c r="B36" s="10" t="s">
        <v>42</v>
      </c>
      <c r="C36" s="17">
        <v>0</v>
      </c>
      <c r="D36" s="20">
        <v>16536</v>
      </c>
      <c r="E36" s="19">
        <v>0</v>
      </c>
      <c r="F36" s="20">
        <v>16536</v>
      </c>
      <c r="G36" s="16">
        <v>-2036</v>
      </c>
      <c r="H36" s="20">
        <v>14500</v>
      </c>
      <c r="I36" s="20">
        <v>19047</v>
      </c>
      <c r="J36" s="19">
        <v>0</v>
      </c>
      <c r="K36" s="19">
        <f t="shared" si="2"/>
        <v>19047</v>
      </c>
      <c r="L36" s="19">
        <f t="shared" si="3"/>
        <v>-4547</v>
      </c>
      <c r="M36" s="16">
        <v>4547</v>
      </c>
      <c r="N36" s="19">
        <v>0</v>
      </c>
      <c r="O36" s="19">
        <v>0</v>
      </c>
    </row>
    <row r="37" spans="1:15" x14ac:dyDescent="0.25">
      <c r="A37" s="16">
        <v>2290</v>
      </c>
      <c r="B37" s="10" t="s">
        <v>43</v>
      </c>
      <c r="C37" s="17">
        <v>0</v>
      </c>
      <c r="D37" s="16">
        <v>1050</v>
      </c>
      <c r="E37" s="19">
        <v>0</v>
      </c>
      <c r="F37" s="16">
        <v>1050</v>
      </c>
      <c r="G37" s="21">
        <v>375</v>
      </c>
      <c r="H37" s="16">
        <v>1425</v>
      </c>
      <c r="I37" s="16">
        <v>1425</v>
      </c>
      <c r="J37" s="19">
        <v>0</v>
      </c>
      <c r="K37" s="19">
        <f t="shared" si="2"/>
        <v>1425</v>
      </c>
      <c r="L37" s="19">
        <f t="shared" si="3"/>
        <v>0</v>
      </c>
      <c r="M37" s="19">
        <v>0</v>
      </c>
      <c r="N37" s="19">
        <v>0</v>
      </c>
      <c r="O37" s="19">
        <v>0</v>
      </c>
    </row>
    <row r="38" spans="1:15" x14ac:dyDescent="0.25">
      <c r="A38" s="16">
        <v>2293</v>
      </c>
      <c r="B38" s="10" t="s">
        <v>44</v>
      </c>
      <c r="C38" s="17">
        <v>0</v>
      </c>
      <c r="D38" s="21">
        <v>856</v>
      </c>
      <c r="E38" s="21">
        <v>597</v>
      </c>
      <c r="F38" s="16">
        <v>1453</v>
      </c>
      <c r="G38" s="21">
        <v>-610</v>
      </c>
      <c r="H38" s="21">
        <v>843</v>
      </c>
      <c r="I38" s="20">
        <v>10000</v>
      </c>
      <c r="J38" s="19">
        <v>0</v>
      </c>
      <c r="K38" s="19">
        <f t="shared" si="2"/>
        <v>10000</v>
      </c>
      <c r="L38" s="19">
        <f t="shared" si="3"/>
        <v>-9157</v>
      </c>
      <c r="M38" s="16">
        <v>9157</v>
      </c>
      <c r="N38" s="19">
        <v>0</v>
      </c>
      <c r="O38" s="19">
        <v>0</v>
      </c>
    </row>
    <row r="39" spans="1:15" x14ac:dyDescent="0.25">
      <c r="A39" s="16">
        <v>2294</v>
      </c>
      <c r="B39" s="10" t="s">
        <v>45</v>
      </c>
      <c r="C39" s="17">
        <v>0</v>
      </c>
      <c r="D39" s="16">
        <v>1283</v>
      </c>
      <c r="E39" s="19">
        <v>0</v>
      </c>
      <c r="F39" s="16">
        <v>1283</v>
      </c>
      <c r="G39" s="19">
        <v>0</v>
      </c>
      <c r="H39" s="16">
        <v>1283</v>
      </c>
      <c r="I39" s="16">
        <v>1000</v>
      </c>
      <c r="J39" s="19">
        <v>0</v>
      </c>
      <c r="K39" s="19">
        <f t="shared" si="2"/>
        <v>1000</v>
      </c>
      <c r="L39" s="19">
        <f t="shared" si="3"/>
        <v>283</v>
      </c>
      <c r="M39" s="21">
        <v>-283</v>
      </c>
      <c r="N39" s="19">
        <v>0</v>
      </c>
      <c r="O39" s="19">
        <v>0</v>
      </c>
    </row>
    <row r="40" spans="1:15" x14ac:dyDescent="0.25">
      <c r="A40" s="16">
        <v>2299</v>
      </c>
      <c r="B40" s="10" t="s">
        <v>10</v>
      </c>
      <c r="C40" s="17">
        <v>0</v>
      </c>
      <c r="D40" s="20">
        <v>22085</v>
      </c>
      <c r="E40" s="19">
        <v>0</v>
      </c>
      <c r="F40" s="20">
        <v>22085</v>
      </c>
      <c r="G40" s="16">
        <v>-2085</v>
      </c>
      <c r="H40" s="20">
        <v>20000</v>
      </c>
      <c r="I40" s="20">
        <v>13719</v>
      </c>
      <c r="J40" s="19">
        <v>0</v>
      </c>
      <c r="K40" s="19">
        <f t="shared" si="2"/>
        <v>13719</v>
      </c>
      <c r="L40" s="19">
        <f t="shared" si="3"/>
        <v>6281</v>
      </c>
      <c r="M40" s="16">
        <v>-6281</v>
      </c>
      <c r="N40" s="19">
        <v>0</v>
      </c>
      <c r="O40" s="19">
        <v>0</v>
      </c>
    </row>
    <row r="41" spans="1:15" x14ac:dyDescent="0.25">
      <c r="A41" s="16">
        <v>2401</v>
      </c>
      <c r="B41" s="10" t="s">
        <v>47</v>
      </c>
      <c r="C41" s="17">
        <v>0</v>
      </c>
      <c r="D41" s="16">
        <v>7160</v>
      </c>
      <c r="E41" s="19">
        <v>0</v>
      </c>
      <c r="F41" s="16">
        <v>7160</v>
      </c>
      <c r="G41" s="19">
        <v>0</v>
      </c>
      <c r="H41" s="16">
        <v>7160</v>
      </c>
      <c r="I41" s="16">
        <v>8535</v>
      </c>
      <c r="J41" s="19">
        <v>0</v>
      </c>
      <c r="K41" s="19">
        <f t="shared" si="2"/>
        <v>8535</v>
      </c>
      <c r="L41" s="19">
        <f t="shared" si="3"/>
        <v>-1375</v>
      </c>
      <c r="M41" s="16">
        <v>1375</v>
      </c>
      <c r="N41" s="19">
        <v>0</v>
      </c>
      <c r="O41" s="19">
        <v>0</v>
      </c>
    </row>
    <row r="42" spans="1:15" x14ac:dyDescent="0.25">
      <c r="A42" s="16">
        <v>2402</v>
      </c>
      <c r="B42" s="10" t="s">
        <v>48</v>
      </c>
      <c r="C42" s="17">
        <v>0</v>
      </c>
      <c r="D42" s="16">
        <v>7229</v>
      </c>
      <c r="E42" s="19">
        <v>0</v>
      </c>
      <c r="F42" s="16">
        <v>7229</v>
      </c>
      <c r="G42" s="19">
        <v>0</v>
      </c>
      <c r="H42" s="16">
        <v>7229</v>
      </c>
      <c r="I42" s="16">
        <v>9478</v>
      </c>
      <c r="J42" s="19">
        <v>0</v>
      </c>
      <c r="K42" s="19">
        <f t="shared" si="2"/>
        <v>9478</v>
      </c>
      <c r="L42" s="19">
        <f t="shared" si="3"/>
        <v>-2249</v>
      </c>
      <c r="M42" s="16">
        <v>2249</v>
      </c>
      <c r="N42" s="19">
        <v>0</v>
      </c>
      <c r="O42" s="19">
        <v>0</v>
      </c>
    </row>
    <row r="43" spans="1:15" x14ac:dyDescent="0.25">
      <c r="A43" s="16">
        <v>2405</v>
      </c>
      <c r="B43" s="10" t="s">
        <v>49</v>
      </c>
      <c r="C43" s="17">
        <v>0</v>
      </c>
      <c r="D43" s="20">
        <v>16304</v>
      </c>
      <c r="E43" s="19">
        <v>0</v>
      </c>
      <c r="F43" s="20">
        <v>16304</v>
      </c>
      <c r="G43" s="19">
        <v>0</v>
      </c>
      <c r="H43" s="20">
        <v>16304</v>
      </c>
      <c r="I43" s="16">
        <v>8925</v>
      </c>
      <c r="J43" s="19">
        <v>0</v>
      </c>
      <c r="K43" s="19">
        <f t="shared" si="2"/>
        <v>8925</v>
      </c>
      <c r="L43" s="19">
        <f t="shared" si="3"/>
        <v>7379</v>
      </c>
      <c r="M43" s="16">
        <v>-7379</v>
      </c>
      <c r="N43" s="19">
        <v>0</v>
      </c>
      <c r="O43" s="19">
        <v>0</v>
      </c>
    </row>
    <row r="44" spans="1:15" x14ac:dyDescent="0.25">
      <c r="A44" s="16">
        <v>2490</v>
      </c>
      <c r="B44" s="10" t="s">
        <v>43</v>
      </c>
      <c r="C44" s="17">
        <v>0</v>
      </c>
      <c r="D44" s="21">
        <v>340</v>
      </c>
      <c r="E44" s="19">
        <v>0</v>
      </c>
      <c r="F44" s="21">
        <v>340</v>
      </c>
      <c r="G44" s="19">
        <v>0</v>
      </c>
      <c r="H44" s="21">
        <v>340</v>
      </c>
      <c r="I44" s="21">
        <v>750</v>
      </c>
      <c r="J44" s="19">
        <v>0</v>
      </c>
      <c r="K44" s="19">
        <f t="shared" si="2"/>
        <v>750</v>
      </c>
      <c r="L44" s="19">
        <f t="shared" si="3"/>
        <v>-410</v>
      </c>
      <c r="M44" s="21">
        <v>410</v>
      </c>
      <c r="N44" s="19">
        <v>0</v>
      </c>
      <c r="O44" s="19">
        <v>0</v>
      </c>
    </row>
    <row r="45" spans="1:15" x14ac:dyDescent="0.25">
      <c r="A45" s="16">
        <v>2493</v>
      </c>
      <c r="B45" s="10" t="s">
        <v>50</v>
      </c>
      <c r="C45" s="17">
        <v>0</v>
      </c>
      <c r="D45" s="16">
        <v>4912</v>
      </c>
      <c r="E45" s="16">
        <v>1284</v>
      </c>
      <c r="F45" s="16">
        <v>6196</v>
      </c>
      <c r="G45" s="16">
        <v>1027</v>
      </c>
      <c r="H45" s="16">
        <v>7223</v>
      </c>
      <c r="I45" s="16">
        <v>6000</v>
      </c>
      <c r="J45" s="19">
        <v>0</v>
      </c>
      <c r="K45" s="19">
        <f t="shared" si="2"/>
        <v>6000</v>
      </c>
      <c r="L45" s="19">
        <f t="shared" si="3"/>
        <v>1223</v>
      </c>
      <c r="M45" s="16">
        <v>-1223</v>
      </c>
      <c r="N45" s="19">
        <v>0</v>
      </c>
      <c r="O45" s="19">
        <v>0</v>
      </c>
    </row>
    <row r="46" spans="1:15" x14ac:dyDescent="0.25">
      <c r="A46" s="16">
        <v>2494</v>
      </c>
      <c r="B46" s="10" t="s">
        <v>45</v>
      </c>
      <c r="C46" s="17">
        <v>0</v>
      </c>
      <c r="D46" s="16">
        <v>6060</v>
      </c>
      <c r="E46" s="22">
        <v>22</v>
      </c>
      <c r="F46" s="16">
        <v>6082</v>
      </c>
      <c r="G46" s="16">
        <v>1918</v>
      </c>
      <c r="H46" s="16">
        <v>8000</v>
      </c>
      <c r="I46" s="16">
        <v>8000</v>
      </c>
      <c r="J46" s="19">
        <v>0</v>
      </c>
      <c r="K46" s="19">
        <f t="shared" si="2"/>
        <v>8000</v>
      </c>
      <c r="L46" s="19">
        <f t="shared" si="3"/>
        <v>0</v>
      </c>
      <c r="M46" s="19">
        <v>0</v>
      </c>
      <c r="N46" s="19">
        <v>0</v>
      </c>
      <c r="O46" s="19">
        <v>0</v>
      </c>
    </row>
    <row r="47" spans="1:15" x14ac:dyDescent="0.25">
      <c r="A47" s="16">
        <v>2499</v>
      </c>
      <c r="B47" s="10" t="s">
        <v>13</v>
      </c>
      <c r="C47" s="17">
        <v>0</v>
      </c>
      <c r="D47" s="20">
        <v>13296</v>
      </c>
      <c r="E47" s="19">
        <v>0</v>
      </c>
      <c r="F47" s="20">
        <v>13296</v>
      </c>
      <c r="G47" s="19">
        <v>0</v>
      </c>
      <c r="H47" s="20">
        <v>13296</v>
      </c>
      <c r="I47" s="20">
        <v>12927</v>
      </c>
      <c r="J47" s="19">
        <v>0</v>
      </c>
      <c r="K47" s="19">
        <f t="shared" si="2"/>
        <v>12927</v>
      </c>
      <c r="L47" s="19">
        <f t="shared" si="3"/>
        <v>369</v>
      </c>
      <c r="M47" s="21">
        <v>-369</v>
      </c>
      <c r="N47" s="19">
        <v>0</v>
      </c>
      <c r="O47" s="19">
        <v>0</v>
      </c>
    </row>
    <row r="48" spans="1:15" x14ac:dyDescent="0.25">
      <c r="A48" s="16">
        <v>2501</v>
      </c>
      <c r="B48" s="10" t="s">
        <v>51</v>
      </c>
      <c r="C48" s="17">
        <v>0</v>
      </c>
      <c r="D48" s="20">
        <v>14675</v>
      </c>
      <c r="E48" s="19">
        <v>0</v>
      </c>
      <c r="F48" s="20">
        <v>14675</v>
      </c>
      <c r="G48" s="19">
        <v>0</v>
      </c>
      <c r="H48" s="20">
        <v>14675</v>
      </c>
      <c r="I48" s="16">
        <v>9478</v>
      </c>
      <c r="J48" s="19">
        <v>0</v>
      </c>
      <c r="K48" s="19">
        <f t="shared" si="2"/>
        <v>9478</v>
      </c>
      <c r="L48" s="19">
        <f t="shared" si="3"/>
        <v>5197</v>
      </c>
      <c r="M48" s="16">
        <v>-5197</v>
      </c>
      <c r="N48" s="19">
        <v>0</v>
      </c>
      <c r="O48" s="19">
        <v>0</v>
      </c>
    </row>
    <row r="49" spans="1:15" x14ac:dyDescent="0.25">
      <c r="A49" s="16">
        <v>2593</v>
      </c>
      <c r="B49" s="10" t="s">
        <v>44</v>
      </c>
      <c r="C49" s="17">
        <v>0</v>
      </c>
      <c r="D49" s="16">
        <v>9011</v>
      </c>
      <c r="E49" s="16">
        <v>3572</v>
      </c>
      <c r="F49" s="20">
        <v>12583</v>
      </c>
      <c r="G49" s="21">
        <v>369</v>
      </c>
      <c r="H49" s="20">
        <v>12952</v>
      </c>
      <c r="I49" s="16">
        <v>6000</v>
      </c>
      <c r="J49" s="19">
        <v>0</v>
      </c>
      <c r="K49" s="19">
        <f t="shared" si="2"/>
        <v>6000</v>
      </c>
      <c r="L49" s="19">
        <f t="shared" si="3"/>
        <v>6952</v>
      </c>
      <c r="M49" s="16">
        <v>-6952</v>
      </c>
      <c r="N49" s="19">
        <v>0</v>
      </c>
      <c r="O49" s="19">
        <v>0</v>
      </c>
    </row>
    <row r="50" spans="1:15" x14ac:dyDescent="0.25">
      <c r="A50" s="16">
        <v>2594</v>
      </c>
      <c r="B50" s="10" t="s">
        <v>45</v>
      </c>
      <c r="C50" s="17">
        <v>0</v>
      </c>
      <c r="D50" s="16">
        <v>1563</v>
      </c>
      <c r="E50" s="19">
        <v>0</v>
      </c>
      <c r="F50" s="16">
        <v>1563</v>
      </c>
      <c r="G50" s="21">
        <v>437</v>
      </c>
      <c r="H50" s="16">
        <v>2000</v>
      </c>
      <c r="I50" s="16">
        <v>4000</v>
      </c>
      <c r="J50" s="19">
        <v>0</v>
      </c>
      <c r="K50" s="19">
        <f t="shared" si="2"/>
        <v>4000</v>
      </c>
      <c r="L50" s="19">
        <f t="shared" si="3"/>
        <v>-2000</v>
      </c>
      <c r="M50" s="16">
        <v>2000</v>
      </c>
      <c r="N50" s="19">
        <v>0</v>
      </c>
      <c r="O50" s="19">
        <v>0</v>
      </c>
    </row>
    <row r="51" spans="1:15" x14ac:dyDescent="0.25">
      <c r="A51" s="16">
        <v>2599</v>
      </c>
      <c r="B51" s="10" t="s">
        <v>13</v>
      </c>
      <c r="C51" s="17">
        <v>0</v>
      </c>
      <c r="D51" s="16">
        <v>7453</v>
      </c>
      <c r="E51" s="19">
        <v>0</v>
      </c>
      <c r="F51" s="16">
        <v>7453</v>
      </c>
      <c r="G51" s="19">
        <v>0</v>
      </c>
      <c r="H51" s="16">
        <v>7453</v>
      </c>
      <c r="I51" s="16">
        <v>2562</v>
      </c>
      <c r="J51" s="19">
        <v>0</v>
      </c>
      <c r="K51" s="19">
        <f t="shared" si="2"/>
        <v>2562</v>
      </c>
      <c r="L51" s="19">
        <f t="shared" si="3"/>
        <v>4891</v>
      </c>
      <c r="M51" s="16">
        <v>-4891</v>
      </c>
      <c r="N51" s="19">
        <v>0</v>
      </c>
      <c r="O51" s="19">
        <v>0</v>
      </c>
    </row>
    <row r="52" spans="1:15" x14ac:dyDescent="0.25">
      <c r="A52" s="16">
        <v>2601</v>
      </c>
      <c r="B52" s="10" t="s">
        <v>53</v>
      </c>
      <c r="C52" s="17">
        <v>0</v>
      </c>
      <c r="D52" s="16">
        <v>3050</v>
      </c>
      <c r="E52" s="19">
        <v>0</v>
      </c>
      <c r="F52" s="16">
        <v>3050</v>
      </c>
      <c r="G52" s="19">
        <v>0</v>
      </c>
      <c r="H52" s="16">
        <v>3050</v>
      </c>
      <c r="I52" s="19">
        <v>0</v>
      </c>
      <c r="J52" s="19">
        <v>0</v>
      </c>
      <c r="K52" s="19">
        <f t="shared" si="2"/>
        <v>0</v>
      </c>
      <c r="L52" s="19">
        <f t="shared" si="3"/>
        <v>3050</v>
      </c>
      <c r="M52" s="16">
        <v>-3050</v>
      </c>
      <c r="N52" s="19">
        <v>0</v>
      </c>
      <c r="O52" s="19">
        <v>0</v>
      </c>
    </row>
    <row r="53" spans="1:15" x14ac:dyDescent="0.25">
      <c r="A53" s="16">
        <v>2602</v>
      </c>
      <c r="B53" s="10" t="s">
        <v>54</v>
      </c>
      <c r="C53" s="17">
        <v>0</v>
      </c>
      <c r="D53" s="16">
        <v>4417</v>
      </c>
      <c r="E53" s="19">
        <v>0</v>
      </c>
      <c r="F53" s="16">
        <v>4417</v>
      </c>
      <c r="G53" s="19">
        <v>0</v>
      </c>
      <c r="H53" s="16">
        <v>4417</v>
      </c>
      <c r="I53" s="19">
        <v>0</v>
      </c>
      <c r="J53" s="19">
        <v>0</v>
      </c>
      <c r="K53" s="19">
        <f t="shared" si="2"/>
        <v>0</v>
      </c>
      <c r="L53" s="19">
        <f t="shared" si="3"/>
        <v>4417</v>
      </c>
      <c r="M53" s="16">
        <v>-4417</v>
      </c>
      <c r="N53" s="19">
        <v>0</v>
      </c>
      <c r="O53" s="19">
        <v>0</v>
      </c>
    </row>
    <row r="54" spans="1:15" x14ac:dyDescent="0.25">
      <c r="A54" s="16">
        <v>2616</v>
      </c>
      <c r="B54" s="10" t="s">
        <v>55</v>
      </c>
      <c r="C54" s="17">
        <v>0</v>
      </c>
      <c r="D54" s="21">
        <v>828</v>
      </c>
      <c r="E54" s="19">
        <v>0</v>
      </c>
      <c r="F54" s="21">
        <v>828</v>
      </c>
      <c r="G54" s="19">
        <v>0</v>
      </c>
      <c r="H54" s="21">
        <v>828</v>
      </c>
      <c r="I54" s="19">
        <v>0</v>
      </c>
      <c r="J54" s="19">
        <v>0</v>
      </c>
      <c r="K54" s="19">
        <f t="shared" si="2"/>
        <v>0</v>
      </c>
      <c r="L54" s="19">
        <f t="shared" si="3"/>
        <v>828</v>
      </c>
      <c r="M54" s="21">
        <v>-828</v>
      </c>
      <c r="N54" s="19">
        <v>0</v>
      </c>
      <c r="O54" s="19">
        <v>0</v>
      </c>
    </row>
    <row r="55" spans="1:15" x14ac:dyDescent="0.25">
      <c r="A55" s="16">
        <v>2699</v>
      </c>
      <c r="B55" s="10" t="s">
        <v>13</v>
      </c>
      <c r="C55" s="17">
        <v>0</v>
      </c>
      <c r="D55" s="21">
        <v>782</v>
      </c>
      <c r="E55" s="19">
        <v>0</v>
      </c>
      <c r="F55" s="21">
        <v>782</v>
      </c>
      <c r="G55" s="16">
        <v>2850</v>
      </c>
      <c r="H55" s="16">
        <v>3632</v>
      </c>
      <c r="I55" s="19">
        <v>0</v>
      </c>
      <c r="J55" s="19">
        <v>0</v>
      </c>
      <c r="K55" s="19">
        <f t="shared" si="2"/>
        <v>0</v>
      </c>
      <c r="L55" s="19">
        <f t="shared" si="3"/>
        <v>3632</v>
      </c>
      <c r="M55" s="16">
        <v>-3632</v>
      </c>
      <c r="N55" s="19">
        <v>0</v>
      </c>
      <c r="O55" s="19">
        <v>0</v>
      </c>
    </row>
    <row r="56" spans="1:15" x14ac:dyDescent="0.25">
      <c r="A56" s="16">
        <v>2701</v>
      </c>
      <c r="B56" s="10" t="s">
        <v>57</v>
      </c>
      <c r="C56" s="17">
        <v>0</v>
      </c>
      <c r="D56" s="20">
        <v>17110</v>
      </c>
      <c r="E56" s="19">
        <v>0</v>
      </c>
      <c r="F56" s="20">
        <v>17110</v>
      </c>
      <c r="G56" s="16">
        <v>-3364</v>
      </c>
      <c r="H56" s="20">
        <v>13746</v>
      </c>
      <c r="I56" s="20">
        <v>13200</v>
      </c>
      <c r="J56" s="19">
        <v>0</v>
      </c>
      <c r="K56" s="19">
        <f t="shared" si="2"/>
        <v>13200</v>
      </c>
      <c r="L56" s="19">
        <f t="shared" si="3"/>
        <v>546</v>
      </c>
      <c r="M56" s="21">
        <v>-546</v>
      </c>
      <c r="N56" s="19">
        <v>0</v>
      </c>
      <c r="O56" s="19">
        <v>0</v>
      </c>
    </row>
    <row r="57" spans="1:15" x14ac:dyDescent="0.25">
      <c r="A57" s="16">
        <v>2703</v>
      </c>
      <c r="B57" s="10" t="s">
        <v>58</v>
      </c>
      <c r="C57" s="17">
        <v>0</v>
      </c>
      <c r="D57" s="20">
        <v>13729</v>
      </c>
      <c r="E57" s="19">
        <v>0</v>
      </c>
      <c r="F57" s="20">
        <v>13729</v>
      </c>
      <c r="G57" s="19">
        <v>0</v>
      </c>
      <c r="H57" s="20">
        <v>13729</v>
      </c>
      <c r="I57" s="16">
        <v>9835</v>
      </c>
      <c r="J57" s="19">
        <v>0</v>
      </c>
      <c r="K57" s="19">
        <f t="shared" si="2"/>
        <v>9835</v>
      </c>
      <c r="L57" s="19">
        <f t="shared" si="3"/>
        <v>3894</v>
      </c>
      <c r="M57" s="16">
        <v>-3894</v>
      </c>
      <c r="N57" s="19">
        <v>0</v>
      </c>
      <c r="O57" s="19">
        <v>0</v>
      </c>
    </row>
    <row r="58" spans="1:15" x14ac:dyDescent="0.25">
      <c r="A58" s="16">
        <v>2707</v>
      </c>
      <c r="B58" s="10" t="s">
        <v>59</v>
      </c>
      <c r="C58" s="17">
        <v>0</v>
      </c>
      <c r="D58" s="16">
        <v>2319</v>
      </c>
      <c r="E58" s="19">
        <v>0</v>
      </c>
      <c r="F58" s="16">
        <v>2319</v>
      </c>
      <c r="G58" s="21">
        <v>-766</v>
      </c>
      <c r="H58" s="16">
        <v>1553</v>
      </c>
      <c r="I58" s="16">
        <v>9194</v>
      </c>
      <c r="J58" s="19">
        <v>0</v>
      </c>
      <c r="K58" s="19">
        <f t="shared" si="2"/>
        <v>9194</v>
      </c>
      <c r="L58" s="19">
        <f t="shared" si="3"/>
        <v>-7641</v>
      </c>
      <c r="M58" s="16">
        <v>7641</v>
      </c>
      <c r="N58" s="19">
        <v>0</v>
      </c>
      <c r="O58" s="19">
        <v>0</v>
      </c>
    </row>
    <row r="59" spans="1:15" x14ac:dyDescent="0.25">
      <c r="A59" s="16">
        <v>2725</v>
      </c>
      <c r="B59" s="10" t="s">
        <v>60</v>
      </c>
      <c r="C59" s="17">
        <v>0</v>
      </c>
      <c r="D59" s="16">
        <v>2027</v>
      </c>
      <c r="E59" s="19">
        <v>0</v>
      </c>
      <c r="F59" s="16">
        <v>2027</v>
      </c>
      <c r="G59" s="22">
        <v>23</v>
      </c>
      <c r="H59" s="16">
        <v>2050</v>
      </c>
      <c r="I59" s="16">
        <v>1000</v>
      </c>
      <c r="J59" s="19">
        <v>0</v>
      </c>
      <c r="K59" s="19">
        <f t="shared" si="2"/>
        <v>1000</v>
      </c>
      <c r="L59" s="19">
        <f t="shared" si="3"/>
        <v>1050</v>
      </c>
      <c r="M59" s="16">
        <v>-1050</v>
      </c>
      <c r="N59" s="19">
        <v>0</v>
      </c>
      <c r="O59" s="19">
        <v>0</v>
      </c>
    </row>
    <row r="60" spans="1:15" x14ac:dyDescent="0.25">
      <c r="A60" s="16">
        <v>2790</v>
      </c>
      <c r="B60" s="10" t="s">
        <v>61</v>
      </c>
      <c r="C60" s="17">
        <v>0</v>
      </c>
      <c r="D60" s="19">
        <v>0</v>
      </c>
      <c r="E60" s="19">
        <v>0</v>
      </c>
      <c r="F60" s="19">
        <v>0</v>
      </c>
      <c r="G60" s="21">
        <v>450</v>
      </c>
      <c r="H60" s="21">
        <v>450</v>
      </c>
      <c r="I60" s="21">
        <v>450</v>
      </c>
      <c r="J60" s="19">
        <v>0</v>
      </c>
      <c r="K60" s="19">
        <f t="shared" si="2"/>
        <v>450</v>
      </c>
      <c r="L60" s="19">
        <f t="shared" si="3"/>
        <v>0</v>
      </c>
      <c r="M60" s="19">
        <v>0</v>
      </c>
      <c r="N60" s="19">
        <v>0</v>
      </c>
      <c r="O60" s="19">
        <v>0</v>
      </c>
    </row>
    <row r="61" spans="1:15" x14ac:dyDescent="0.25">
      <c r="A61" s="16">
        <v>2793</v>
      </c>
      <c r="B61" s="10" t="s">
        <v>44</v>
      </c>
      <c r="C61" s="17">
        <v>0</v>
      </c>
      <c r="D61" s="16">
        <v>9296</v>
      </c>
      <c r="E61" s="21">
        <v>750</v>
      </c>
      <c r="F61" s="20">
        <v>10046</v>
      </c>
      <c r="G61" s="19">
        <v>4</v>
      </c>
      <c r="H61" s="20">
        <v>10050</v>
      </c>
      <c r="I61" s="16">
        <v>7000</v>
      </c>
      <c r="J61" s="19">
        <v>0</v>
      </c>
      <c r="K61" s="19">
        <f t="shared" si="2"/>
        <v>7000</v>
      </c>
      <c r="L61" s="19">
        <f t="shared" si="3"/>
        <v>3050</v>
      </c>
      <c r="M61" s="16">
        <v>-3050</v>
      </c>
      <c r="N61" s="19">
        <v>0</v>
      </c>
      <c r="O61" s="19">
        <v>0</v>
      </c>
    </row>
    <row r="62" spans="1:15" x14ac:dyDescent="0.25">
      <c r="A62" s="16">
        <v>2794</v>
      </c>
      <c r="B62" s="10" t="s">
        <v>45</v>
      </c>
      <c r="C62" s="17">
        <v>0</v>
      </c>
      <c r="D62" s="16">
        <v>3138</v>
      </c>
      <c r="E62" s="19">
        <v>0</v>
      </c>
      <c r="F62" s="16">
        <v>3138</v>
      </c>
      <c r="G62" s="21">
        <v>362</v>
      </c>
      <c r="H62" s="16">
        <v>3500</v>
      </c>
      <c r="I62" s="16">
        <v>6000</v>
      </c>
      <c r="J62" s="19">
        <v>0</v>
      </c>
      <c r="K62" s="19">
        <f t="shared" si="2"/>
        <v>6000</v>
      </c>
      <c r="L62" s="19">
        <f t="shared" si="3"/>
        <v>-2500</v>
      </c>
      <c r="M62" s="16">
        <v>2500</v>
      </c>
      <c r="N62" s="19">
        <v>0</v>
      </c>
      <c r="O62" s="19">
        <v>0</v>
      </c>
    </row>
    <row r="63" spans="1:15" x14ac:dyDescent="0.25">
      <c r="A63" s="16">
        <v>2799</v>
      </c>
      <c r="B63" s="10" t="s">
        <v>13</v>
      </c>
      <c r="C63" s="17">
        <v>0</v>
      </c>
      <c r="D63" s="16">
        <v>2562</v>
      </c>
      <c r="E63" s="19">
        <v>0</v>
      </c>
      <c r="F63" s="16">
        <v>2562</v>
      </c>
      <c r="G63" s="16">
        <v>9773</v>
      </c>
      <c r="H63" s="20">
        <v>12335</v>
      </c>
      <c r="I63" s="20">
        <v>14005</v>
      </c>
      <c r="J63" s="19">
        <v>0</v>
      </c>
      <c r="K63" s="19">
        <f t="shared" si="2"/>
        <v>14005</v>
      </c>
      <c r="L63" s="19">
        <f t="shared" si="3"/>
        <v>-1670</v>
      </c>
      <c r="M63" s="16">
        <v>1670</v>
      </c>
      <c r="N63" s="19">
        <v>0</v>
      </c>
      <c r="O63" s="19">
        <v>0</v>
      </c>
    </row>
    <row r="64" spans="1:15" x14ac:dyDescent="0.25">
      <c r="A64" s="16">
        <v>2801</v>
      </c>
      <c r="B64" s="10" t="s">
        <v>63</v>
      </c>
      <c r="C64" s="17">
        <v>0</v>
      </c>
      <c r="D64" s="16">
        <v>5147</v>
      </c>
      <c r="E64" s="19">
        <v>0</v>
      </c>
      <c r="F64" s="16">
        <v>5147</v>
      </c>
      <c r="G64" s="19">
        <v>0</v>
      </c>
      <c r="H64" s="16">
        <v>5147</v>
      </c>
      <c r="I64" s="16">
        <v>7245</v>
      </c>
      <c r="J64" s="19">
        <v>0</v>
      </c>
      <c r="K64" s="19">
        <f t="shared" si="2"/>
        <v>7245</v>
      </c>
      <c r="L64" s="19">
        <f t="shared" si="3"/>
        <v>-2098</v>
      </c>
      <c r="M64" s="16">
        <v>2098</v>
      </c>
      <c r="N64" s="19">
        <v>0</v>
      </c>
      <c r="O64" s="19">
        <v>0</v>
      </c>
    </row>
    <row r="65" spans="1:15" x14ac:dyDescent="0.25">
      <c r="A65" s="16">
        <v>2802</v>
      </c>
      <c r="B65" s="10" t="s">
        <v>64</v>
      </c>
      <c r="C65" s="17">
        <v>0</v>
      </c>
      <c r="D65" s="16">
        <v>1310</v>
      </c>
      <c r="E65" s="19">
        <v>0</v>
      </c>
      <c r="F65" s="16">
        <v>1310</v>
      </c>
      <c r="G65" s="19">
        <v>0</v>
      </c>
      <c r="H65" s="16">
        <v>1310</v>
      </c>
      <c r="I65" s="16">
        <v>6363</v>
      </c>
      <c r="J65" s="19">
        <v>0</v>
      </c>
      <c r="K65" s="19">
        <f t="shared" si="2"/>
        <v>6363</v>
      </c>
      <c r="L65" s="19">
        <f t="shared" si="3"/>
        <v>-5053</v>
      </c>
      <c r="M65" s="16">
        <v>5053</v>
      </c>
      <c r="N65" s="19">
        <v>0</v>
      </c>
      <c r="O65" s="19">
        <v>0</v>
      </c>
    </row>
    <row r="66" spans="1:15" x14ac:dyDescent="0.25">
      <c r="A66" s="16">
        <v>2804</v>
      </c>
      <c r="B66" s="10" t="s">
        <v>65</v>
      </c>
      <c r="C66" s="17">
        <v>0</v>
      </c>
      <c r="D66" s="16">
        <v>5296</v>
      </c>
      <c r="E66" s="19">
        <v>0</v>
      </c>
      <c r="F66" s="16">
        <v>5296</v>
      </c>
      <c r="G66" s="19">
        <v>0</v>
      </c>
      <c r="H66" s="16">
        <v>5296</v>
      </c>
      <c r="I66" s="16">
        <v>7245</v>
      </c>
      <c r="J66" s="19">
        <v>0</v>
      </c>
      <c r="K66" s="19">
        <f t="shared" ref="K66:K97" si="4">I66+J66</f>
        <v>7245</v>
      </c>
      <c r="L66" s="19">
        <f t="shared" ref="L66:L97" si="5">H66-I66</f>
        <v>-1949</v>
      </c>
      <c r="M66" s="16">
        <v>1949</v>
      </c>
      <c r="N66" s="19">
        <v>0</v>
      </c>
      <c r="O66" s="19">
        <v>0</v>
      </c>
    </row>
    <row r="67" spans="1:15" x14ac:dyDescent="0.25">
      <c r="A67" s="16">
        <v>2806</v>
      </c>
      <c r="B67" s="10" t="s">
        <v>66</v>
      </c>
      <c r="C67" s="17">
        <v>0</v>
      </c>
      <c r="D67" s="16">
        <v>1350</v>
      </c>
      <c r="E67" s="19">
        <v>0</v>
      </c>
      <c r="F67" s="16">
        <v>1350</v>
      </c>
      <c r="G67" s="19">
        <v>0</v>
      </c>
      <c r="H67" s="16">
        <v>1350</v>
      </c>
      <c r="I67" s="19">
        <v>0</v>
      </c>
      <c r="J67" s="19">
        <v>0</v>
      </c>
      <c r="K67" s="19">
        <f t="shared" si="4"/>
        <v>0</v>
      </c>
      <c r="L67" s="19">
        <f t="shared" si="5"/>
        <v>1350</v>
      </c>
      <c r="M67" s="16">
        <v>-1350</v>
      </c>
      <c r="N67" s="19">
        <v>0</v>
      </c>
      <c r="O67" s="19">
        <v>0</v>
      </c>
    </row>
    <row r="68" spans="1:15" x14ac:dyDescent="0.25">
      <c r="A68" s="16">
        <v>2890</v>
      </c>
      <c r="B68" s="10" t="s">
        <v>61</v>
      </c>
      <c r="C68" s="17">
        <v>0</v>
      </c>
      <c r="D68" s="21">
        <v>490</v>
      </c>
      <c r="E68" s="19">
        <v>0</v>
      </c>
      <c r="F68" s="21">
        <v>490</v>
      </c>
      <c r="G68" s="19">
        <v>0</v>
      </c>
      <c r="H68" s="21">
        <v>490</v>
      </c>
      <c r="I68" s="21">
        <v>840</v>
      </c>
      <c r="J68" s="19">
        <v>0</v>
      </c>
      <c r="K68" s="19">
        <f t="shared" si="4"/>
        <v>840</v>
      </c>
      <c r="L68" s="19">
        <f t="shared" si="5"/>
        <v>-350</v>
      </c>
      <c r="M68" s="21">
        <v>350</v>
      </c>
      <c r="N68" s="19">
        <v>0</v>
      </c>
      <c r="O68" s="19">
        <v>0</v>
      </c>
    </row>
    <row r="69" spans="1:15" x14ac:dyDescent="0.25">
      <c r="A69" s="16">
        <v>2893</v>
      </c>
      <c r="B69" s="10" t="s">
        <v>67</v>
      </c>
      <c r="C69" s="17">
        <v>0</v>
      </c>
      <c r="D69" s="21">
        <v>806</v>
      </c>
      <c r="E69" s="19">
        <v>0</v>
      </c>
      <c r="F69" s="21">
        <v>806</v>
      </c>
      <c r="G69" s="19">
        <v>0</v>
      </c>
      <c r="H69" s="21">
        <v>806</v>
      </c>
      <c r="I69" s="16">
        <v>1200</v>
      </c>
      <c r="J69" s="19">
        <v>0</v>
      </c>
      <c r="K69" s="19">
        <f t="shared" si="4"/>
        <v>1200</v>
      </c>
      <c r="L69" s="19">
        <f t="shared" si="5"/>
        <v>-394</v>
      </c>
      <c r="M69" s="21">
        <v>394</v>
      </c>
      <c r="N69" s="19">
        <v>0</v>
      </c>
      <c r="O69" s="19">
        <v>0</v>
      </c>
    </row>
    <row r="70" spans="1:15" x14ac:dyDescent="0.25">
      <c r="A70" s="16">
        <v>2899</v>
      </c>
      <c r="B70" s="10" t="s">
        <v>13</v>
      </c>
      <c r="C70" s="17">
        <v>0</v>
      </c>
      <c r="D70" s="16">
        <v>6597</v>
      </c>
      <c r="E70" s="19">
        <v>0</v>
      </c>
      <c r="F70" s="16">
        <v>6597</v>
      </c>
      <c r="G70" s="19">
        <v>0</v>
      </c>
      <c r="H70" s="16">
        <v>6597</v>
      </c>
      <c r="I70" s="16">
        <v>9869</v>
      </c>
      <c r="J70" s="19">
        <v>0</v>
      </c>
      <c r="K70" s="19">
        <f t="shared" si="4"/>
        <v>9869</v>
      </c>
      <c r="L70" s="19">
        <f t="shared" si="5"/>
        <v>-3272</v>
      </c>
      <c r="M70" s="16">
        <v>3272</v>
      </c>
      <c r="N70" s="19">
        <v>0</v>
      </c>
      <c r="O70" s="19">
        <v>0</v>
      </c>
    </row>
    <row r="71" spans="1:15" x14ac:dyDescent="0.25">
      <c r="A71" s="16">
        <v>2901</v>
      </c>
      <c r="B71" s="10" t="s">
        <v>69</v>
      </c>
      <c r="C71" s="17">
        <v>0</v>
      </c>
      <c r="D71" s="16">
        <v>4573</v>
      </c>
      <c r="E71" s="19">
        <v>0</v>
      </c>
      <c r="F71" s="16">
        <v>4573</v>
      </c>
      <c r="G71" s="19">
        <v>0</v>
      </c>
      <c r="H71" s="16">
        <v>4573</v>
      </c>
      <c r="I71" s="16">
        <v>8543</v>
      </c>
      <c r="J71" s="19">
        <v>0</v>
      </c>
      <c r="K71" s="19">
        <f t="shared" si="4"/>
        <v>8543</v>
      </c>
      <c r="L71" s="19">
        <f t="shared" si="5"/>
        <v>-3970</v>
      </c>
      <c r="M71" s="16">
        <v>3970</v>
      </c>
      <c r="N71" s="19">
        <v>0</v>
      </c>
      <c r="O71" s="19">
        <v>0</v>
      </c>
    </row>
    <row r="72" spans="1:15" x14ac:dyDescent="0.25">
      <c r="A72" s="16">
        <v>2903</v>
      </c>
      <c r="B72" s="10" t="s">
        <v>70</v>
      </c>
      <c r="C72" s="17">
        <v>0</v>
      </c>
      <c r="D72" s="20">
        <v>14316</v>
      </c>
      <c r="E72" s="19">
        <v>0</v>
      </c>
      <c r="F72" s="20">
        <v>14316</v>
      </c>
      <c r="G72" s="21">
        <v>-160</v>
      </c>
      <c r="H72" s="20">
        <v>14156</v>
      </c>
      <c r="I72" s="20">
        <v>11802</v>
      </c>
      <c r="J72" s="19">
        <v>0</v>
      </c>
      <c r="K72" s="19">
        <f t="shared" si="4"/>
        <v>11802</v>
      </c>
      <c r="L72" s="19">
        <f t="shared" si="5"/>
        <v>2354</v>
      </c>
      <c r="M72" s="16">
        <v>-2354</v>
      </c>
      <c r="N72" s="19">
        <v>0</v>
      </c>
      <c r="O72" s="19">
        <v>0</v>
      </c>
    </row>
    <row r="73" spans="1:15" x14ac:dyDescent="0.25">
      <c r="A73" s="16">
        <v>2909</v>
      </c>
      <c r="B73" s="10" t="s">
        <v>71</v>
      </c>
      <c r="C73" s="17">
        <v>0</v>
      </c>
      <c r="D73" s="16">
        <v>5614</v>
      </c>
      <c r="E73" s="19">
        <v>0</v>
      </c>
      <c r="F73" s="16">
        <v>5614</v>
      </c>
      <c r="G73" s="19">
        <v>0</v>
      </c>
      <c r="H73" s="16">
        <v>5614</v>
      </c>
      <c r="I73" s="16">
        <v>6393</v>
      </c>
      <c r="J73" s="19">
        <v>0</v>
      </c>
      <c r="K73" s="19">
        <f t="shared" si="4"/>
        <v>6393</v>
      </c>
      <c r="L73" s="19">
        <f t="shared" si="5"/>
        <v>-779</v>
      </c>
      <c r="M73" s="21">
        <v>779</v>
      </c>
      <c r="N73" s="19">
        <v>0</v>
      </c>
      <c r="O73" s="19">
        <v>0</v>
      </c>
    </row>
    <row r="74" spans="1:15" x14ac:dyDescent="0.25">
      <c r="A74" s="16">
        <v>2990</v>
      </c>
      <c r="B74" s="10" t="s">
        <v>72</v>
      </c>
      <c r="C74" s="17">
        <v>0</v>
      </c>
      <c r="D74" s="21">
        <v>640</v>
      </c>
      <c r="E74" s="19">
        <v>0</v>
      </c>
      <c r="F74" s="21">
        <v>640</v>
      </c>
      <c r="G74" s="19">
        <v>0</v>
      </c>
      <c r="H74" s="21">
        <v>640</v>
      </c>
      <c r="I74" s="21">
        <v>600</v>
      </c>
      <c r="J74" s="19">
        <v>0</v>
      </c>
      <c r="K74" s="19">
        <f t="shared" si="4"/>
        <v>600</v>
      </c>
      <c r="L74" s="19">
        <f t="shared" si="5"/>
        <v>40</v>
      </c>
      <c r="M74" s="22">
        <v>-40</v>
      </c>
      <c r="N74" s="19">
        <v>0</v>
      </c>
      <c r="O74" s="19">
        <v>0</v>
      </c>
    </row>
    <row r="75" spans="1:15" x14ac:dyDescent="0.25">
      <c r="A75" s="16">
        <v>2993</v>
      </c>
      <c r="B75" s="10" t="s">
        <v>73</v>
      </c>
      <c r="C75" s="17">
        <v>0</v>
      </c>
      <c r="D75" s="16">
        <v>9342</v>
      </c>
      <c r="E75" s="16">
        <v>1448</v>
      </c>
      <c r="F75" s="20">
        <v>10790</v>
      </c>
      <c r="G75" s="19">
        <v>0</v>
      </c>
      <c r="H75" s="20">
        <v>10790</v>
      </c>
      <c r="I75" s="16">
        <v>5750</v>
      </c>
      <c r="J75" s="19">
        <v>0</v>
      </c>
      <c r="K75" s="19">
        <f t="shared" si="4"/>
        <v>5750</v>
      </c>
      <c r="L75" s="19">
        <f t="shared" si="5"/>
        <v>5040</v>
      </c>
      <c r="M75" s="16">
        <v>-5040</v>
      </c>
      <c r="N75" s="19">
        <v>0</v>
      </c>
      <c r="O75" s="19">
        <v>0</v>
      </c>
    </row>
    <row r="76" spans="1:15" x14ac:dyDescent="0.25">
      <c r="A76" s="16">
        <v>2994</v>
      </c>
      <c r="B76" s="10" t="s">
        <v>45</v>
      </c>
      <c r="C76" s="17">
        <v>0</v>
      </c>
      <c r="D76" s="19">
        <v>0</v>
      </c>
      <c r="E76" s="19">
        <v>0</v>
      </c>
      <c r="F76" s="19">
        <v>0</v>
      </c>
      <c r="G76" s="16">
        <v>1794</v>
      </c>
      <c r="H76" s="16">
        <v>1794</v>
      </c>
      <c r="I76" s="16">
        <v>1000</v>
      </c>
      <c r="J76" s="19">
        <v>0</v>
      </c>
      <c r="K76" s="19">
        <f t="shared" si="4"/>
        <v>1000</v>
      </c>
      <c r="L76" s="19">
        <f t="shared" si="5"/>
        <v>794</v>
      </c>
      <c r="M76" s="21">
        <v>-794</v>
      </c>
      <c r="N76" s="19">
        <v>0</v>
      </c>
      <c r="O76" s="19">
        <v>0</v>
      </c>
    </row>
    <row r="77" spans="1:15" x14ac:dyDescent="0.25">
      <c r="A77" s="16">
        <v>2996</v>
      </c>
      <c r="B77" s="10" t="s">
        <v>74</v>
      </c>
      <c r="C77" s="17">
        <v>0</v>
      </c>
      <c r="D77" s="16">
        <v>3991</v>
      </c>
      <c r="E77" s="21">
        <v>876</v>
      </c>
      <c r="F77" s="16">
        <v>4867</v>
      </c>
      <c r="G77" s="16">
        <v>-2991</v>
      </c>
      <c r="H77" s="16">
        <v>1876</v>
      </c>
      <c r="I77" s="16">
        <v>6000</v>
      </c>
      <c r="J77" s="19">
        <v>0</v>
      </c>
      <c r="K77" s="19">
        <f t="shared" si="4"/>
        <v>6000</v>
      </c>
      <c r="L77" s="19">
        <f t="shared" si="5"/>
        <v>-4124</v>
      </c>
      <c r="M77" s="16">
        <v>4124</v>
      </c>
      <c r="N77" s="19">
        <v>0</v>
      </c>
      <c r="O77" s="19">
        <v>0</v>
      </c>
    </row>
    <row r="78" spans="1:15" x14ac:dyDescent="0.25">
      <c r="A78" s="16">
        <v>2999</v>
      </c>
      <c r="B78" s="10" t="s">
        <v>13</v>
      </c>
      <c r="C78" s="17">
        <v>0</v>
      </c>
      <c r="D78" s="20">
        <v>11966</v>
      </c>
      <c r="E78" s="19">
        <v>0</v>
      </c>
      <c r="F78" s="20">
        <v>11966</v>
      </c>
      <c r="G78" s="22">
        <v>-43</v>
      </c>
      <c r="H78" s="20">
        <v>11923</v>
      </c>
      <c r="I78" s="20">
        <v>12723</v>
      </c>
      <c r="J78" s="19">
        <v>0</v>
      </c>
      <c r="K78" s="19">
        <f t="shared" si="4"/>
        <v>12723</v>
      </c>
      <c r="L78" s="19">
        <f t="shared" si="5"/>
        <v>-800</v>
      </c>
      <c r="M78" s="21">
        <v>800</v>
      </c>
      <c r="N78" s="19">
        <v>0</v>
      </c>
      <c r="O78" s="19">
        <v>0</v>
      </c>
    </row>
    <row r="79" spans="1:15" x14ac:dyDescent="0.25">
      <c r="A79" s="16">
        <v>3001</v>
      </c>
      <c r="B79" s="10" t="s">
        <v>76</v>
      </c>
      <c r="C79" s="17">
        <v>0</v>
      </c>
      <c r="D79" s="16">
        <v>7967</v>
      </c>
      <c r="E79" s="19">
        <v>0</v>
      </c>
      <c r="F79" s="16">
        <v>7967</v>
      </c>
      <c r="G79" s="19">
        <v>0</v>
      </c>
      <c r="H79" s="16">
        <v>7967</v>
      </c>
      <c r="I79" s="16">
        <v>8543</v>
      </c>
      <c r="J79" s="19">
        <v>0</v>
      </c>
      <c r="K79" s="19">
        <f t="shared" si="4"/>
        <v>8543</v>
      </c>
      <c r="L79" s="19">
        <f t="shared" si="5"/>
        <v>-576</v>
      </c>
      <c r="M79" s="21">
        <v>576</v>
      </c>
      <c r="N79" s="19">
        <v>0</v>
      </c>
      <c r="O79" s="19">
        <v>0</v>
      </c>
    </row>
    <row r="80" spans="1:15" x14ac:dyDescent="0.25">
      <c r="A80" s="16">
        <v>3002</v>
      </c>
      <c r="B80" s="10" t="s">
        <v>77</v>
      </c>
      <c r="C80" s="17">
        <v>0</v>
      </c>
      <c r="D80" s="16">
        <v>4592</v>
      </c>
      <c r="E80" s="19">
        <v>0</v>
      </c>
      <c r="F80" s="16">
        <v>4592</v>
      </c>
      <c r="G80" s="19">
        <v>0</v>
      </c>
      <c r="H80" s="16">
        <v>4592</v>
      </c>
      <c r="I80" s="16">
        <v>6674</v>
      </c>
      <c r="J80" s="19">
        <v>0</v>
      </c>
      <c r="K80" s="19">
        <f t="shared" si="4"/>
        <v>6674</v>
      </c>
      <c r="L80" s="19">
        <f t="shared" si="5"/>
        <v>-2082</v>
      </c>
      <c r="M80" s="16">
        <v>2082</v>
      </c>
      <c r="N80" s="19">
        <v>0</v>
      </c>
      <c r="O80" s="19">
        <v>0</v>
      </c>
    </row>
    <row r="81" spans="1:15" x14ac:dyDescent="0.25">
      <c r="A81" s="16">
        <v>3003</v>
      </c>
      <c r="B81" s="10" t="s">
        <v>78</v>
      </c>
      <c r="C81" s="17">
        <v>0</v>
      </c>
      <c r="D81" s="16">
        <v>7359</v>
      </c>
      <c r="E81" s="19">
        <v>0</v>
      </c>
      <c r="F81" s="16">
        <v>7359</v>
      </c>
      <c r="G81" s="19">
        <v>0</v>
      </c>
      <c r="H81" s="16">
        <v>7359</v>
      </c>
      <c r="I81" s="16">
        <v>4637</v>
      </c>
      <c r="J81" s="19">
        <v>0</v>
      </c>
      <c r="K81" s="19">
        <f t="shared" si="4"/>
        <v>4637</v>
      </c>
      <c r="L81" s="19">
        <f t="shared" si="5"/>
        <v>2722</v>
      </c>
      <c r="M81" s="16">
        <v>-2722</v>
      </c>
      <c r="N81" s="19">
        <v>0</v>
      </c>
      <c r="O81" s="19">
        <v>0</v>
      </c>
    </row>
    <row r="82" spans="1:15" x14ac:dyDescent="0.25">
      <c r="A82" s="16">
        <v>3090</v>
      </c>
      <c r="B82" s="10" t="s">
        <v>61</v>
      </c>
      <c r="C82" s="17">
        <v>0</v>
      </c>
      <c r="D82" s="21">
        <v>449</v>
      </c>
      <c r="E82" s="19">
        <v>0</v>
      </c>
      <c r="F82" s="21">
        <v>449</v>
      </c>
      <c r="G82" s="19">
        <v>0</v>
      </c>
      <c r="H82" s="21">
        <v>449</v>
      </c>
      <c r="I82" s="21">
        <v>600</v>
      </c>
      <c r="J82" s="19">
        <v>0</v>
      </c>
      <c r="K82" s="19">
        <f t="shared" si="4"/>
        <v>600</v>
      </c>
      <c r="L82" s="19">
        <f t="shared" si="5"/>
        <v>-151</v>
      </c>
      <c r="M82" s="21">
        <v>151</v>
      </c>
      <c r="N82" s="19">
        <v>0</v>
      </c>
      <c r="O82" s="19">
        <v>0</v>
      </c>
    </row>
    <row r="83" spans="1:15" x14ac:dyDescent="0.25">
      <c r="A83" s="16">
        <v>3091</v>
      </c>
      <c r="B83" s="10" t="s">
        <v>79</v>
      </c>
      <c r="C83" s="17">
        <v>0</v>
      </c>
      <c r="D83" s="16">
        <v>4800</v>
      </c>
      <c r="E83" s="19">
        <v>0</v>
      </c>
      <c r="F83" s="16">
        <v>4800</v>
      </c>
      <c r="G83" s="19">
        <v>0</v>
      </c>
      <c r="H83" s="16">
        <v>4800</v>
      </c>
      <c r="I83" s="16">
        <v>3600</v>
      </c>
      <c r="J83" s="19">
        <v>0</v>
      </c>
      <c r="K83" s="19">
        <f t="shared" si="4"/>
        <v>3600</v>
      </c>
      <c r="L83" s="19">
        <f t="shared" si="5"/>
        <v>1200</v>
      </c>
      <c r="M83" s="16">
        <v>-1200</v>
      </c>
      <c r="N83" s="19">
        <v>0</v>
      </c>
      <c r="O83" s="19">
        <v>0</v>
      </c>
    </row>
    <row r="84" spans="1:15" x14ac:dyDescent="0.25">
      <c r="A84" s="16">
        <v>3093</v>
      </c>
      <c r="B84" s="10" t="s">
        <v>44</v>
      </c>
      <c r="C84" s="17">
        <v>0</v>
      </c>
      <c r="D84" s="20">
        <v>16864</v>
      </c>
      <c r="E84" s="19">
        <v>0</v>
      </c>
      <c r="F84" s="20">
        <v>16864</v>
      </c>
      <c r="G84" s="19">
        <v>0</v>
      </c>
      <c r="H84" s="20">
        <v>16864</v>
      </c>
      <c r="I84" s="20">
        <v>14000</v>
      </c>
      <c r="J84" s="19">
        <v>0</v>
      </c>
      <c r="K84" s="19">
        <f t="shared" si="4"/>
        <v>14000</v>
      </c>
      <c r="L84" s="19">
        <f t="shared" si="5"/>
        <v>2864</v>
      </c>
      <c r="M84" s="16">
        <v>-2864</v>
      </c>
      <c r="N84" s="19">
        <v>0</v>
      </c>
      <c r="O84" s="19">
        <v>0</v>
      </c>
    </row>
    <row r="85" spans="1:15" x14ac:dyDescent="0.25">
      <c r="A85" s="16">
        <v>3094</v>
      </c>
      <c r="B85" s="10" t="s">
        <v>45</v>
      </c>
      <c r="C85" s="17">
        <v>0</v>
      </c>
      <c r="D85" s="21">
        <v>596</v>
      </c>
      <c r="E85" s="19">
        <v>0</v>
      </c>
      <c r="F85" s="21">
        <v>596</v>
      </c>
      <c r="G85" s="19">
        <v>0</v>
      </c>
      <c r="H85" s="21">
        <v>596</v>
      </c>
      <c r="I85" s="16">
        <v>1200</v>
      </c>
      <c r="J85" s="19">
        <v>0</v>
      </c>
      <c r="K85" s="19">
        <f t="shared" si="4"/>
        <v>1200</v>
      </c>
      <c r="L85" s="19">
        <f t="shared" si="5"/>
        <v>-604</v>
      </c>
      <c r="M85" s="21">
        <v>604</v>
      </c>
      <c r="N85" s="19">
        <v>0</v>
      </c>
      <c r="O85" s="19">
        <v>0</v>
      </c>
    </row>
    <row r="86" spans="1:15" x14ac:dyDescent="0.25">
      <c r="A86" s="16">
        <v>3098</v>
      </c>
      <c r="B86" s="10" t="s">
        <v>80</v>
      </c>
      <c r="C86" s="17">
        <v>0</v>
      </c>
      <c r="D86" s="19">
        <v>0</v>
      </c>
      <c r="E86" s="19">
        <v>0</v>
      </c>
      <c r="F86" s="19">
        <v>0</v>
      </c>
      <c r="G86" s="21">
        <v>200</v>
      </c>
      <c r="H86" s="21">
        <v>200</v>
      </c>
      <c r="I86" s="16">
        <v>1000</v>
      </c>
      <c r="J86" s="19">
        <v>0</v>
      </c>
      <c r="K86" s="19">
        <f t="shared" si="4"/>
        <v>1000</v>
      </c>
      <c r="L86" s="19">
        <f t="shared" si="5"/>
        <v>-800</v>
      </c>
      <c r="M86" s="21">
        <v>800</v>
      </c>
      <c r="N86" s="19">
        <v>0</v>
      </c>
      <c r="O86" s="19">
        <v>0</v>
      </c>
    </row>
    <row r="87" spans="1:15" x14ac:dyDescent="0.25">
      <c r="A87" s="16">
        <v>3099</v>
      </c>
      <c r="B87" s="10" t="s">
        <v>13</v>
      </c>
      <c r="C87" s="17">
        <v>0</v>
      </c>
      <c r="D87" s="16">
        <v>8920</v>
      </c>
      <c r="E87" s="19">
        <v>0</v>
      </c>
      <c r="F87" s="16">
        <v>8920</v>
      </c>
      <c r="G87" s="19">
        <v>0</v>
      </c>
      <c r="H87" s="16">
        <v>8920</v>
      </c>
      <c r="I87" s="16">
        <v>7551</v>
      </c>
      <c r="J87" s="19">
        <v>0</v>
      </c>
      <c r="K87" s="19">
        <f t="shared" si="4"/>
        <v>7551</v>
      </c>
      <c r="L87" s="19">
        <f t="shared" si="5"/>
        <v>1369</v>
      </c>
      <c r="M87" s="16">
        <v>-1369</v>
      </c>
      <c r="N87" s="19">
        <v>0</v>
      </c>
      <c r="O87" s="19">
        <v>0</v>
      </c>
    </row>
    <row r="88" spans="1:15" x14ac:dyDescent="0.25">
      <c r="A88" s="16">
        <v>3101</v>
      </c>
      <c r="B88" s="10" t="s">
        <v>82</v>
      </c>
      <c r="C88" s="17">
        <v>0</v>
      </c>
      <c r="D88" s="16">
        <v>9027</v>
      </c>
      <c r="E88" s="19">
        <v>0</v>
      </c>
      <c r="F88" s="16">
        <v>9027</v>
      </c>
      <c r="G88" s="16">
        <v>2973</v>
      </c>
      <c r="H88" s="20">
        <v>12000</v>
      </c>
      <c r="I88" s="20">
        <v>13600</v>
      </c>
      <c r="J88" s="19">
        <v>0</v>
      </c>
      <c r="K88" s="19">
        <f t="shared" si="4"/>
        <v>13600</v>
      </c>
      <c r="L88" s="19">
        <f t="shared" si="5"/>
        <v>-1600</v>
      </c>
      <c r="M88" s="16">
        <v>1600</v>
      </c>
      <c r="N88" s="19">
        <v>0</v>
      </c>
      <c r="O88" s="19">
        <v>0</v>
      </c>
    </row>
    <row r="89" spans="1:15" x14ac:dyDescent="0.25">
      <c r="A89" s="16">
        <v>3102</v>
      </c>
      <c r="B89" s="10" t="s">
        <v>83</v>
      </c>
      <c r="C89" s="17">
        <v>0</v>
      </c>
      <c r="D89" s="20">
        <v>10747</v>
      </c>
      <c r="E89" s="19">
        <v>0</v>
      </c>
      <c r="F89" s="20">
        <v>10747</v>
      </c>
      <c r="G89" s="19">
        <v>0</v>
      </c>
      <c r="H89" s="20">
        <v>10747</v>
      </c>
      <c r="I89" s="20">
        <v>16338</v>
      </c>
      <c r="J89" s="19">
        <v>0</v>
      </c>
      <c r="K89" s="19">
        <f t="shared" si="4"/>
        <v>16338</v>
      </c>
      <c r="L89" s="19">
        <f t="shared" si="5"/>
        <v>-5591</v>
      </c>
      <c r="M89" s="16">
        <v>5591</v>
      </c>
      <c r="N89" s="19">
        <v>0</v>
      </c>
      <c r="O89" s="19">
        <v>0</v>
      </c>
    </row>
    <row r="90" spans="1:15" x14ac:dyDescent="0.25">
      <c r="A90" s="16">
        <v>3104</v>
      </c>
      <c r="B90" s="10" t="s">
        <v>84</v>
      </c>
      <c r="C90" s="17">
        <v>0</v>
      </c>
      <c r="D90" s="20">
        <v>12197</v>
      </c>
      <c r="E90" s="19">
        <v>0</v>
      </c>
      <c r="F90" s="20">
        <v>12197</v>
      </c>
      <c r="G90" s="19">
        <v>0</v>
      </c>
      <c r="H90" s="20">
        <v>12197</v>
      </c>
      <c r="I90" s="20">
        <v>17159</v>
      </c>
      <c r="J90" s="19">
        <v>0</v>
      </c>
      <c r="K90" s="19">
        <f t="shared" si="4"/>
        <v>17159</v>
      </c>
      <c r="L90" s="19">
        <f t="shared" si="5"/>
        <v>-4962</v>
      </c>
      <c r="M90" s="16">
        <v>4962</v>
      </c>
      <c r="N90" s="19">
        <v>0</v>
      </c>
      <c r="O90" s="19">
        <v>0</v>
      </c>
    </row>
    <row r="91" spans="1:15" x14ac:dyDescent="0.25">
      <c r="A91" s="16">
        <v>3106</v>
      </c>
      <c r="B91" s="10" t="s">
        <v>85</v>
      </c>
      <c r="C91" s="17">
        <v>0</v>
      </c>
      <c r="D91" s="20">
        <v>12235</v>
      </c>
      <c r="E91" s="19">
        <v>0</v>
      </c>
      <c r="F91" s="20">
        <v>12235</v>
      </c>
      <c r="G91" s="19">
        <v>0</v>
      </c>
      <c r="H91" s="20">
        <v>12235</v>
      </c>
      <c r="I91" s="20">
        <v>16647</v>
      </c>
      <c r="J91" s="19">
        <v>0</v>
      </c>
      <c r="K91" s="19">
        <f t="shared" si="4"/>
        <v>16647</v>
      </c>
      <c r="L91" s="19">
        <f t="shared" si="5"/>
        <v>-4412</v>
      </c>
      <c r="M91" s="16">
        <v>4412</v>
      </c>
      <c r="N91" s="19">
        <v>0</v>
      </c>
      <c r="O91" s="19">
        <v>0</v>
      </c>
    </row>
    <row r="92" spans="1:15" x14ac:dyDescent="0.25">
      <c r="A92" s="16">
        <v>3108</v>
      </c>
      <c r="B92" s="10" t="s">
        <v>86</v>
      </c>
      <c r="C92" s="17">
        <v>0</v>
      </c>
      <c r="D92" s="16">
        <v>4643</v>
      </c>
      <c r="E92" s="19">
        <v>0</v>
      </c>
      <c r="F92" s="16">
        <v>4643</v>
      </c>
      <c r="G92" s="19">
        <v>0</v>
      </c>
      <c r="H92" s="16">
        <v>4643</v>
      </c>
      <c r="I92" s="16">
        <v>5376</v>
      </c>
      <c r="J92" s="19">
        <v>0</v>
      </c>
      <c r="K92" s="19">
        <f t="shared" si="4"/>
        <v>5376</v>
      </c>
      <c r="L92" s="19">
        <f t="shared" si="5"/>
        <v>-733</v>
      </c>
      <c r="M92" s="21">
        <v>733</v>
      </c>
      <c r="N92" s="19">
        <v>0</v>
      </c>
      <c r="O92" s="19">
        <v>0</v>
      </c>
    </row>
    <row r="93" spans="1:15" x14ac:dyDescent="0.25">
      <c r="A93" s="16">
        <v>3190</v>
      </c>
      <c r="B93" s="10" t="s">
        <v>61</v>
      </c>
      <c r="C93" s="17">
        <v>0</v>
      </c>
      <c r="D93" s="16">
        <v>4860</v>
      </c>
      <c r="E93" s="19">
        <v>0</v>
      </c>
      <c r="F93" s="16">
        <v>4860</v>
      </c>
      <c r="G93" s="21">
        <v>-900</v>
      </c>
      <c r="H93" s="16">
        <v>3960</v>
      </c>
      <c r="I93" s="16">
        <v>2550</v>
      </c>
      <c r="J93" s="19">
        <v>0</v>
      </c>
      <c r="K93" s="19">
        <f t="shared" si="4"/>
        <v>2550</v>
      </c>
      <c r="L93" s="19">
        <f t="shared" si="5"/>
        <v>1410</v>
      </c>
      <c r="M93" s="16">
        <v>-1410</v>
      </c>
      <c r="N93" s="19">
        <v>0</v>
      </c>
      <c r="O93" s="19">
        <v>0</v>
      </c>
    </row>
    <row r="94" spans="1:15" x14ac:dyDescent="0.25">
      <c r="A94" s="16">
        <v>3193</v>
      </c>
      <c r="B94" s="10" t="s">
        <v>44</v>
      </c>
      <c r="C94" s="17">
        <v>0</v>
      </c>
      <c r="D94" s="19">
        <v>0</v>
      </c>
      <c r="E94" s="20">
        <v>24297</v>
      </c>
      <c r="F94" s="20">
        <v>24297</v>
      </c>
      <c r="G94" s="16">
        <v>2703</v>
      </c>
      <c r="H94" s="20">
        <v>27000</v>
      </c>
      <c r="I94" s="20">
        <v>27000</v>
      </c>
      <c r="J94" s="19">
        <v>0</v>
      </c>
      <c r="K94" s="19">
        <f t="shared" si="4"/>
        <v>27000</v>
      </c>
      <c r="L94" s="19">
        <f t="shared" si="5"/>
        <v>0</v>
      </c>
      <c r="M94" s="19">
        <v>0</v>
      </c>
      <c r="N94" s="19">
        <v>0</v>
      </c>
      <c r="O94" s="19">
        <v>0</v>
      </c>
    </row>
    <row r="95" spans="1:15" x14ac:dyDescent="0.25">
      <c r="A95" s="16">
        <v>3194</v>
      </c>
      <c r="B95" s="10" t="s">
        <v>45</v>
      </c>
      <c r="C95" s="17">
        <v>0</v>
      </c>
      <c r="D95" s="19">
        <v>0</v>
      </c>
      <c r="E95" s="22">
        <v>40</v>
      </c>
      <c r="F95" s="22">
        <v>40</v>
      </c>
      <c r="G95" s="19">
        <v>0</v>
      </c>
      <c r="H95" s="22">
        <v>40</v>
      </c>
      <c r="I95" s="16">
        <v>1500</v>
      </c>
      <c r="J95" s="19">
        <v>0</v>
      </c>
      <c r="K95" s="19">
        <f t="shared" si="4"/>
        <v>1500</v>
      </c>
      <c r="L95" s="19">
        <f t="shared" si="5"/>
        <v>-1460</v>
      </c>
      <c r="M95" s="16">
        <v>1460</v>
      </c>
      <c r="N95" s="19">
        <v>0</v>
      </c>
      <c r="O95" s="19">
        <v>0</v>
      </c>
    </row>
    <row r="96" spans="1:15" x14ac:dyDescent="0.25">
      <c r="A96" s="16">
        <v>3199</v>
      </c>
      <c r="B96" s="10" t="s">
        <v>13</v>
      </c>
      <c r="C96" s="17">
        <v>0</v>
      </c>
      <c r="D96" s="20">
        <v>21934</v>
      </c>
      <c r="E96" s="19">
        <v>0</v>
      </c>
      <c r="F96" s="20">
        <v>21934</v>
      </c>
      <c r="G96" s="16">
        <v>3000</v>
      </c>
      <c r="H96" s="20">
        <v>24934</v>
      </c>
      <c r="I96" s="20">
        <v>31553</v>
      </c>
      <c r="J96" s="19">
        <v>0</v>
      </c>
      <c r="K96" s="19">
        <f t="shared" si="4"/>
        <v>31553</v>
      </c>
      <c r="L96" s="19">
        <f t="shared" si="5"/>
        <v>-6619</v>
      </c>
      <c r="M96" s="16">
        <v>6619</v>
      </c>
      <c r="N96" s="19">
        <v>0</v>
      </c>
      <c r="O96" s="19">
        <v>0</v>
      </c>
    </row>
    <row r="97" spans="1:15" x14ac:dyDescent="0.25">
      <c r="A97" s="16">
        <v>3201</v>
      </c>
      <c r="B97" s="10" t="s">
        <v>88</v>
      </c>
      <c r="C97" s="17">
        <v>0</v>
      </c>
      <c r="D97" s="16">
        <v>8240</v>
      </c>
      <c r="E97" s="19">
        <v>0</v>
      </c>
      <c r="F97" s="16">
        <v>8240</v>
      </c>
      <c r="G97" s="19">
        <v>0</v>
      </c>
      <c r="H97" s="16">
        <v>8240</v>
      </c>
      <c r="I97" s="16">
        <v>9198</v>
      </c>
      <c r="J97" s="19">
        <v>0</v>
      </c>
      <c r="K97" s="19">
        <f t="shared" si="4"/>
        <v>9198</v>
      </c>
      <c r="L97" s="19">
        <f t="shared" si="5"/>
        <v>-958</v>
      </c>
      <c r="M97" s="21">
        <v>958</v>
      </c>
      <c r="N97" s="19">
        <v>0</v>
      </c>
      <c r="O97" s="19">
        <v>0</v>
      </c>
    </row>
    <row r="98" spans="1:15" x14ac:dyDescent="0.25">
      <c r="A98" s="16">
        <v>3202</v>
      </c>
      <c r="B98" s="10" t="s">
        <v>89</v>
      </c>
      <c r="C98" s="17">
        <v>0</v>
      </c>
      <c r="D98" s="16">
        <v>5544</v>
      </c>
      <c r="E98" s="19">
        <v>0</v>
      </c>
      <c r="F98" s="16">
        <v>5544</v>
      </c>
      <c r="G98" s="19">
        <v>0</v>
      </c>
      <c r="H98" s="16">
        <v>5544</v>
      </c>
      <c r="I98" s="16">
        <v>8170</v>
      </c>
      <c r="J98" s="19">
        <v>0</v>
      </c>
      <c r="K98" s="19">
        <f t="shared" ref="K98:K129" si="6">I98+J98</f>
        <v>8170</v>
      </c>
      <c r="L98" s="19">
        <f t="shared" ref="L98:L129" si="7">H98-I98</f>
        <v>-2626</v>
      </c>
      <c r="M98" s="16">
        <v>2626</v>
      </c>
      <c r="N98" s="19">
        <v>0</v>
      </c>
      <c r="O98" s="19">
        <v>0</v>
      </c>
    </row>
    <row r="99" spans="1:15" x14ac:dyDescent="0.25">
      <c r="A99" s="16">
        <v>3203</v>
      </c>
      <c r="B99" s="10" t="s">
        <v>90</v>
      </c>
      <c r="C99" s="17">
        <v>0</v>
      </c>
      <c r="D99" s="21">
        <v>790</v>
      </c>
      <c r="E99" s="19">
        <v>0</v>
      </c>
      <c r="F99" s="21">
        <v>790</v>
      </c>
      <c r="G99" s="19">
        <v>0</v>
      </c>
      <c r="H99" s="21">
        <v>790</v>
      </c>
      <c r="I99" s="19">
        <v>0</v>
      </c>
      <c r="J99" s="19">
        <v>0</v>
      </c>
      <c r="K99" s="19">
        <f t="shared" si="6"/>
        <v>0</v>
      </c>
      <c r="L99" s="19">
        <f t="shared" si="7"/>
        <v>790</v>
      </c>
      <c r="M99" s="21">
        <v>-790</v>
      </c>
      <c r="N99" s="19">
        <v>0</v>
      </c>
      <c r="O99" s="19">
        <v>0</v>
      </c>
    </row>
    <row r="100" spans="1:15" x14ac:dyDescent="0.25">
      <c r="A100" s="16">
        <v>3292</v>
      </c>
      <c r="B100" s="10" t="s">
        <v>91</v>
      </c>
      <c r="C100" s="17">
        <v>0</v>
      </c>
      <c r="D100" s="19">
        <v>0</v>
      </c>
      <c r="E100" s="19">
        <v>0</v>
      </c>
      <c r="F100" s="19">
        <v>0</v>
      </c>
      <c r="G100" s="16">
        <v>1050</v>
      </c>
      <c r="H100" s="16">
        <v>1050</v>
      </c>
      <c r="I100" s="16">
        <v>1050</v>
      </c>
      <c r="J100" s="19">
        <v>0</v>
      </c>
      <c r="K100" s="19">
        <f t="shared" si="6"/>
        <v>1050</v>
      </c>
      <c r="L100" s="19">
        <f t="shared" si="7"/>
        <v>0</v>
      </c>
      <c r="M100" s="19">
        <v>0</v>
      </c>
      <c r="N100" s="19">
        <v>0</v>
      </c>
      <c r="O100" s="19">
        <v>0</v>
      </c>
    </row>
    <row r="101" spans="1:15" x14ac:dyDescent="0.25">
      <c r="A101" s="16">
        <v>3293</v>
      </c>
      <c r="B101" s="10" t="s">
        <v>44</v>
      </c>
      <c r="C101" s="17">
        <v>0</v>
      </c>
      <c r="D101" s="16">
        <v>4000</v>
      </c>
      <c r="E101" s="19">
        <v>0</v>
      </c>
      <c r="F101" s="16">
        <v>4000</v>
      </c>
      <c r="G101" s="19">
        <v>0</v>
      </c>
      <c r="H101" s="16">
        <v>4000</v>
      </c>
      <c r="I101" s="16">
        <v>6750</v>
      </c>
      <c r="J101" s="19">
        <v>0</v>
      </c>
      <c r="K101" s="19">
        <f t="shared" si="6"/>
        <v>6750</v>
      </c>
      <c r="L101" s="19">
        <f t="shared" si="7"/>
        <v>-2750</v>
      </c>
      <c r="M101" s="16">
        <v>2750</v>
      </c>
      <c r="N101" s="19">
        <v>0</v>
      </c>
      <c r="O101" s="19">
        <v>0</v>
      </c>
    </row>
    <row r="102" spans="1:15" x14ac:dyDescent="0.25">
      <c r="A102" s="16">
        <v>3294</v>
      </c>
      <c r="B102" s="10" t="s">
        <v>45</v>
      </c>
      <c r="C102" s="17">
        <v>0</v>
      </c>
      <c r="D102" s="21">
        <v>144</v>
      </c>
      <c r="E102" s="19">
        <v>0</v>
      </c>
      <c r="F102" s="21">
        <v>144</v>
      </c>
      <c r="G102" s="19">
        <v>0</v>
      </c>
      <c r="H102" s="21">
        <v>144</v>
      </c>
      <c r="I102" s="21">
        <v>800</v>
      </c>
      <c r="J102" s="19">
        <v>0</v>
      </c>
      <c r="K102" s="19">
        <f t="shared" si="6"/>
        <v>800</v>
      </c>
      <c r="L102" s="19">
        <f t="shared" si="7"/>
        <v>-656</v>
      </c>
      <c r="M102" s="21">
        <v>656</v>
      </c>
      <c r="N102" s="19">
        <v>0</v>
      </c>
      <c r="O102" s="19">
        <v>0</v>
      </c>
    </row>
    <row r="103" spans="1:15" x14ac:dyDescent="0.25">
      <c r="A103" s="16">
        <v>3298</v>
      </c>
      <c r="B103" s="10" t="s">
        <v>92</v>
      </c>
      <c r="C103" s="17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21">
        <v>400</v>
      </c>
      <c r="J103" s="19">
        <v>0</v>
      </c>
      <c r="K103" s="19">
        <f t="shared" si="6"/>
        <v>400</v>
      </c>
      <c r="L103" s="19">
        <f t="shared" si="7"/>
        <v>-400</v>
      </c>
      <c r="M103" s="21">
        <v>400</v>
      </c>
      <c r="N103" s="19">
        <v>0</v>
      </c>
      <c r="O103" s="19">
        <v>0</v>
      </c>
    </row>
    <row r="104" spans="1:15" x14ac:dyDescent="0.25">
      <c r="A104" s="16">
        <v>3299</v>
      </c>
      <c r="B104" s="10" t="s">
        <v>13</v>
      </c>
      <c r="C104" s="17">
        <v>0</v>
      </c>
      <c r="D104" s="16">
        <v>6296</v>
      </c>
      <c r="E104" s="19">
        <v>0</v>
      </c>
      <c r="F104" s="16">
        <v>6296</v>
      </c>
      <c r="G104" s="19">
        <v>0</v>
      </c>
      <c r="H104" s="16">
        <v>6296</v>
      </c>
      <c r="I104" s="16">
        <v>8061</v>
      </c>
      <c r="J104" s="19">
        <v>0</v>
      </c>
      <c r="K104" s="19">
        <f t="shared" si="6"/>
        <v>8061</v>
      </c>
      <c r="L104" s="19">
        <f t="shared" si="7"/>
        <v>-1765</v>
      </c>
      <c r="M104" s="16">
        <v>1765</v>
      </c>
      <c r="N104" s="19">
        <v>0</v>
      </c>
      <c r="O104" s="19">
        <v>0</v>
      </c>
    </row>
    <row r="105" spans="1:15" x14ac:dyDescent="0.25">
      <c r="A105" s="16">
        <v>3401</v>
      </c>
      <c r="B105" s="10" t="s">
        <v>94</v>
      </c>
      <c r="C105" s="17">
        <v>0</v>
      </c>
      <c r="D105" s="19">
        <v>0</v>
      </c>
      <c r="E105" s="21">
        <v>510</v>
      </c>
      <c r="F105" s="21">
        <v>510</v>
      </c>
      <c r="G105" s="21">
        <v>490</v>
      </c>
      <c r="H105" s="16">
        <v>1000</v>
      </c>
      <c r="I105" s="16">
        <v>1000</v>
      </c>
      <c r="J105" s="19">
        <v>0</v>
      </c>
      <c r="K105" s="19">
        <f t="shared" si="6"/>
        <v>1000</v>
      </c>
      <c r="L105" s="19">
        <f t="shared" si="7"/>
        <v>0</v>
      </c>
      <c r="M105" s="19">
        <v>0</v>
      </c>
      <c r="N105" s="19">
        <v>0</v>
      </c>
      <c r="O105" s="19">
        <v>0</v>
      </c>
    </row>
    <row r="106" spans="1:15" x14ac:dyDescent="0.25">
      <c r="A106" s="16">
        <v>3402</v>
      </c>
      <c r="B106" s="10" t="s">
        <v>95</v>
      </c>
      <c r="C106" s="17">
        <v>0</v>
      </c>
      <c r="D106" s="20">
        <v>17385</v>
      </c>
      <c r="E106" s="19">
        <v>0</v>
      </c>
      <c r="F106" s="20">
        <v>17385</v>
      </c>
      <c r="G106" s="16">
        <v>2615</v>
      </c>
      <c r="H106" s="20">
        <v>20000</v>
      </c>
      <c r="I106" s="20">
        <v>22869</v>
      </c>
      <c r="J106" s="19">
        <v>0</v>
      </c>
      <c r="K106" s="19">
        <f t="shared" si="6"/>
        <v>22869</v>
      </c>
      <c r="L106" s="19">
        <f t="shared" si="7"/>
        <v>-2869</v>
      </c>
      <c r="M106" s="16">
        <v>2869</v>
      </c>
      <c r="N106" s="19">
        <v>0</v>
      </c>
      <c r="O106" s="19">
        <v>0</v>
      </c>
    </row>
    <row r="107" spans="1:15" x14ac:dyDescent="0.25">
      <c r="A107" s="16">
        <v>3403</v>
      </c>
      <c r="B107" s="10" t="s">
        <v>96</v>
      </c>
      <c r="C107" s="17">
        <v>0</v>
      </c>
      <c r="D107" s="16">
        <v>6618</v>
      </c>
      <c r="E107" s="19">
        <v>0</v>
      </c>
      <c r="F107" s="16">
        <v>6618</v>
      </c>
      <c r="G107" s="19">
        <v>0</v>
      </c>
      <c r="H107" s="16">
        <v>6618</v>
      </c>
      <c r="I107" s="16">
        <v>8905</v>
      </c>
      <c r="J107" s="19">
        <v>0</v>
      </c>
      <c r="K107" s="19">
        <f t="shared" si="6"/>
        <v>8905</v>
      </c>
      <c r="L107" s="19">
        <f t="shared" si="7"/>
        <v>-2287</v>
      </c>
      <c r="M107" s="16">
        <v>2287</v>
      </c>
      <c r="N107" s="19">
        <v>0</v>
      </c>
      <c r="O107" s="19">
        <v>0</v>
      </c>
    </row>
    <row r="108" spans="1:15" x14ac:dyDescent="0.25">
      <c r="A108" s="16">
        <v>3405</v>
      </c>
      <c r="B108" s="10" t="s">
        <v>97</v>
      </c>
      <c r="C108" s="17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6">
        <v>1100</v>
      </c>
      <c r="J108" s="19">
        <v>0</v>
      </c>
      <c r="K108" s="19">
        <f t="shared" si="6"/>
        <v>1100</v>
      </c>
      <c r="L108" s="19">
        <f t="shared" si="7"/>
        <v>-1100</v>
      </c>
      <c r="M108" s="16">
        <v>1100</v>
      </c>
      <c r="N108" s="19">
        <v>0</v>
      </c>
      <c r="O108" s="19">
        <v>0</v>
      </c>
    </row>
    <row r="109" spans="1:15" x14ac:dyDescent="0.25">
      <c r="A109" s="16">
        <v>3406</v>
      </c>
      <c r="B109" s="10" t="s">
        <v>98</v>
      </c>
      <c r="C109" s="17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6">
        <v>2000</v>
      </c>
      <c r="J109" s="19">
        <v>0</v>
      </c>
      <c r="K109" s="19">
        <f t="shared" si="6"/>
        <v>2000</v>
      </c>
      <c r="L109" s="19">
        <f t="shared" si="7"/>
        <v>-2000</v>
      </c>
      <c r="M109" s="16">
        <v>2000</v>
      </c>
      <c r="N109" s="19">
        <v>0</v>
      </c>
      <c r="O109" s="19">
        <v>0</v>
      </c>
    </row>
    <row r="110" spans="1:15" x14ac:dyDescent="0.25">
      <c r="A110" s="16">
        <v>3407</v>
      </c>
      <c r="B110" s="10" t="s">
        <v>99</v>
      </c>
      <c r="C110" s="17">
        <v>0</v>
      </c>
      <c r="D110" s="20">
        <v>22806</v>
      </c>
      <c r="E110" s="19">
        <v>0</v>
      </c>
      <c r="F110" s="20">
        <v>22806</v>
      </c>
      <c r="G110" s="16">
        <v>-2806</v>
      </c>
      <c r="H110" s="20">
        <v>20000</v>
      </c>
      <c r="I110" s="16">
        <v>3000</v>
      </c>
      <c r="J110" s="19">
        <v>0</v>
      </c>
      <c r="K110" s="19">
        <f t="shared" si="6"/>
        <v>3000</v>
      </c>
      <c r="L110" s="19">
        <f t="shared" si="7"/>
        <v>17000</v>
      </c>
      <c r="M110" s="20">
        <v>-17000</v>
      </c>
      <c r="N110" s="19">
        <v>0</v>
      </c>
      <c r="O110" s="19">
        <v>0</v>
      </c>
    </row>
    <row r="111" spans="1:15" x14ac:dyDescent="0.25">
      <c r="A111" s="16">
        <v>3408</v>
      </c>
      <c r="B111" s="10" t="s">
        <v>100</v>
      </c>
      <c r="C111" s="17">
        <v>0</v>
      </c>
      <c r="D111" s="16">
        <v>1468</v>
      </c>
      <c r="E111" s="19">
        <v>0</v>
      </c>
      <c r="F111" s="16">
        <v>1468</v>
      </c>
      <c r="G111" s="19">
        <v>0</v>
      </c>
      <c r="H111" s="16">
        <v>1468</v>
      </c>
      <c r="I111" s="19">
        <v>0</v>
      </c>
      <c r="J111" s="19">
        <v>0</v>
      </c>
      <c r="K111" s="19">
        <f t="shared" si="6"/>
        <v>0</v>
      </c>
      <c r="L111" s="19">
        <f t="shared" si="7"/>
        <v>1468</v>
      </c>
      <c r="M111" s="16">
        <v>-1468</v>
      </c>
      <c r="N111" s="19">
        <v>0</v>
      </c>
      <c r="O111" s="19">
        <v>0</v>
      </c>
    </row>
    <row r="112" spans="1:15" x14ac:dyDescent="0.25">
      <c r="A112" s="16">
        <v>3409</v>
      </c>
      <c r="B112" s="10" t="s">
        <v>101</v>
      </c>
      <c r="C112" s="17">
        <v>0</v>
      </c>
      <c r="D112" s="16">
        <v>6441</v>
      </c>
      <c r="E112" s="16">
        <v>2073</v>
      </c>
      <c r="F112" s="16">
        <v>8514</v>
      </c>
      <c r="G112" s="16">
        <v>1486</v>
      </c>
      <c r="H112" s="20">
        <v>10000</v>
      </c>
      <c r="I112" s="16">
        <v>2500</v>
      </c>
      <c r="J112" s="19">
        <v>0</v>
      </c>
      <c r="K112" s="19">
        <f t="shared" si="6"/>
        <v>2500</v>
      </c>
      <c r="L112" s="19">
        <f t="shared" si="7"/>
        <v>7500</v>
      </c>
      <c r="M112" s="16">
        <v>-7500</v>
      </c>
      <c r="N112" s="19">
        <v>0</v>
      </c>
      <c r="O112" s="19">
        <v>0</v>
      </c>
    </row>
    <row r="113" spans="1:15" x14ac:dyDescent="0.25">
      <c r="A113" s="16">
        <v>3410</v>
      </c>
      <c r="B113" s="10" t="s">
        <v>102</v>
      </c>
      <c r="C113" s="17">
        <v>0</v>
      </c>
      <c r="D113" s="20">
        <v>15747</v>
      </c>
      <c r="E113" s="19">
        <v>0</v>
      </c>
      <c r="F113" s="20">
        <v>15747</v>
      </c>
      <c r="G113" s="19">
        <v>0</v>
      </c>
      <c r="H113" s="20">
        <v>15747</v>
      </c>
      <c r="I113" s="20">
        <v>13200</v>
      </c>
      <c r="J113" s="19">
        <v>0</v>
      </c>
      <c r="K113" s="19">
        <f t="shared" si="6"/>
        <v>13200</v>
      </c>
      <c r="L113" s="19">
        <f t="shared" si="7"/>
        <v>2547</v>
      </c>
      <c r="M113" s="16">
        <v>-2547</v>
      </c>
      <c r="N113" s="19">
        <v>0</v>
      </c>
      <c r="O113" s="19">
        <v>0</v>
      </c>
    </row>
    <row r="114" spans="1:15" x14ac:dyDescent="0.25">
      <c r="A114" s="16">
        <v>3412</v>
      </c>
      <c r="B114" s="10" t="s">
        <v>103</v>
      </c>
      <c r="C114" s="17">
        <v>0</v>
      </c>
      <c r="D114" s="20">
        <v>66034</v>
      </c>
      <c r="E114" s="19">
        <v>0</v>
      </c>
      <c r="F114" s="20">
        <v>66034</v>
      </c>
      <c r="G114" s="16">
        <v>-6239</v>
      </c>
      <c r="H114" s="20">
        <v>59795</v>
      </c>
      <c r="I114" s="20">
        <v>60600</v>
      </c>
      <c r="J114" s="19">
        <v>0</v>
      </c>
      <c r="K114" s="19">
        <f t="shared" si="6"/>
        <v>60600</v>
      </c>
      <c r="L114" s="19">
        <f t="shared" si="7"/>
        <v>-805</v>
      </c>
      <c r="M114" s="21">
        <v>805</v>
      </c>
      <c r="N114" s="19">
        <v>0</v>
      </c>
      <c r="O114" s="19">
        <v>0</v>
      </c>
    </row>
    <row r="115" spans="1:15" x14ac:dyDescent="0.25">
      <c r="A115" s="16">
        <v>3499</v>
      </c>
      <c r="B115" s="10" t="s">
        <v>13</v>
      </c>
      <c r="C115" s="17">
        <v>0</v>
      </c>
      <c r="D115" s="16">
        <v>7854</v>
      </c>
      <c r="E115" s="19">
        <v>0</v>
      </c>
      <c r="F115" s="16">
        <v>7854</v>
      </c>
      <c r="G115" s="16">
        <v>1400</v>
      </c>
      <c r="H115" s="16">
        <v>9254</v>
      </c>
      <c r="I115" s="20">
        <v>15898</v>
      </c>
      <c r="J115" s="19">
        <v>0</v>
      </c>
      <c r="K115" s="19">
        <f t="shared" si="6"/>
        <v>15898</v>
      </c>
      <c r="L115" s="19">
        <f t="shared" si="7"/>
        <v>-6644</v>
      </c>
      <c r="M115" s="16">
        <v>6644</v>
      </c>
      <c r="N115" s="19">
        <v>0</v>
      </c>
      <c r="O115" s="19">
        <v>0</v>
      </c>
    </row>
    <row r="116" spans="1:15" x14ac:dyDescent="0.25">
      <c r="A116" s="16">
        <v>3602</v>
      </c>
      <c r="B116" s="10" t="s">
        <v>105</v>
      </c>
      <c r="C116" s="17">
        <v>0</v>
      </c>
      <c r="D116" s="20">
        <v>12933</v>
      </c>
      <c r="E116" s="19">
        <v>0</v>
      </c>
      <c r="F116" s="20">
        <v>12933</v>
      </c>
      <c r="G116" s="16">
        <v>2778</v>
      </c>
      <c r="H116" s="20">
        <v>15711</v>
      </c>
      <c r="I116" s="20">
        <v>11988</v>
      </c>
      <c r="J116" s="19">
        <v>0</v>
      </c>
      <c r="K116" s="19">
        <f t="shared" si="6"/>
        <v>11988</v>
      </c>
      <c r="L116" s="19">
        <f t="shared" si="7"/>
        <v>3723</v>
      </c>
      <c r="M116" s="16">
        <v>-3723</v>
      </c>
      <c r="N116" s="19">
        <v>0</v>
      </c>
      <c r="O116" s="19">
        <v>0</v>
      </c>
    </row>
    <row r="117" spans="1:15" x14ac:dyDescent="0.25">
      <c r="A117" s="16">
        <v>3605</v>
      </c>
      <c r="B117" s="10" t="s">
        <v>106</v>
      </c>
      <c r="C117" s="17">
        <v>0</v>
      </c>
      <c r="D117" s="20">
        <v>50357</v>
      </c>
      <c r="E117" s="19">
        <v>0</v>
      </c>
      <c r="F117" s="20">
        <v>50357</v>
      </c>
      <c r="G117" s="19">
        <v>0</v>
      </c>
      <c r="H117" s="20">
        <v>50357</v>
      </c>
      <c r="I117" s="20">
        <v>37392</v>
      </c>
      <c r="J117" s="19">
        <v>0</v>
      </c>
      <c r="K117" s="19">
        <f t="shared" si="6"/>
        <v>37392</v>
      </c>
      <c r="L117" s="19">
        <f t="shared" si="7"/>
        <v>12965</v>
      </c>
      <c r="M117" s="20">
        <v>-12965</v>
      </c>
      <c r="N117" s="19">
        <v>0</v>
      </c>
      <c r="O117" s="19">
        <v>0</v>
      </c>
    </row>
    <row r="118" spans="1:15" x14ac:dyDescent="0.25">
      <c r="A118" s="16">
        <v>3608</v>
      </c>
      <c r="B118" s="10" t="s">
        <v>107</v>
      </c>
      <c r="C118" s="17">
        <v>0</v>
      </c>
      <c r="D118" s="19">
        <v>0</v>
      </c>
      <c r="E118" s="21">
        <v>284</v>
      </c>
      <c r="F118" s="21">
        <v>284</v>
      </c>
      <c r="G118" s="19">
        <v>0</v>
      </c>
      <c r="H118" s="21">
        <v>284</v>
      </c>
      <c r="I118" s="16">
        <v>1200</v>
      </c>
      <c r="J118" s="19">
        <v>0</v>
      </c>
      <c r="K118" s="19">
        <f t="shared" si="6"/>
        <v>1200</v>
      </c>
      <c r="L118" s="19">
        <f t="shared" si="7"/>
        <v>-916</v>
      </c>
      <c r="M118" s="21">
        <v>916</v>
      </c>
      <c r="N118" s="19">
        <v>0</v>
      </c>
      <c r="O118" s="19">
        <v>0</v>
      </c>
    </row>
    <row r="119" spans="1:15" x14ac:dyDescent="0.25">
      <c r="A119" s="16">
        <v>3630</v>
      </c>
      <c r="B119" s="10" t="s">
        <v>108</v>
      </c>
      <c r="C119" s="17">
        <v>0</v>
      </c>
      <c r="D119" s="16">
        <v>7278</v>
      </c>
      <c r="E119" s="19">
        <v>7</v>
      </c>
      <c r="F119" s="16">
        <v>7285</v>
      </c>
      <c r="G119" s="16">
        <v>-1485</v>
      </c>
      <c r="H119" s="16">
        <v>5800</v>
      </c>
      <c r="I119" s="16">
        <v>7800</v>
      </c>
      <c r="J119" s="19">
        <v>0</v>
      </c>
      <c r="K119" s="19">
        <f t="shared" si="6"/>
        <v>7800</v>
      </c>
      <c r="L119" s="19">
        <f t="shared" si="7"/>
        <v>-2000</v>
      </c>
      <c r="M119" s="16">
        <v>2000</v>
      </c>
      <c r="N119" s="19">
        <v>0</v>
      </c>
      <c r="O119" s="19">
        <v>0</v>
      </c>
    </row>
    <row r="120" spans="1:15" x14ac:dyDescent="0.25">
      <c r="A120" s="16">
        <v>3635</v>
      </c>
      <c r="B120" s="10" t="s">
        <v>109</v>
      </c>
      <c r="C120" s="17">
        <v>0</v>
      </c>
      <c r="D120" s="16">
        <v>3270</v>
      </c>
      <c r="E120" s="21">
        <v>135</v>
      </c>
      <c r="F120" s="16">
        <v>3405</v>
      </c>
      <c r="G120" s="21">
        <v>-907</v>
      </c>
      <c r="H120" s="16">
        <v>2498</v>
      </c>
      <c r="I120" s="21">
        <v>750</v>
      </c>
      <c r="J120" s="19">
        <v>0</v>
      </c>
      <c r="K120" s="19">
        <f t="shared" si="6"/>
        <v>750</v>
      </c>
      <c r="L120" s="19">
        <f t="shared" si="7"/>
        <v>1748</v>
      </c>
      <c r="M120" s="16">
        <v>-1748</v>
      </c>
      <c r="N120" s="19">
        <v>0</v>
      </c>
      <c r="O120" s="19">
        <v>0</v>
      </c>
    </row>
    <row r="121" spans="1:15" x14ac:dyDescent="0.25">
      <c r="A121" s="16">
        <v>3683</v>
      </c>
      <c r="B121" s="10" t="s">
        <v>110</v>
      </c>
      <c r="C121" s="17">
        <v>0</v>
      </c>
      <c r="D121" s="20">
        <v>17336</v>
      </c>
      <c r="E121" s="20">
        <v>13857</v>
      </c>
      <c r="F121" s="20">
        <v>31193</v>
      </c>
      <c r="G121" s="16">
        <v>-2150</v>
      </c>
      <c r="H121" s="20">
        <v>29044</v>
      </c>
      <c r="I121" s="20">
        <v>14600</v>
      </c>
      <c r="J121" s="19">
        <v>0</v>
      </c>
      <c r="K121" s="19">
        <f t="shared" si="6"/>
        <v>14600</v>
      </c>
      <c r="L121" s="19">
        <f t="shared" si="7"/>
        <v>14444</v>
      </c>
      <c r="M121" s="20">
        <v>-14444</v>
      </c>
      <c r="N121" s="19">
        <v>0</v>
      </c>
      <c r="O121" s="19">
        <v>0</v>
      </c>
    </row>
    <row r="122" spans="1:15" x14ac:dyDescent="0.25">
      <c r="A122" s="16">
        <v>3699</v>
      </c>
      <c r="B122" s="10" t="s">
        <v>13</v>
      </c>
      <c r="C122" s="17">
        <v>0</v>
      </c>
      <c r="D122" s="20">
        <v>30685</v>
      </c>
      <c r="E122" s="19">
        <v>0</v>
      </c>
      <c r="F122" s="20">
        <v>30685</v>
      </c>
      <c r="G122" s="21">
        <v>-146</v>
      </c>
      <c r="H122" s="20">
        <v>30538</v>
      </c>
      <c r="I122" s="20">
        <v>23080</v>
      </c>
      <c r="J122" s="19">
        <v>0</v>
      </c>
      <c r="K122" s="19">
        <f t="shared" si="6"/>
        <v>23080</v>
      </c>
      <c r="L122" s="19">
        <f t="shared" si="7"/>
        <v>7458</v>
      </c>
      <c r="M122" s="16">
        <v>-7458</v>
      </c>
      <c r="N122" s="19">
        <v>0</v>
      </c>
      <c r="O122" s="19">
        <v>0</v>
      </c>
    </row>
    <row r="123" spans="1:15" x14ac:dyDescent="0.25">
      <c r="A123" s="16">
        <v>4020</v>
      </c>
      <c r="B123" s="10" t="s">
        <v>35</v>
      </c>
      <c r="C123" s="17">
        <v>0</v>
      </c>
      <c r="D123" s="19">
        <v>0</v>
      </c>
      <c r="E123" s="19">
        <v>0</v>
      </c>
      <c r="F123" s="19">
        <v>0</v>
      </c>
      <c r="G123" s="20">
        <v>19700</v>
      </c>
      <c r="H123" s="20">
        <v>19700</v>
      </c>
      <c r="I123" s="20">
        <v>21500</v>
      </c>
      <c r="J123" s="19">
        <v>0</v>
      </c>
      <c r="K123" s="19">
        <f t="shared" si="6"/>
        <v>21500</v>
      </c>
      <c r="L123" s="19">
        <f t="shared" si="7"/>
        <v>-1800</v>
      </c>
      <c r="M123" s="16">
        <v>1800</v>
      </c>
      <c r="N123" s="19">
        <v>0</v>
      </c>
      <c r="O123" s="19">
        <v>0</v>
      </c>
    </row>
    <row r="124" spans="1:15" x14ac:dyDescent="0.25">
      <c r="A124" s="16">
        <v>4021</v>
      </c>
      <c r="B124" s="10" t="s">
        <v>40</v>
      </c>
      <c r="C124" s="17">
        <v>0</v>
      </c>
      <c r="D124" s="19">
        <v>0</v>
      </c>
      <c r="E124" s="19">
        <v>0</v>
      </c>
      <c r="F124" s="19">
        <v>0</v>
      </c>
      <c r="G124" s="20">
        <v>12500</v>
      </c>
      <c r="H124" s="20">
        <v>12500</v>
      </c>
      <c r="I124" s="16">
        <v>7500</v>
      </c>
      <c r="J124" s="19">
        <v>0</v>
      </c>
      <c r="K124" s="19">
        <f t="shared" si="6"/>
        <v>7500</v>
      </c>
      <c r="L124" s="19">
        <f t="shared" si="7"/>
        <v>5000</v>
      </c>
      <c r="M124" s="16">
        <v>-5000</v>
      </c>
      <c r="N124" s="19">
        <v>0</v>
      </c>
      <c r="O124" s="19">
        <v>0</v>
      </c>
    </row>
    <row r="125" spans="1:15" x14ac:dyDescent="0.25">
      <c r="A125" s="16">
        <v>4022</v>
      </c>
      <c r="B125" s="10" t="s">
        <v>112</v>
      </c>
      <c r="C125" s="17">
        <v>0</v>
      </c>
      <c r="D125" s="19">
        <v>0</v>
      </c>
      <c r="E125" s="19">
        <v>0</v>
      </c>
      <c r="F125" s="19">
        <v>0</v>
      </c>
      <c r="G125" s="20">
        <v>52050</v>
      </c>
      <c r="H125" s="20">
        <v>52050</v>
      </c>
      <c r="I125" s="20">
        <v>23352</v>
      </c>
      <c r="J125" s="19">
        <v>0</v>
      </c>
      <c r="K125" s="19">
        <f t="shared" si="6"/>
        <v>23352</v>
      </c>
      <c r="L125" s="19">
        <f t="shared" si="7"/>
        <v>28698</v>
      </c>
      <c r="M125" s="20">
        <v>-28698</v>
      </c>
      <c r="N125" s="19">
        <v>0</v>
      </c>
      <c r="O125" s="19">
        <v>0</v>
      </c>
    </row>
    <row r="126" spans="1:15" x14ac:dyDescent="0.25">
      <c r="A126" s="16">
        <v>4025</v>
      </c>
      <c r="B126" s="10" t="s">
        <v>75</v>
      </c>
      <c r="C126" s="17">
        <v>0</v>
      </c>
      <c r="D126" s="16">
        <v>2990</v>
      </c>
      <c r="E126" s="19">
        <v>0</v>
      </c>
      <c r="F126" s="16">
        <v>2990</v>
      </c>
      <c r="G126" s="20">
        <v>25553</v>
      </c>
      <c r="H126" s="20">
        <v>28543</v>
      </c>
      <c r="I126" s="20">
        <v>18543</v>
      </c>
      <c r="J126" s="19">
        <v>0</v>
      </c>
      <c r="K126" s="19">
        <f t="shared" si="6"/>
        <v>18543</v>
      </c>
      <c r="L126" s="19">
        <f t="shared" si="7"/>
        <v>10000</v>
      </c>
      <c r="M126" s="20">
        <v>-10000</v>
      </c>
      <c r="N126" s="19">
        <v>0</v>
      </c>
      <c r="O126" s="19">
        <v>0</v>
      </c>
    </row>
    <row r="127" spans="1:15" x14ac:dyDescent="0.25">
      <c r="A127" s="16">
        <v>4027</v>
      </c>
      <c r="B127" s="10" t="s">
        <v>113</v>
      </c>
      <c r="C127" s="17">
        <v>0</v>
      </c>
      <c r="D127" s="19">
        <v>0</v>
      </c>
      <c r="E127" s="19">
        <v>0</v>
      </c>
      <c r="F127" s="19">
        <v>0</v>
      </c>
      <c r="G127" s="20">
        <v>11800</v>
      </c>
      <c r="H127" s="20">
        <v>11800</v>
      </c>
      <c r="I127" s="16">
        <v>7061</v>
      </c>
      <c r="J127" s="19">
        <v>0</v>
      </c>
      <c r="K127" s="19">
        <f t="shared" si="6"/>
        <v>7061</v>
      </c>
      <c r="L127" s="19">
        <f t="shared" si="7"/>
        <v>4739</v>
      </c>
      <c r="M127" s="16">
        <v>-4739</v>
      </c>
      <c r="N127" s="19">
        <v>0</v>
      </c>
      <c r="O127" s="19">
        <v>0</v>
      </c>
    </row>
    <row r="128" spans="1:15" x14ac:dyDescent="0.25">
      <c r="A128" s="16">
        <v>4029</v>
      </c>
      <c r="B128" s="10" t="s">
        <v>62</v>
      </c>
      <c r="C128" s="17">
        <v>0</v>
      </c>
      <c r="D128" s="19">
        <v>0</v>
      </c>
      <c r="E128" s="19">
        <v>0</v>
      </c>
      <c r="F128" s="19">
        <v>0</v>
      </c>
      <c r="G128" s="16">
        <v>5500</v>
      </c>
      <c r="H128" s="16">
        <v>5500</v>
      </c>
      <c r="I128" s="16">
        <v>3910</v>
      </c>
      <c r="J128" s="19">
        <v>0</v>
      </c>
      <c r="K128" s="19">
        <f t="shared" si="6"/>
        <v>3910</v>
      </c>
      <c r="L128" s="19">
        <f t="shared" si="7"/>
        <v>1590</v>
      </c>
      <c r="M128" s="16">
        <v>-1590</v>
      </c>
      <c r="N128" s="19">
        <v>0</v>
      </c>
      <c r="O128" s="19">
        <v>0</v>
      </c>
    </row>
    <row r="129" spans="1:15" x14ac:dyDescent="0.25">
      <c r="A129" s="16">
        <v>4031</v>
      </c>
      <c r="B129" s="10" t="s">
        <v>114</v>
      </c>
      <c r="C129" s="17">
        <v>0</v>
      </c>
      <c r="D129" s="19">
        <v>0</v>
      </c>
      <c r="E129" s="19">
        <v>0</v>
      </c>
      <c r="F129" s="19">
        <v>0</v>
      </c>
      <c r="G129" s="16">
        <v>2889</v>
      </c>
      <c r="H129" s="16">
        <v>2889</v>
      </c>
      <c r="I129" s="16">
        <v>2889</v>
      </c>
      <c r="J129" s="19">
        <v>0</v>
      </c>
      <c r="K129" s="19">
        <f t="shared" si="6"/>
        <v>2889</v>
      </c>
      <c r="L129" s="19">
        <f t="shared" si="7"/>
        <v>0</v>
      </c>
      <c r="M129" s="19">
        <v>0</v>
      </c>
      <c r="N129" s="19">
        <v>0</v>
      </c>
      <c r="O129" s="19">
        <v>0</v>
      </c>
    </row>
    <row r="130" spans="1:15" x14ac:dyDescent="0.25">
      <c r="A130" s="16">
        <v>4032</v>
      </c>
      <c r="B130" s="10" t="s">
        <v>81</v>
      </c>
      <c r="C130" s="17">
        <v>0</v>
      </c>
      <c r="D130" s="16">
        <v>9984</v>
      </c>
      <c r="E130" s="19">
        <v>0</v>
      </c>
      <c r="F130" s="16">
        <v>9984</v>
      </c>
      <c r="G130" s="20">
        <v>12983</v>
      </c>
      <c r="H130" s="20">
        <v>22966</v>
      </c>
      <c r="I130" s="20">
        <v>17966</v>
      </c>
      <c r="J130" s="19">
        <v>0</v>
      </c>
      <c r="K130" s="19">
        <f t="shared" ref="K130:K160" si="8">I130+J130</f>
        <v>17966</v>
      </c>
      <c r="L130" s="19">
        <f t="shared" ref="L130:L160" si="9">H130-I130</f>
        <v>5000</v>
      </c>
      <c r="M130" s="16">
        <v>-5000</v>
      </c>
      <c r="N130" s="19">
        <v>0</v>
      </c>
      <c r="O130" s="19">
        <v>0</v>
      </c>
    </row>
    <row r="131" spans="1:15" x14ac:dyDescent="0.25">
      <c r="A131" s="16">
        <v>4033</v>
      </c>
      <c r="B131" s="10" t="s">
        <v>115</v>
      </c>
      <c r="C131" s="17">
        <v>0</v>
      </c>
      <c r="D131" s="19">
        <v>0</v>
      </c>
      <c r="E131" s="16">
        <v>7900</v>
      </c>
      <c r="F131" s="16">
        <v>7900</v>
      </c>
      <c r="G131" s="20">
        <v>57118</v>
      </c>
      <c r="H131" s="20">
        <v>65018</v>
      </c>
      <c r="I131" s="20">
        <v>60018</v>
      </c>
      <c r="J131" s="19">
        <v>0</v>
      </c>
      <c r="K131" s="19">
        <f t="shared" si="8"/>
        <v>60018</v>
      </c>
      <c r="L131" s="19">
        <f t="shared" si="9"/>
        <v>5000</v>
      </c>
      <c r="M131" s="16">
        <v>-5000</v>
      </c>
      <c r="N131" s="19">
        <v>0</v>
      </c>
      <c r="O131" s="19">
        <v>0</v>
      </c>
    </row>
    <row r="132" spans="1:15" x14ac:dyDescent="0.25">
      <c r="A132" s="16">
        <v>4034</v>
      </c>
      <c r="B132" s="10" t="s">
        <v>116</v>
      </c>
      <c r="C132" s="17">
        <v>0</v>
      </c>
      <c r="D132" s="19">
        <v>0</v>
      </c>
      <c r="E132" s="19">
        <v>0</v>
      </c>
      <c r="F132" s="19">
        <v>0</v>
      </c>
      <c r="G132" s="20">
        <v>14903</v>
      </c>
      <c r="H132" s="20">
        <v>14903</v>
      </c>
      <c r="I132" s="16">
        <v>8903</v>
      </c>
      <c r="J132" s="19">
        <v>0</v>
      </c>
      <c r="K132" s="19">
        <f t="shared" si="8"/>
        <v>8903</v>
      </c>
      <c r="L132" s="19">
        <f t="shared" si="9"/>
        <v>6000</v>
      </c>
      <c r="M132" s="16">
        <v>-6000</v>
      </c>
      <c r="N132" s="19">
        <v>0</v>
      </c>
      <c r="O132" s="19">
        <v>0</v>
      </c>
    </row>
    <row r="133" spans="1:15" x14ac:dyDescent="0.25">
      <c r="A133" s="16">
        <v>4035</v>
      </c>
      <c r="B133" s="10" t="s">
        <v>111</v>
      </c>
      <c r="C133" s="17">
        <v>0</v>
      </c>
      <c r="D133" s="16">
        <v>1400</v>
      </c>
      <c r="E133" s="19">
        <v>0</v>
      </c>
      <c r="F133" s="16">
        <v>1400</v>
      </c>
      <c r="G133" s="16">
        <v>8894</v>
      </c>
      <c r="H133" s="20">
        <v>10294</v>
      </c>
      <c r="I133" s="20">
        <v>15294</v>
      </c>
      <c r="J133" s="19">
        <v>0</v>
      </c>
      <c r="K133" s="19">
        <f t="shared" si="8"/>
        <v>15294</v>
      </c>
      <c r="L133" s="19">
        <f t="shared" si="9"/>
        <v>-5000</v>
      </c>
      <c r="M133" s="16">
        <v>5000</v>
      </c>
      <c r="N133" s="19">
        <v>0</v>
      </c>
      <c r="O133" s="19">
        <v>0</v>
      </c>
    </row>
    <row r="134" spans="1:15" x14ac:dyDescent="0.25">
      <c r="A134" s="16">
        <v>4036</v>
      </c>
      <c r="B134" s="10" t="s">
        <v>117</v>
      </c>
      <c r="C134" s="17">
        <v>0</v>
      </c>
      <c r="D134" s="20">
        <v>16420</v>
      </c>
      <c r="E134" s="21">
        <v>545</v>
      </c>
      <c r="F134" s="20">
        <v>16965</v>
      </c>
      <c r="G134" s="16">
        <v>3435</v>
      </c>
      <c r="H134" s="20">
        <v>20400</v>
      </c>
      <c r="I134" s="20">
        <v>26400</v>
      </c>
      <c r="J134" s="19">
        <v>0</v>
      </c>
      <c r="K134" s="19">
        <f t="shared" si="8"/>
        <v>26400</v>
      </c>
      <c r="L134" s="19">
        <f t="shared" si="9"/>
        <v>-6000</v>
      </c>
      <c r="M134" s="16">
        <v>6000</v>
      </c>
      <c r="N134" s="19">
        <v>0</v>
      </c>
      <c r="O134" s="19">
        <v>0</v>
      </c>
    </row>
    <row r="135" spans="1:15" x14ac:dyDescent="0.25">
      <c r="A135" s="16">
        <v>4099</v>
      </c>
      <c r="B135" s="10" t="s">
        <v>118</v>
      </c>
      <c r="C135" s="17">
        <v>0</v>
      </c>
      <c r="D135" s="19">
        <v>0</v>
      </c>
      <c r="E135" s="19">
        <v>0</v>
      </c>
      <c r="F135" s="19">
        <v>0</v>
      </c>
      <c r="G135" s="20">
        <v>45378</v>
      </c>
      <c r="H135" s="20">
        <v>45378</v>
      </c>
      <c r="I135" s="20">
        <v>45378</v>
      </c>
      <c r="J135" s="19">
        <v>0</v>
      </c>
      <c r="K135" s="19">
        <f t="shared" si="8"/>
        <v>45378</v>
      </c>
      <c r="L135" s="19">
        <f t="shared" si="9"/>
        <v>0</v>
      </c>
      <c r="M135" s="19">
        <v>0</v>
      </c>
      <c r="N135" s="19">
        <v>0</v>
      </c>
      <c r="O135" s="19">
        <v>0</v>
      </c>
    </row>
    <row r="136" spans="1:15" x14ac:dyDescent="0.25">
      <c r="A136" s="16">
        <v>5001</v>
      </c>
      <c r="B136" s="10" t="s">
        <v>120</v>
      </c>
      <c r="C136" s="17">
        <v>0</v>
      </c>
      <c r="D136" s="20">
        <v>15818</v>
      </c>
      <c r="E136" s="19">
        <v>0</v>
      </c>
      <c r="F136" s="20">
        <v>15818</v>
      </c>
      <c r="G136" s="20">
        <v>24182</v>
      </c>
      <c r="H136" s="20">
        <v>40000</v>
      </c>
      <c r="I136" s="20">
        <v>72450</v>
      </c>
      <c r="J136" s="19">
        <v>0</v>
      </c>
      <c r="K136" s="19">
        <f t="shared" si="8"/>
        <v>72450</v>
      </c>
      <c r="L136" s="19">
        <f t="shared" si="9"/>
        <v>-32450</v>
      </c>
      <c r="M136" s="20">
        <v>32450</v>
      </c>
      <c r="N136" s="19">
        <v>0</v>
      </c>
      <c r="O136" s="19">
        <v>0</v>
      </c>
    </row>
    <row r="137" spans="1:15" x14ac:dyDescent="0.25">
      <c r="A137" s="16">
        <v>5002</v>
      </c>
      <c r="B137" s="10" t="s">
        <v>121</v>
      </c>
      <c r="C137" s="17">
        <v>0</v>
      </c>
      <c r="D137" s="16">
        <v>8050</v>
      </c>
      <c r="E137" s="19">
        <v>0</v>
      </c>
      <c r="F137" s="16">
        <v>8050</v>
      </c>
      <c r="G137" s="20">
        <v>21950</v>
      </c>
      <c r="H137" s="20">
        <v>30000</v>
      </c>
      <c r="I137" s="20">
        <v>35040</v>
      </c>
      <c r="J137" s="19">
        <v>0</v>
      </c>
      <c r="K137" s="19">
        <f t="shared" si="8"/>
        <v>35040</v>
      </c>
      <c r="L137" s="19">
        <f t="shared" si="9"/>
        <v>-5040</v>
      </c>
      <c r="M137" s="16">
        <v>5040</v>
      </c>
      <c r="N137" s="19">
        <v>0</v>
      </c>
      <c r="O137" s="19">
        <v>0</v>
      </c>
    </row>
    <row r="138" spans="1:15" x14ac:dyDescent="0.25">
      <c r="A138" s="16">
        <v>5007</v>
      </c>
      <c r="B138" s="10" t="s">
        <v>122</v>
      </c>
      <c r="C138" s="17">
        <v>0</v>
      </c>
      <c r="D138" s="16">
        <v>5500</v>
      </c>
      <c r="E138" s="19">
        <v>0</v>
      </c>
      <c r="F138" s="16">
        <v>5500</v>
      </c>
      <c r="G138" s="20">
        <v>14500</v>
      </c>
      <c r="H138" s="20">
        <v>20000</v>
      </c>
      <c r="I138" s="20">
        <v>34000</v>
      </c>
      <c r="J138" s="19">
        <v>0</v>
      </c>
      <c r="K138" s="19">
        <f t="shared" si="8"/>
        <v>34000</v>
      </c>
      <c r="L138" s="19">
        <f t="shared" si="9"/>
        <v>-14000</v>
      </c>
      <c r="M138" s="20">
        <v>14000</v>
      </c>
      <c r="N138" s="19">
        <v>0</v>
      </c>
      <c r="O138" s="19">
        <v>0</v>
      </c>
    </row>
    <row r="139" spans="1:15" x14ac:dyDescent="0.25">
      <c r="A139" s="16">
        <v>5014</v>
      </c>
      <c r="B139" s="10" t="s">
        <v>123</v>
      </c>
      <c r="C139" s="17">
        <v>0</v>
      </c>
      <c r="D139" s="19">
        <v>0</v>
      </c>
      <c r="E139" s="19">
        <v>0</v>
      </c>
      <c r="F139" s="19">
        <v>0</v>
      </c>
      <c r="G139" s="20">
        <v>20000</v>
      </c>
      <c r="H139" s="20">
        <v>20000</v>
      </c>
      <c r="I139" s="20">
        <v>30400</v>
      </c>
      <c r="J139" s="19">
        <v>0</v>
      </c>
      <c r="K139" s="19">
        <f t="shared" si="8"/>
        <v>30400</v>
      </c>
      <c r="L139" s="19">
        <f t="shared" si="9"/>
        <v>-10400</v>
      </c>
      <c r="M139" s="20">
        <v>10400</v>
      </c>
      <c r="N139" s="19">
        <v>0</v>
      </c>
      <c r="O139" s="19">
        <v>0</v>
      </c>
    </row>
    <row r="140" spans="1:15" x14ac:dyDescent="0.25">
      <c r="A140" s="16">
        <v>5020</v>
      </c>
      <c r="B140" s="10" t="s">
        <v>44</v>
      </c>
      <c r="C140" s="17">
        <v>0</v>
      </c>
      <c r="D140" s="19">
        <v>0</v>
      </c>
      <c r="E140" s="20">
        <v>11200</v>
      </c>
      <c r="F140" s="20">
        <v>11200</v>
      </c>
      <c r="G140" s="19">
        <v>0</v>
      </c>
      <c r="H140" s="20">
        <v>11200</v>
      </c>
      <c r="I140" s="20">
        <v>11200</v>
      </c>
      <c r="J140" s="19">
        <v>0</v>
      </c>
      <c r="K140" s="19">
        <f t="shared" si="8"/>
        <v>11200</v>
      </c>
      <c r="L140" s="19">
        <f t="shared" si="9"/>
        <v>0</v>
      </c>
      <c r="M140" s="19">
        <v>0</v>
      </c>
      <c r="N140" s="19">
        <v>0</v>
      </c>
      <c r="O140" s="19">
        <v>0</v>
      </c>
    </row>
    <row r="141" spans="1:15" x14ac:dyDescent="0.25">
      <c r="A141" s="16">
        <v>5093</v>
      </c>
      <c r="B141" s="10" t="s">
        <v>124</v>
      </c>
      <c r="C141" s="17">
        <v>0</v>
      </c>
      <c r="D141" s="19">
        <v>0</v>
      </c>
      <c r="E141" s="20">
        <v>43200</v>
      </c>
      <c r="F141" s="20">
        <v>43200</v>
      </c>
      <c r="G141" s="19">
        <v>0</v>
      </c>
      <c r="H141" s="20">
        <v>43200</v>
      </c>
      <c r="I141" s="20">
        <v>43200</v>
      </c>
      <c r="J141" s="19">
        <v>0</v>
      </c>
      <c r="K141" s="19">
        <f t="shared" si="8"/>
        <v>43200</v>
      </c>
      <c r="L141" s="19">
        <f t="shared" si="9"/>
        <v>0</v>
      </c>
      <c r="M141" s="19">
        <v>0</v>
      </c>
      <c r="N141" s="19">
        <v>0</v>
      </c>
      <c r="O141" s="19">
        <v>0</v>
      </c>
    </row>
    <row r="142" spans="1:15" x14ac:dyDescent="0.25">
      <c r="A142" s="16">
        <v>5099</v>
      </c>
      <c r="B142" s="10" t="s">
        <v>13</v>
      </c>
      <c r="C142" s="17">
        <v>0</v>
      </c>
      <c r="D142" s="16">
        <v>9984</v>
      </c>
      <c r="E142" s="19">
        <v>0</v>
      </c>
      <c r="F142" s="16">
        <v>9984</v>
      </c>
      <c r="G142" s="20">
        <v>37675</v>
      </c>
      <c r="H142" s="20">
        <v>47659</v>
      </c>
      <c r="I142" s="20">
        <v>47659</v>
      </c>
      <c r="J142" s="19">
        <v>0</v>
      </c>
      <c r="K142" s="19">
        <f t="shared" si="8"/>
        <v>47659</v>
      </c>
      <c r="L142" s="19">
        <f t="shared" si="9"/>
        <v>0</v>
      </c>
      <c r="M142" s="19">
        <v>0</v>
      </c>
      <c r="N142" s="19">
        <v>0</v>
      </c>
      <c r="O142" s="19">
        <v>0</v>
      </c>
    </row>
    <row r="143" spans="1:15" x14ac:dyDescent="0.25">
      <c r="A143" s="16">
        <v>5175</v>
      </c>
      <c r="B143" s="10" t="s">
        <v>126</v>
      </c>
      <c r="C143" s="17">
        <v>0</v>
      </c>
      <c r="D143" s="19">
        <v>0</v>
      </c>
      <c r="E143" s="19">
        <v>0</v>
      </c>
      <c r="F143" s="19">
        <v>0</v>
      </c>
      <c r="G143" s="16">
        <v>9856</v>
      </c>
      <c r="H143" s="16">
        <v>9856</v>
      </c>
      <c r="I143" s="16">
        <v>9856</v>
      </c>
      <c r="J143" s="19">
        <v>0</v>
      </c>
      <c r="K143" s="19">
        <f t="shared" si="8"/>
        <v>9856</v>
      </c>
      <c r="L143" s="19">
        <f t="shared" si="9"/>
        <v>0</v>
      </c>
      <c r="M143" s="19">
        <v>0</v>
      </c>
      <c r="N143" s="19">
        <v>0</v>
      </c>
      <c r="O143" s="19">
        <v>0</v>
      </c>
    </row>
    <row r="144" spans="1:15" x14ac:dyDescent="0.25">
      <c r="A144" s="16">
        <v>5191</v>
      </c>
      <c r="B144" s="10" t="s">
        <v>127</v>
      </c>
      <c r="C144" s="17">
        <v>0</v>
      </c>
      <c r="D144" s="19">
        <v>0</v>
      </c>
      <c r="E144" s="19">
        <v>0</v>
      </c>
      <c r="F144" s="19">
        <v>0</v>
      </c>
      <c r="G144" s="20">
        <v>16000</v>
      </c>
      <c r="H144" s="20">
        <v>16000</v>
      </c>
      <c r="I144" s="20">
        <v>16000</v>
      </c>
      <c r="J144" s="19">
        <v>0</v>
      </c>
      <c r="K144" s="19">
        <f t="shared" si="8"/>
        <v>16000</v>
      </c>
      <c r="L144" s="19">
        <f t="shared" si="9"/>
        <v>0</v>
      </c>
      <c r="M144" s="19">
        <v>0</v>
      </c>
      <c r="N144" s="19">
        <v>0</v>
      </c>
      <c r="O144" s="19">
        <v>0</v>
      </c>
    </row>
    <row r="145" spans="1:15" x14ac:dyDescent="0.25">
      <c r="A145" s="16">
        <v>5199</v>
      </c>
      <c r="B145" s="10" t="s">
        <v>13</v>
      </c>
      <c r="C145" s="17">
        <v>0</v>
      </c>
      <c r="D145" s="19">
        <v>0</v>
      </c>
      <c r="E145" s="19">
        <v>0</v>
      </c>
      <c r="F145" s="19">
        <v>0</v>
      </c>
      <c r="G145" s="16">
        <v>4096</v>
      </c>
      <c r="H145" s="16">
        <v>4096</v>
      </c>
      <c r="I145" s="16">
        <v>4096</v>
      </c>
      <c r="J145" s="19">
        <v>0</v>
      </c>
      <c r="K145" s="19">
        <f t="shared" si="8"/>
        <v>4096</v>
      </c>
      <c r="L145" s="19">
        <f t="shared" si="9"/>
        <v>0</v>
      </c>
      <c r="M145" s="19">
        <v>0</v>
      </c>
      <c r="N145" s="19">
        <v>0</v>
      </c>
      <c r="O145" s="19">
        <v>0</v>
      </c>
    </row>
    <row r="146" spans="1:15" x14ac:dyDescent="0.25">
      <c r="A146" s="16">
        <v>5207</v>
      </c>
      <c r="B146" s="10" t="s">
        <v>129</v>
      </c>
      <c r="C146" s="17">
        <v>0</v>
      </c>
      <c r="D146" s="19">
        <v>0</v>
      </c>
      <c r="E146" s="19">
        <v>0</v>
      </c>
      <c r="F146" s="19">
        <v>0</v>
      </c>
      <c r="G146" s="20">
        <v>30000</v>
      </c>
      <c r="H146" s="20">
        <v>30000</v>
      </c>
      <c r="I146" s="20">
        <v>30000</v>
      </c>
      <c r="J146" s="19">
        <v>0</v>
      </c>
      <c r="K146" s="19">
        <f t="shared" si="8"/>
        <v>30000</v>
      </c>
      <c r="L146" s="19">
        <f t="shared" si="9"/>
        <v>0</v>
      </c>
      <c r="M146" s="19">
        <v>0</v>
      </c>
      <c r="N146" s="19">
        <v>0</v>
      </c>
      <c r="O146" s="19">
        <v>0</v>
      </c>
    </row>
    <row r="147" spans="1:15" x14ac:dyDescent="0.25">
      <c r="A147" s="16">
        <v>5402</v>
      </c>
      <c r="B147" s="10" t="s">
        <v>131</v>
      </c>
      <c r="C147" s="17">
        <v>0</v>
      </c>
      <c r="D147" s="19">
        <v>0</v>
      </c>
      <c r="E147" s="19">
        <v>0</v>
      </c>
      <c r="F147" s="19">
        <v>0</v>
      </c>
      <c r="G147" s="16">
        <v>5000</v>
      </c>
      <c r="H147" s="16">
        <v>5000</v>
      </c>
      <c r="I147" s="16">
        <v>5000</v>
      </c>
      <c r="J147" s="19">
        <v>0</v>
      </c>
      <c r="K147" s="19">
        <f t="shared" si="8"/>
        <v>5000</v>
      </c>
      <c r="L147" s="19">
        <f t="shared" si="9"/>
        <v>0</v>
      </c>
      <c r="M147" s="19">
        <v>0</v>
      </c>
      <c r="N147" s="19">
        <v>0</v>
      </c>
      <c r="O147" s="19">
        <v>0</v>
      </c>
    </row>
    <row r="148" spans="1:15" x14ac:dyDescent="0.25">
      <c r="A148" s="16">
        <v>5502</v>
      </c>
      <c r="B148" s="10" t="s">
        <v>133</v>
      </c>
      <c r="C148" s="17">
        <v>0</v>
      </c>
      <c r="D148" s="19">
        <v>0</v>
      </c>
      <c r="E148" s="19">
        <v>0</v>
      </c>
      <c r="F148" s="19">
        <v>0</v>
      </c>
      <c r="G148" s="16">
        <v>7200</v>
      </c>
      <c r="H148" s="16">
        <v>7200</v>
      </c>
      <c r="I148" s="16">
        <v>7200</v>
      </c>
      <c r="J148" s="19">
        <v>0</v>
      </c>
      <c r="K148" s="19">
        <f t="shared" si="8"/>
        <v>7200</v>
      </c>
      <c r="L148" s="19">
        <f t="shared" si="9"/>
        <v>0</v>
      </c>
      <c r="M148" s="19">
        <v>0</v>
      </c>
      <c r="N148" s="19">
        <v>0</v>
      </c>
      <c r="O148" s="19">
        <v>0</v>
      </c>
    </row>
    <row r="149" spans="1:15" x14ac:dyDescent="0.25">
      <c r="A149" s="16">
        <v>5510</v>
      </c>
      <c r="B149" s="10" t="s">
        <v>134</v>
      </c>
      <c r="C149" s="17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6">
        <v>2400</v>
      </c>
      <c r="J149" s="19">
        <v>0</v>
      </c>
      <c r="K149" s="19">
        <f t="shared" si="8"/>
        <v>2400</v>
      </c>
      <c r="L149" s="19">
        <f t="shared" si="9"/>
        <v>-2400</v>
      </c>
      <c r="M149" s="16">
        <v>2400</v>
      </c>
      <c r="N149" s="19">
        <v>0</v>
      </c>
      <c r="O149" s="19">
        <v>0</v>
      </c>
    </row>
    <row r="150" spans="1:15" x14ac:dyDescent="0.25">
      <c r="A150" s="16">
        <v>5580</v>
      </c>
      <c r="B150" s="10" t="s">
        <v>135</v>
      </c>
      <c r="C150" s="17">
        <v>0</v>
      </c>
      <c r="D150" s="19">
        <v>0</v>
      </c>
      <c r="E150" s="19">
        <v>0</v>
      </c>
      <c r="F150" s="19">
        <v>0</v>
      </c>
      <c r="G150" s="20">
        <v>16600</v>
      </c>
      <c r="H150" s="20">
        <v>16600</v>
      </c>
      <c r="I150" s="20">
        <v>10380</v>
      </c>
      <c r="J150" s="19">
        <v>0</v>
      </c>
      <c r="K150" s="19">
        <f t="shared" si="8"/>
        <v>10380</v>
      </c>
      <c r="L150" s="19">
        <f t="shared" si="9"/>
        <v>6220</v>
      </c>
      <c r="M150" s="16">
        <v>-6220</v>
      </c>
      <c r="N150" s="19">
        <v>0</v>
      </c>
      <c r="O150" s="19">
        <v>0</v>
      </c>
    </row>
    <row r="151" spans="1:15" x14ac:dyDescent="0.25">
      <c r="A151" s="16">
        <v>7005</v>
      </c>
      <c r="B151" s="10" t="s">
        <v>137</v>
      </c>
      <c r="C151" s="17">
        <v>0</v>
      </c>
      <c r="D151" s="16">
        <v>8839</v>
      </c>
      <c r="E151" s="19">
        <v>0</v>
      </c>
      <c r="F151" s="16">
        <v>8839</v>
      </c>
      <c r="G151" s="21">
        <v>-839</v>
      </c>
      <c r="H151" s="16">
        <v>8000</v>
      </c>
      <c r="I151" s="16">
        <v>8000</v>
      </c>
      <c r="J151" s="19">
        <v>0</v>
      </c>
      <c r="K151" s="19">
        <f t="shared" si="8"/>
        <v>8000</v>
      </c>
      <c r="L151" s="19">
        <f t="shared" si="9"/>
        <v>0</v>
      </c>
      <c r="M151" s="19">
        <v>0</v>
      </c>
      <c r="N151" s="19">
        <v>0</v>
      </c>
      <c r="O151" s="19">
        <v>0</v>
      </c>
    </row>
    <row r="152" spans="1:15" x14ac:dyDescent="0.25">
      <c r="A152" s="16">
        <v>7007</v>
      </c>
      <c r="B152" s="10" t="s">
        <v>138</v>
      </c>
      <c r="C152" s="17">
        <v>0</v>
      </c>
      <c r="D152" s="19">
        <v>0</v>
      </c>
      <c r="E152" s="16">
        <v>4200</v>
      </c>
      <c r="F152" s="16">
        <v>4200</v>
      </c>
      <c r="G152" s="16">
        <v>1000</v>
      </c>
      <c r="H152" s="16">
        <v>5200</v>
      </c>
      <c r="I152" s="16">
        <v>5200</v>
      </c>
      <c r="J152" s="19">
        <v>0</v>
      </c>
      <c r="K152" s="19">
        <f t="shared" si="8"/>
        <v>5200</v>
      </c>
      <c r="L152" s="19">
        <f t="shared" si="9"/>
        <v>0</v>
      </c>
      <c r="M152" s="19">
        <v>0</v>
      </c>
      <c r="N152" s="19">
        <v>0</v>
      </c>
      <c r="O152" s="19">
        <v>0</v>
      </c>
    </row>
    <row r="153" spans="1:15" x14ac:dyDescent="0.25">
      <c r="A153" s="16">
        <v>7010</v>
      </c>
      <c r="B153" s="10" t="s">
        <v>139</v>
      </c>
      <c r="C153" s="17">
        <v>0</v>
      </c>
      <c r="D153" s="22">
        <v>68</v>
      </c>
      <c r="E153" s="16">
        <v>4000</v>
      </c>
      <c r="F153" s="16">
        <v>4068</v>
      </c>
      <c r="G153" s="19">
        <v>0</v>
      </c>
      <c r="H153" s="16">
        <v>4068</v>
      </c>
      <c r="I153" s="16">
        <v>4000</v>
      </c>
      <c r="J153" s="19">
        <v>0</v>
      </c>
      <c r="K153" s="19">
        <f t="shared" si="8"/>
        <v>4000</v>
      </c>
      <c r="L153" s="19">
        <f t="shared" si="9"/>
        <v>68</v>
      </c>
      <c r="M153" s="22">
        <v>-68</v>
      </c>
      <c r="N153" s="19">
        <v>0</v>
      </c>
      <c r="O153" s="19">
        <v>0</v>
      </c>
    </row>
    <row r="154" spans="1:15" x14ac:dyDescent="0.25">
      <c r="A154" s="16">
        <v>7030</v>
      </c>
      <c r="B154" s="10" t="s">
        <v>140</v>
      </c>
      <c r="C154" s="17">
        <v>0</v>
      </c>
      <c r="D154" s="19">
        <v>0</v>
      </c>
      <c r="E154" s="16">
        <v>1700</v>
      </c>
      <c r="F154" s="16">
        <v>1700</v>
      </c>
      <c r="G154" s="19">
        <v>0</v>
      </c>
      <c r="H154" s="16">
        <v>1700</v>
      </c>
      <c r="I154" s="16">
        <v>1700</v>
      </c>
      <c r="J154" s="19">
        <v>0</v>
      </c>
      <c r="K154" s="19">
        <f t="shared" si="8"/>
        <v>1700</v>
      </c>
      <c r="L154" s="19">
        <f t="shared" si="9"/>
        <v>0</v>
      </c>
      <c r="M154" s="19">
        <v>0</v>
      </c>
      <c r="N154" s="19">
        <v>0</v>
      </c>
      <c r="O154" s="19">
        <v>0</v>
      </c>
    </row>
    <row r="155" spans="1:15" x14ac:dyDescent="0.25">
      <c r="A155" s="16">
        <v>7042</v>
      </c>
      <c r="B155" s="10" t="s">
        <v>141</v>
      </c>
      <c r="C155" s="17">
        <v>0</v>
      </c>
      <c r="D155" s="21">
        <v>117</v>
      </c>
      <c r="E155" s="21">
        <v>174</v>
      </c>
      <c r="F155" s="21">
        <v>291</v>
      </c>
      <c r="G155" s="21">
        <v>394</v>
      </c>
      <c r="H155" s="21">
        <v>685</v>
      </c>
      <c r="I155" s="21">
        <v>500</v>
      </c>
      <c r="J155" s="19">
        <v>0</v>
      </c>
      <c r="K155" s="19">
        <f t="shared" si="8"/>
        <v>500</v>
      </c>
      <c r="L155" s="19">
        <f t="shared" si="9"/>
        <v>185</v>
      </c>
      <c r="M155" s="21">
        <v>-185</v>
      </c>
      <c r="N155" s="19">
        <v>0</v>
      </c>
      <c r="O155" s="19">
        <v>0</v>
      </c>
    </row>
    <row r="156" spans="1:15" x14ac:dyDescent="0.25">
      <c r="A156" s="16">
        <v>7093</v>
      </c>
      <c r="B156" s="10" t="s">
        <v>142</v>
      </c>
      <c r="C156" s="17">
        <v>0</v>
      </c>
      <c r="D156" s="19">
        <v>0</v>
      </c>
      <c r="E156" s="20">
        <v>12680</v>
      </c>
      <c r="F156" s="20">
        <v>12680</v>
      </c>
      <c r="G156" s="22">
        <v>20</v>
      </c>
      <c r="H156" s="20">
        <v>12700</v>
      </c>
      <c r="I156" s="20">
        <v>12000</v>
      </c>
      <c r="J156" s="19">
        <v>0</v>
      </c>
      <c r="K156" s="19">
        <f t="shared" si="8"/>
        <v>12000</v>
      </c>
      <c r="L156" s="19">
        <f t="shared" si="9"/>
        <v>700</v>
      </c>
      <c r="M156" s="21">
        <v>-700</v>
      </c>
      <c r="N156" s="19">
        <v>0</v>
      </c>
      <c r="O156" s="19">
        <v>0</v>
      </c>
    </row>
    <row r="157" spans="1:15" x14ac:dyDescent="0.25">
      <c r="A157" s="16">
        <v>7094</v>
      </c>
      <c r="B157" s="10" t="s">
        <v>143</v>
      </c>
      <c r="C157" s="17">
        <v>0</v>
      </c>
      <c r="D157" s="21">
        <v>429</v>
      </c>
      <c r="E157" s="19">
        <v>0</v>
      </c>
      <c r="F157" s="21">
        <v>429</v>
      </c>
      <c r="G157" s="21">
        <v>-429</v>
      </c>
      <c r="H157" s="19">
        <v>0</v>
      </c>
      <c r="I157" s="19">
        <v>0</v>
      </c>
      <c r="J157" s="19">
        <v>0</v>
      </c>
      <c r="K157" s="19">
        <f t="shared" si="8"/>
        <v>0</v>
      </c>
      <c r="L157" s="19">
        <f t="shared" si="9"/>
        <v>0</v>
      </c>
      <c r="M157" s="19">
        <v>0</v>
      </c>
      <c r="N157" s="19">
        <v>0</v>
      </c>
      <c r="O157" s="19">
        <v>0</v>
      </c>
    </row>
    <row r="158" spans="1:15" x14ac:dyDescent="0.25">
      <c r="A158" s="16">
        <v>7201</v>
      </c>
      <c r="B158" s="10" t="s">
        <v>145</v>
      </c>
      <c r="C158" s="17">
        <v>0</v>
      </c>
      <c r="D158" s="20">
        <v>13319</v>
      </c>
      <c r="E158" s="19">
        <v>0</v>
      </c>
      <c r="F158" s="20">
        <v>13319</v>
      </c>
      <c r="G158" s="19">
        <v>0</v>
      </c>
      <c r="H158" s="20">
        <v>13319</v>
      </c>
      <c r="I158" s="20">
        <v>12500</v>
      </c>
      <c r="J158" s="19">
        <v>0</v>
      </c>
      <c r="K158" s="19">
        <f t="shared" si="8"/>
        <v>12500</v>
      </c>
      <c r="L158" s="19">
        <f t="shared" si="9"/>
        <v>819</v>
      </c>
      <c r="M158" s="21">
        <v>-819</v>
      </c>
      <c r="N158" s="19">
        <v>0</v>
      </c>
      <c r="O158" s="19">
        <v>0</v>
      </c>
    </row>
    <row r="159" spans="1:15" x14ac:dyDescent="0.25">
      <c r="A159" s="16">
        <v>7210</v>
      </c>
      <c r="B159" s="10" t="s">
        <v>146</v>
      </c>
      <c r="C159" s="17">
        <v>0</v>
      </c>
      <c r="D159" s="21">
        <v>130</v>
      </c>
      <c r="E159" s="19">
        <v>0</v>
      </c>
      <c r="F159" s="21">
        <v>130</v>
      </c>
      <c r="G159" s="19">
        <v>0</v>
      </c>
      <c r="H159" s="21">
        <v>130</v>
      </c>
      <c r="I159" s="19">
        <v>0</v>
      </c>
      <c r="J159" s="19">
        <v>0</v>
      </c>
      <c r="K159" s="19">
        <f t="shared" si="8"/>
        <v>0</v>
      </c>
      <c r="L159" s="19">
        <f t="shared" si="9"/>
        <v>130</v>
      </c>
      <c r="M159" s="21">
        <v>-130</v>
      </c>
      <c r="N159" s="19">
        <v>0</v>
      </c>
      <c r="O159" s="19">
        <v>0</v>
      </c>
    </row>
    <row r="160" spans="1:15" x14ac:dyDescent="0.25">
      <c r="A160" s="16">
        <v>7302</v>
      </c>
      <c r="B160" s="10" t="s">
        <v>148</v>
      </c>
      <c r="C160" s="17">
        <v>0</v>
      </c>
      <c r="D160" s="16">
        <v>5746</v>
      </c>
      <c r="E160" s="19">
        <v>0</v>
      </c>
      <c r="F160" s="16">
        <v>5746</v>
      </c>
      <c r="G160" s="16">
        <v>-5746</v>
      </c>
      <c r="H160" s="19">
        <v>0</v>
      </c>
      <c r="I160" s="19">
        <v>0</v>
      </c>
      <c r="J160" s="19">
        <v>0</v>
      </c>
      <c r="K160" s="19">
        <f t="shared" si="8"/>
        <v>0</v>
      </c>
      <c r="L160" s="19">
        <f t="shared" si="9"/>
        <v>0</v>
      </c>
      <c r="M160" s="19">
        <v>0</v>
      </c>
      <c r="N160" s="19">
        <v>0</v>
      </c>
      <c r="O160" s="19">
        <v>0</v>
      </c>
    </row>
  </sheetData>
  <sortState xmlns:xlrd2="http://schemas.microsoft.com/office/spreadsheetml/2017/richdata2" ref="A2:M160">
    <sortCondition ref="A2:A160"/>
  </sortState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F5F5-1489-4680-BE13-1F6D9C70C2B4}">
  <dimension ref="A1:O2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4"/>
    <col min="2" max="2" width="12.85546875" style="5" bestFit="1" customWidth="1"/>
    <col min="3" max="3" width="33" style="4" bestFit="1" customWidth="1"/>
    <col min="4" max="4" width="8.140625" style="6" bestFit="1" customWidth="1"/>
    <col min="5" max="5" width="7.85546875" style="6" bestFit="1" customWidth="1"/>
    <col min="6" max="6" width="8.5703125" style="6" bestFit="1" customWidth="1"/>
    <col min="7" max="7" width="10.7109375" style="6" bestFit="1" customWidth="1"/>
    <col min="8" max="8" width="10.5703125" style="6" bestFit="1" customWidth="1"/>
    <col min="9" max="9" width="8.85546875" style="6" bestFit="1" customWidth="1"/>
    <col min="10" max="10" width="8.42578125" style="6" bestFit="1" customWidth="1"/>
    <col min="11" max="11" width="5" style="6" bestFit="1" customWidth="1"/>
    <col min="12" max="12" width="9.140625" style="8"/>
  </cols>
  <sheetData>
    <row r="1" spans="1:15" x14ac:dyDescent="0.25">
      <c r="A1" s="4" t="s">
        <v>182</v>
      </c>
      <c r="B1" t="s">
        <v>0</v>
      </c>
      <c r="C1" s="4" t="s">
        <v>1</v>
      </c>
      <c r="D1" s="6" t="s">
        <v>166</v>
      </c>
      <c r="E1" s="6" t="s">
        <v>154</v>
      </c>
      <c r="F1" s="6" t="s">
        <v>155</v>
      </c>
      <c r="G1" s="6" t="s">
        <v>156</v>
      </c>
      <c r="H1" s="6" t="s">
        <v>157</v>
      </c>
      <c r="I1" s="6" t="s">
        <v>159</v>
      </c>
      <c r="J1" s="6" t="s">
        <v>158</v>
      </c>
      <c r="K1" s="6" t="s">
        <v>170</v>
      </c>
      <c r="L1" s="7" t="s">
        <v>181</v>
      </c>
    </row>
    <row r="2" spans="1:15" x14ac:dyDescent="0.25">
      <c r="A2" s="9" t="s">
        <v>183</v>
      </c>
      <c r="B2" s="9"/>
      <c r="C2" s="10" t="s">
        <v>173</v>
      </c>
      <c r="D2" s="11">
        <v>1</v>
      </c>
      <c r="E2" s="11"/>
      <c r="F2" s="11"/>
      <c r="G2" s="11"/>
      <c r="H2" s="11">
        <v>0</v>
      </c>
      <c r="I2" s="11">
        <v>0</v>
      </c>
      <c r="J2" s="11">
        <v>0</v>
      </c>
      <c r="K2" s="11" t="s">
        <v>174</v>
      </c>
      <c r="L2" s="12">
        <v>100</v>
      </c>
    </row>
    <row r="3" spans="1:15" x14ac:dyDescent="0.25">
      <c r="A3" s="9" t="s">
        <v>184</v>
      </c>
      <c r="B3" s="9">
        <v>1100</v>
      </c>
      <c r="C3" s="10" t="s">
        <v>6</v>
      </c>
      <c r="D3" s="11">
        <v>1</v>
      </c>
      <c r="E3" s="11">
        <v>1</v>
      </c>
      <c r="F3" s="11">
        <f>IF((LEFT(B3,2))=(LEFT(B2,2)),F2,F2+1)</f>
        <v>1</v>
      </c>
      <c r="G3" s="11"/>
      <c r="H3" s="11">
        <v>0</v>
      </c>
      <c r="I3" s="11">
        <v>0</v>
      </c>
      <c r="J3" s="11">
        <v>0</v>
      </c>
      <c r="K3" s="11" t="s">
        <v>174</v>
      </c>
      <c r="L3" s="12">
        <v>100</v>
      </c>
    </row>
    <row r="4" spans="1:15" x14ac:dyDescent="0.25">
      <c r="A4" s="13" t="s">
        <v>185</v>
      </c>
      <c r="B4" s="13">
        <v>1107</v>
      </c>
      <c r="C4" s="10" t="s">
        <v>3</v>
      </c>
      <c r="D4" s="11">
        <v>0</v>
      </c>
      <c r="E4" s="11">
        <v>1</v>
      </c>
      <c r="F4" s="11">
        <f>IF((LEFT(B4,2))=(LEFT(B3,2)),F3,F3+1)</f>
        <v>1</v>
      </c>
      <c r="G4" s="11" t="s">
        <v>168</v>
      </c>
      <c r="H4" s="11">
        <v>1</v>
      </c>
      <c r="I4" s="11">
        <v>0</v>
      </c>
      <c r="J4" s="11">
        <v>0</v>
      </c>
      <c r="K4" s="11" t="s">
        <v>176</v>
      </c>
      <c r="L4" s="12">
        <v>100</v>
      </c>
    </row>
    <row r="5" spans="1:15" x14ac:dyDescent="0.25">
      <c r="A5" s="13" t="s">
        <v>186</v>
      </c>
      <c r="B5" s="13">
        <v>1108</v>
      </c>
      <c r="C5" s="10" t="s">
        <v>4</v>
      </c>
      <c r="D5" s="11">
        <v>0</v>
      </c>
      <c r="E5" s="11">
        <v>1</v>
      </c>
      <c r="F5" s="11">
        <f>IF((LEFT(B5,2))=(LEFT(B4,2)),F4,F4+1)</f>
        <v>1</v>
      </c>
      <c r="G5" s="11" t="s">
        <v>168</v>
      </c>
      <c r="H5" s="11">
        <v>1</v>
      </c>
      <c r="I5" s="11">
        <v>0</v>
      </c>
      <c r="J5" s="11">
        <v>0</v>
      </c>
      <c r="K5" s="11" t="s">
        <v>176</v>
      </c>
      <c r="L5" s="12">
        <v>100</v>
      </c>
    </row>
    <row r="6" spans="1:15" x14ac:dyDescent="0.25">
      <c r="A6" s="13" t="s">
        <v>188</v>
      </c>
      <c r="B6" s="13">
        <v>1199</v>
      </c>
      <c r="C6" s="10" t="s">
        <v>5</v>
      </c>
      <c r="D6" s="11">
        <v>0</v>
      </c>
      <c r="E6" s="11">
        <v>1</v>
      </c>
      <c r="F6" s="11">
        <f>IF((LEFT(B6,2))=(LEFT(B5,2)),F5,F5+1)</f>
        <v>1</v>
      </c>
      <c r="G6" s="11" t="s">
        <v>168</v>
      </c>
      <c r="H6" s="11">
        <v>1</v>
      </c>
      <c r="I6" s="11">
        <v>0</v>
      </c>
      <c r="J6" s="11">
        <v>0</v>
      </c>
      <c r="K6" s="11" t="s">
        <v>176</v>
      </c>
      <c r="L6" s="12">
        <v>100</v>
      </c>
    </row>
    <row r="7" spans="1:15" x14ac:dyDescent="0.25">
      <c r="A7" s="13" t="s">
        <v>189</v>
      </c>
      <c r="B7" s="13"/>
      <c r="C7" s="10"/>
      <c r="D7" s="11">
        <v>2</v>
      </c>
      <c r="E7" s="11">
        <v>2</v>
      </c>
      <c r="F7" s="11">
        <v>1</v>
      </c>
      <c r="G7" s="11"/>
      <c r="H7" s="11">
        <v>0</v>
      </c>
      <c r="I7" s="11">
        <v>1</v>
      </c>
      <c r="J7" s="11">
        <v>2</v>
      </c>
      <c r="K7" s="11" t="s">
        <v>174</v>
      </c>
      <c r="L7" s="12">
        <v>100</v>
      </c>
    </row>
    <row r="8" spans="1:15" x14ac:dyDescent="0.25">
      <c r="A8" s="9" t="s">
        <v>190</v>
      </c>
      <c r="B8" s="9">
        <v>1200</v>
      </c>
      <c r="C8" s="10" t="s">
        <v>11</v>
      </c>
      <c r="D8" s="11">
        <v>1</v>
      </c>
      <c r="E8" s="11">
        <v>1</v>
      </c>
      <c r="F8" s="11">
        <f>IF((LEFT(B8,2))=(LEFT(B6,2)),F6,F6+1)</f>
        <v>2</v>
      </c>
      <c r="G8" s="11"/>
      <c r="H8" s="11">
        <v>0</v>
      </c>
      <c r="I8" s="11">
        <v>0</v>
      </c>
      <c r="J8" s="11">
        <v>0</v>
      </c>
      <c r="K8" s="11" t="s">
        <v>174</v>
      </c>
      <c r="L8" s="12">
        <v>100</v>
      </c>
    </row>
    <row r="9" spans="1:15" x14ac:dyDescent="0.25">
      <c r="A9" s="13" t="s">
        <v>191</v>
      </c>
      <c r="B9" s="13">
        <v>1201</v>
      </c>
      <c r="C9" s="10" t="s">
        <v>7</v>
      </c>
      <c r="D9" s="11">
        <v>0</v>
      </c>
      <c r="E9" s="11">
        <v>1</v>
      </c>
      <c r="F9" s="11">
        <f>IF((LEFT(B9,2))=(LEFT(B8,2)),F8,F8+1)</f>
        <v>2</v>
      </c>
      <c r="G9" s="11" t="s">
        <v>168</v>
      </c>
      <c r="H9" s="11">
        <v>1</v>
      </c>
      <c r="I9" s="11">
        <v>0</v>
      </c>
      <c r="J9" s="11">
        <v>0</v>
      </c>
      <c r="K9" s="11" t="s">
        <v>176</v>
      </c>
      <c r="L9" s="12">
        <v>100</v>
      </c>
    </row>
    <row r="10" spans="1:15" x14ac:dyDescent="0.25">
      <c r="A10" s="13" t="s">
        <v>192</v>
      </c>
      <c r="B10" s="13">
        <v>1203</v>
      </c>
      <c r="C10" s="10" t="s">
        <v>8</v>
      </c>
      <c r="D10" s="11">
        <v>0</v>
      </c>
      <c r="E10" s="11">
        <v>1</v>
      </c>
      <c r="F10" s="11">
        <f>IF((LEFT(B10,2))=(LEFT(B9,2)),F9,F9+1)</f>
        <v>2</v>
      </c>
      <c r="G10" s="11" t="s">
        <v>168</v>
      </c>
      <c r="H10" s="11">
        <v>1</v>
      </c>
      <c r="I10" s="11">
        <v>0</v>
      </c>
      <c r="J10" s="11">
        <v>0</v>
      </c>
      <c r="K10" s="11" t="s">
        <v>176</v>
      </c>
      <c r="L10" s="12">
        <v>100</v>
      </c>
    </row>
    <row r="11" spans="1:15" x14ac:dyDescent="0.25">
      <c r="A11" s="13" t="s">
        <v>193</v>
      </c>
      <c r="B11" s="13">
        <v>1204</v>
      </c>
      <c r="C11" s="10" t="s">
        <v>9</v>
      </c>
      <c r="D11" s="11">
        <v>0</v>
      </c>
      <c r="E11" s="11">
        <v>1</v>
      </c>
      <c r="F11" s="11">
        <f>IF((LEFT(B11,2))=(LEFT(B10,2)),F10,F10+1)</f>
        <v>2</v>
      </c>
      <c r="G11" s="11" t="s">
        <v>168</v>
      </c>
      <c r="H11" s="11">
        <v>1</v>
      </c>
      <c r="I11" s="11">
        <v>0</v>
      </c>
      <c r="J11" s="11">
        <v>0</v>
      </c>
      <c r="K11" s="11" t="s">
        <v>176</v>
      </c>
      <c r="L11" s="12">
        <v>100</v>
      </c>
    </row>
    <row r="12" spans="1:15" x14ac:dyDescent="0.25">
      <c r="A12" s="13" t="s">
        <v>194</v>
      </c>
      <c r="B12" s="13">
        <v>1299</v>
      </c>
      <c r="C12" s="10" t="s">
        <v>10</v>
      </c>
      <c r="D12" s="11">
        <v>0</v>
      </c>
      <c r="E12" s="11">
        <v>1</v>
      </c>
      <c r="F12" s="11">
        <f>IF((LEFT(B12,2))=(LEFT(B11,2)),F11,F11+1)</f>
        <v>2</v>
      </c>
      <c r="G12" s="11" t="s">
        <v>168</v>
      </c>
      <c r="H12" s="11">
        <v>1</v>
      </c>
      <c r="I12" s="11">
        <v>0</v>
      </c>
      <c r="J12" s="11">
        <v>0</v>
      </c>
      <c r="K12" s="11" t="s">
        <v>176</v>
      </c>
      <c r="L12" s="12">
        <v>100</v>
      </c>
    </row>
    <row r="13" spans="1:15" x14ac:dyDescent="0.25">
      <c r="A13" s="13" t="s">
        <v>195</v>
      </c>
      <c r="B13" s="13"/>
      <c r="C13" s="10"/>
      <c r="D13" s="11">
        <v>2</v>
      </c>
      <c r="E13" s="11">
        <v>2</v>
      </c>
      <c r="F13" s="11">
        <v>2</v>
      </c>
      <c r="G13" s="11"/>
      <c r="H13" s="11">
        <v>0</v>
      </c>
      <c r="I13" s="11">
        <v>1</v>
      </c>
      <c r="J13" s="11">
        <v>2</v>
      </c>
      <c r="K13" s="11" t="s">
        <v>174</v>
      </c>
      <c r="L13" s="12">
        <v>100</v>
      </c>
    </row>
    <row r="14" spans="1:15" x14ac:dyDescent="0.25">
      <c r="A14" s="9" t="s">
        <v>196</v>
      </c>
      <c r="B14" s="9">
        <v>1300</v>
      </c>
      <c r="C14" s="10" t="s">
        <v>14</v>
      </c>
      <c r="D14" s="11">
        <v>1</v>
      </c>
      <c r="E14" s="11">
        <v>1</v>
      </c>
      <c r="F14" s="11">
        <f>IF((LEFT(B14,2))=(LEFT(B12,2)),F12,F12+1)</f>
        <v>3</v>
      </c>
      <c r="G14" s="11"/>
      <c r="H14" s="11">
        <v>0</v>
      </c>
      <c r="I14" s="11">
        <v>0</v>
      </c>
      <c r="J14" s="11">
        <v>0</v>
      </c>
      <c r="K14" s="11" t="s">
        <v>174</v>
      </c>
      <c r="L14" s="12">
        <v>100</v>
      </c>
      <c r="O14" s="2"/>
    </row>
    <row r="15" spans="1:15" x14ac:dyDescent="0.25">
      <c r="A15" s="13" t="s">
        <v>197</v>
      </c>
      <c r="B15" s="13">
        <v>1301</v>
      </c>
      <c r="C15" s="10" t="s">
        <v>12</v>
      </c>
      <c r="D15" s="11">
        <v>0</v>
      </c>
      <c r="E15" s="11">
        <v>1</v>
      </c>
      <c r="F15" s="11">
        <f>IF((LEFT(B15,2))=(LEFT(B14,2)),F14,F14+1)</f>
        <v>3</v>
      </c>
      <c r="G15" s="11" t="s">
        <v>168</v>
      </c>
      <c r="H15" s="11">
        <v>1</v>
      </c>
      <c r="I15" s="11">
        <v>0</v>
      </c>
      <c r="J15" s="11">
        <v>0</v>
      </c>
      <c r="K15" s="11" t="s">
        <v>176</v>
      </c>
      <c r="L15" s="12">
        <v>100</v>
      </c>
    </row>
    <row r="16" spans="1:15" x14ac:dyDescent="0.25">
      <c r="A16" s="13" t="s">
        <v>198</v>
      </c>
      <c r="B16" s="13">
        <v>1399</v>
      </c>
      <c r="C16" s="10" t="s">
        <v>13</v>
      </c>
      <c r="D16" s="11">
        <v>0</v>
      </c>
      <c r="E16" s="11">
        <v>1</v>
      </c>
      <c r="F16" s="11">
        <f>IF((LEFT(B16,2))=(LEFT(B15,2)),F15,F15+1)</f>
        <v>3</v>
      </c>
      <c r="G16" s="11" t="s">
        <v>168</v>
      </c>
      <c r="H16" s="11">
        <v>1</v>
      </c>
      <c r="I16" s="11">
        <v>0</v>
      </c>
      <c r="J16" s="11">
        <v>0</v>
      </c>
      <c r="K16" s="11" t="s">
        <v>176</v>
      </c>
      <c r="L16" s="12">
        <v>100</v>
      </c>
    </row>
    <row r="17" spans="1:12" x14ac:dyDescent="0.25">
      <c r="A17" s="13" t="s">
        <v>199</v>
      </c>
      <c r="B17" s="13"/>
      <c r="C17" s="10"/>
      <c r="D17" s="11">
        <v>2</v>
      </c>
      <c r="E17" s="11">
        <v>2</v>
      </c>
      <c r="F17" s="11">
        <v>3</v>
      </c>
      <c r="G17" s="11"/>
      <c r="H17" s="11">
        <v>0</v>
      </c>
      <c r="I17" s="11">
        <v>1</v>
      </c>
      <c r="J17" s="11">
        <v>2</v>
      </c>
      <c r="K17" s="11" t="s">
        <v>174</v>
      </c>
      <c r="L17" s="12">
        <v>100</v>
      </c>
    </row>
    <row r="18" spans="1:12" x14ac:dyDescent="0.25">
      <c r="A18" s="9" t="s">
        <v>200</v>
      </c>
      <c r="B18" s="9">
        <v>1400</v>
      </c>
      <c r="C18" s="10" t="s">
        <v>22</v>
      </c>
      <c r="D18" s="11">
        <v>1</v>
      </c>
      <c r="E18" s="11">
        <v>1</v>
      </c>
      <c r="F18" s="11">
        <f>IF((LEFT(B18,2))=(LEFT(B16,2)),F16,F16+1)</f>
        <v>4</v>
      </c>
      <c r="G18" s="11"/>
      <c r="H18" s="11">
        <v>0</v>
      </c>
      <c r="I18" s="11">
        <v>0</v>
      </c>
      <c r="J18" s="11">
        <v>0</v>
      </c>
      <c r="K18" s="11" t="s">
        <v>174</v>
      </c>
      <c r="L18" s="12">
        <v>100</v>
      </c>
    </row>
    <row r="19" spans="1:12" x14ac:dyDescent="0.25">
      <c r="A19" s="13" t="s">
        <v>201</v>
      </c>
      <c r="B19" s="13">
        <v>1401</v>
      </c>
      <c r="C19" s="10" t="s">
        <v>15</v>
      </c>
      <c r="D19" s="11">
        <v>0</v>
      </c>
      <c r="E19" s="11">
        <v>1</v>
      </c>
      <c r="F19" s="11">
        <f t="shared" ref="F19:F26" si="0">IF((LEFT(B19,2))=(LEFT(B18,2)),F18,F18+1)</f>
        <v>4</v>
      </c>
      <c r="G19" s="11" t="s">
        <v>168</v>
      </c>
      <c r="H19" s="11">
        <v>1</v>
      </c>
      <c r="I19" s="11">
        <v>0</v>
      </c>
      <c r="J19" s="11">
        <v>0</v>
      </c>
      <c r="K19" s="11" t="s">
        <v>176</v>
      </c>
      <c r="L19" s="12">
        <v>100</v>
      </c>
    </row>
    <row r="20" spans="1:12" x14ac:dyDescent="0.25">
      <c r="A20" s="13" t="s">
        <v>202</v>
      </c>
      <c r="B20" s="13">
        <v>1404</v>
      </c>
      <c r="C20" s="10" t="s">
        <v>16</v>
      </c>
      <c r="D20" s="11">
        <v>0</v>
      </c>
      <c r="E20" s="11">
        <v>1</v>
      </c>
      <c r="F20" s="11">
        <f t="shared" si="0"/>
        <v>4</v>
      </c>
      <c r="G20" s="11" t="s">
        <v>168</v>
      </c>
      <c r="H20" s="11">
        <v>1</v>
      </c>
      <c r="I20" s="11">
        <v>0</v>
      </c>
      <c r="J20" s="11">
        <v>0</v>
      </c>
      <c r="K20" s="11" t="s">
        <v>176</v>
      </c>
      <c r="L20" s="12">
        <v>100</v>
      </c>
    </row>
    <row r="21" spans="1:12" x14ac:dyDescent="0.25">
      <c r="A21" s="13" t="s">
        <v>203</v>
      </c>
      <c r="B21" s="13">
        <v>1410</v>
      </c>
      <c r="C21" s="10" t="s">
        <v>17</v>
      </c>
      <c r="D21" s="11">
        <v>0</v>
      </c>
      <c r="E21" s="11">
        <v>1</v>
      </c>
      <c r="F21" s="11">
        <f t="shared" si="0"/>
        <v>4</v>
      </c>
      <c r="G21" s="11" t="s">
        <v>168</v>
      </c>
      <c r="H21" s="11">
        <v>1</v>
      </c>
      <c r="I21" s="11">
        <v>0</v>
      </c>
      <c r="J21" s="11">
        <v>0</v>
      </c>
      <c r="K21" s="11" t="s">
        <v>176</v>
      </c>
      <c r="L21" s="12">
        <v>100</v>
      </c>
    </row>
    <row r="22" spans="1:12" x14ac:dyDescent="0.25">
      <c r="A22" s="13" t="s">
        <v>204</v>
      </c>
      <c r="B22" s="13">
        <v>1411</v>
      </c>
      <c r="C22" s="10" t="s">
        <v>18</v>
      </c>
      <c r="D22" s="11">
        <v>0</v>
      </c>
      <c r="E22" s="11">
        <v>1</v>
      </c>
      <c r="F22" s="11">
        <f t="shared" si="0"/>
        <v>4</v>
      </c>
      <c r="G22" s="11" t="s">
        <v>168</v>
      </c>
      <c r="H22" s="11">
        <v>1</v>
      </c>
      <c r="I22" s="11">
        <v>0</v>
      </c>
      <c r="J22" s="11">
        <v>0</v>
      </c>
      <c r="K22" s="11" t="s">
        <v>176</v>
      </c>
      <c r="L22" s="12">
        <v>100</v>
      </c>
    </row>
    <row r="23" spans="1:12" x14ac:dyDescent="0.25">
      <c r="A23" s="13" t="s">
        <v>205</v>
      </c>
      <c r="B23" s="13">
        <v>1420</v>
      </c>
      <c r="C23" s="10" t="s">
        <v>19</v>
      </c>
      <c r="D23" s="11">
        <v>0</v>
      </c>
      <c r="E23" s="11">
        <v>1</v>
      </c>
      <c r="F23" s="11">
        <f t="shared" si="0"/>
        <v>4</v>
      </c>
      <c r="G23" s="11" t="s">
        <v>168</v>
      </c>
      <c r="H23" s="11">
        <v>1</v>
      </c>
      <c r="I23" s="11">
        <v>0</v>
      </c>
      <c r="J23" s="11">
        <v>0</v>
      </c>
      <c r="K23" s="11" t="s">
        <v>176</v>
      </c>
      <c r="L23" s="12">
        <v>100</v>
      </c>
    </row>
    <row r="24" spans="1:12" x14ac:dyDescent="0.25">
      <c r="A24" s="13" t="s">
        <v>206</v>
      </c>
      <c r="B24" s="13">
        <v>1489</v>
      </c>
      <c r="C24" s="10" t="s">
        <v>20</v>
      </c>
      <c r="D24" s="11">
        <v>0</v>
      </c>
      <c r="E24" s="11">
        <v>1</v>
      </c>
      <c r="F24" s="11">
        <f t="shared" si="0"/>
        <v>4</v>
      </c>
      <c r="G24" s="11" t="s">
        <v>168</v>
      </c>
      <c r="H24" s="11">
        <v>1</v>
      </c>
      <c r="I24" s="11">
        <v>0</v>
      </c>
      <c r="J24" s="11">
        <v>0</v>
      </c>
      <c r="K24" s="11" t="s">
        <v>176</v>
      </c>
      <c r="L24" s="12">
        <v>100</v>
      </c>
    </row>
    <row r="25" spans="1:12" x14ac:dyDescent="0.25">
      <c r="A25" s="13" t="s">
        <v>207</v>
      </c>
      <c r="B25" s="13">
        <v>1493</v>
      </c>
      <c r="C25" s="10" t="s">
        <v>21</v>
      </c>
      <c r="D25" s="11">
        <v>0</v>
      </c>
      <c r="E25" s="11">
        <v>1</v>
      </c>
      <c r="F25" s="11">
        <f t="shared" si="0"/>
        <v>4</v>
      </c>
      <c r="G25" s="11" t="s">
        <v>168</v>
      </c>
      <c r="H25" s="11">
        <v>1</v>
      </c>
      <c r="I25" s="11">
        <v>0</v>
      </c>
      <c r="J25" s="11">
        <v>0</v>
      </c>
      <c r="K25" s="11" t="s">
        <v>176</v>
      </c>
      <c r="L25" s="12">
        <v>100</v>
      </c>
    </row>
    <row r="26" spans="1:12" x14ac:dyDescent="0.25">
      <c r="A26" s="13" t="s">
        <v>208</v>
      </c>
      <c r="B26" s="13">
        <v>1499</v>
      </c>
      <c r="C26" s="10" t="s">
        <v>5</v>
      </c>
      <c r="D26" s="11">
        <v>0</v>
      </c>
      <c r="E26" s="11">
        <v>1</v>
      </c>
      <c r="F26" s="11">
        <f t="shared" si="0"/>
        <v>4</v>
      </c>
      <c r="G26" s="11" t="s">
        <v>168</v>
      </c>
      <c r="H26" s="11">
        <v>1</v>
      </c>
      <c r="I26" s="11">
        <v>0</v>
      </c>
      <c r="J26" s="11">
        <v>0</v>
      </c>
      <c r="K26" s="11" t="s">
        <v>176</v>
      </c>
      <c r="L26" s="12">
        <v>100</v>
      </c>
    </row>
    <row r="27" spans="1:12" x14ac:dyDescent="0.25">
      <c r="A27" s="13" t="s">
        <v>209</v>
      </c>
      <c r="B27" s="13"/>
      <c r="C27" s="10"/>
      <c r="D27" s="11">
        <v>2</v>
      </c>
      <c r="E27" s="11">
        <v>2</v>
      </c>
      <c r="F27" s="11">
        <v>4</v>
      </c>
      <c r="G27" s="11"/>
      <c r="H27" s="11">
        <v>0</v>
      </c>
      <c r="I27" s="11">
        <v>1</v>
      </c>
      <c r="J27" s="11">
        <v>2</v>
      </c>
      <c r="K27" s="11" t="s">
        <v>174</v>
      </c>
      <c r="L27" s="12">
        <v>100</v>
      </c>
    </row>
    <row r="28" spans="1:12" x14ac:dyDescent="0.25">
      <c r="A28" s="9" t="s">
        <v>210</v>
      </c>
      <c r="B28" s="9">
        <v>1500</v>
      </c>
      <c r="C28" s="10" t="s">
        <v>24</v>
      </c>
      <c r="D28" s="11">
        <v>1</v>
      </c>
      <c r="E28" s="11">
        <v>1</v>
      </c>
      <c r="F28" s="11">
        <f>IF((LEFT(B28,2))=(LEFT(B26,2)),F26,F26+1)</f>
        <v>5</v>
      </c>
      <c r="G28" s="11"/>
      <c r="H28" s="11">
        <v>0</v>
      </c>
      <c r="I28" s="11">
        <v>0</v>
      </c>
      <c r="J28" s="11">
        <v>0</v>
      </c>
      <c r="K28" s="11" t="s">
        <v>174</v>
      </c>
      <c r="L28" s="12">
        <v>100</v>
      </c>
    </row>
    <row r="29" spans="1:12" x14ac:dyDescent="0.25">
      <c r="A29" s="13" t="s">
        <v>211</v>
      </c>
      <c r="B29" s="13">
        <v>1515</v>
      </c>
      <c r="C29" s="10" t="s">
        <v>23</v>
      </c>
      <c r="D29" s="11">
        <v>0</v>
      </c>
      <c r="E29" s="11">
        <v>1</v>
      </c>
      <c r="F29" s="11">
        <f>IF((LEFT(B29,2))=(LEFT(B28,2)),F28,F28+1)</f>
        <v>5</v>
      </c>
      <c r="G29" s="11" t="s">
        <v>168</v>
      </c>
      <c r="H29" s="11">
        <v>1</v>
      </c>
      <c r="I29" s="11">
        <v>0</v>
      </c>
      <c r="J29" s="11">
        <v>0</v>
      </c>
      <c r="K29" s="11" t="s">
        <v>176</v>
      </c>
      <c r="L29" s="12">
        <v>100</v>
      </c>
    </row>
    <row r="30" spans="1:12" x14ac:dyDescent="0.25">
      <c r="A30" s="13" t="s">
        <v>212</v>
      </c>
      <c r="B30" s="13"/>
      <c r="C30" s="10"/>
      <c r="D30" s="11">
        <v>2</v>
      </c>
      <c r="E30" s="11">
        <v>2</v>
      </c>
      <c r="F30" s="11">
        <v>5</v>
      </c>
      <c r="G30" s="11"/>
      <c r="H30" s="11">
        <v>0</v>
      </c>
      <c r="I30" s="11">
        <v>1</v>
      </c>
      <c r="J30" s="11">
        <v>2</v>
      </c>
      <c r="K30" s="11" t="s">
        <v>174</v>
      </c>
      <c r="L30" s="12">
        <v>100</v>
      </c>
    </row>
    <row r="31" spans="1:12" x14ac:dyDescent="0.25">
      <c r="A31" s="9" t="s">
        <v>213</v>
      </c>
      <c r="B31" s="9"/>
      <c r="C31" s="10" t="s">
        <v>173</v>
      </c>
      <c r="D31" s="11">
        <v>2</v>
      </c>
      <c r="E31" s="11">
        <v>0</v>
      </c>
      <c r="F31" s="11">
        <v>0</v>
      </c>
      <c r="G31" s="11" t="s">
        <v>168</v>
      </c>
      <c r="H31" s="11">
        <v>0</v>
      </c>
      <c r="I31" s="11">
        <v>1</v>
      </c>
      <c r="J31" s="11">
        <v>2</v>
      </c>
      <c r="K31" s="11" t="s">
        <v>174</v>
      </c>
      <c r="L31" s="12">
        <v>100</v>
      </c>
    </row>
    <row r="32" spans="1:12" x14ac:dyDescent="0.25">
      <c r="A32" s="9" t="s">
        <v>214</v>
      </c>
      <c r="B32" s="9"/>
      <c r="C32" s="10"/>
      <c r="D32" s="11">
        <v>1</v>
      </c>
      <c r="E32" s="11"/>
      <c r="F32" s="11"/>
      <c r="G32" s="11"/>
      <c r="H32" s="11">
        <v>0</v>
      </c>
      <c r="I32" s="11">
        <v>0</v>
      </c>
      <c r="J32" s="11">
        <v>0</v>
      </c>
      <c r="K32" s="11">
        <v>0</v>
      </c>
      <c r="L32" s="12">
        <v>50</v>
      </c>
    </row>
    <row r="33" spans="1:12" x14ac:dyDescent="0.25">
      <c r="A33" s="9" t="s">
        <v>215</v>
      </c>
      <c r="B33" s="9"/>
      <c r="C33" s="10" t="s">
        <v>175</v>
      </c>
      <c r="D33" s="11">
        <v>1</v>
      </c>
      <c r="E33" s="11"/>
      <c r="F33" s="11"/>
      <c r="G33" s="11"/>
      <c r="H33" s="11">
        <v>0</v>
      </c>
      <c r="I33" s="11">
        <v>0</v>
      </c>
      <c r="J33" s="11">
        <v>0</v>
      </c>
      <c r="K33" s="11" t="s">
        <v>174</v>
      </c>
      <c r="L33" s="12">
        <v>100</v>
      </c>
    </row>
    <row r="34" spans="1:12" x14ac:dyDescent="0.25">
      <c r="A34" s="9" t="s">
        <v>216</v>
      </c>
      <c r="B34" s="9" t="s">
        <v>160</v>
      </c>
      <c r="C34" s="10" t="s">
        <v>35</v>
      </c>
      <c r="D34" s="11">
        <v>1</v>
      </c>
      <c r="E34" s="11">
        <v>1</v>
      </c>
      <c r="F34" s="11">
        <f>IF((LEFT(B34,2))=(LEFT(B33,2)),F33,F33+1)</f>
        <v>1</v>
      </c>
      <c r="G34" s="11"/>
      <c r="H34" s="11">
        <v>0</v>
      </c>
      <c r="I34" s="11">
        <v>0</v>
      </c>
      <c r="J34" s="11">
        <v>0</v>
      </c>
      <c r="K34" s="11" t="s">
        <v>174</v>
      </c>
      <c r="L34" s="12">
        <v>100</v>
      </c>
    </row>
    <row r="35" spans="1:12" x14ac:dyDescent="0.25">
      <c r="A35" s="13" t="s">
        <v>217</v>
      </c>
      <c r="B35" s="13">
        <v>2005</v>
      </c>
      <c r="C35" s="10" t="s">
        <v>177</v>
      </c>
      <c r="D35" s="11">
        <v>0</v>
      </c>
      <c r="E35" s="11">
        <v>1</v>
      </c>
      <c r="F35" s="11">
        <f>IF((LEFT(B35,2))=(LEFT(B28,2)),F28,F28+1)</f>
        <v>6</v>
      </c>
      <c r="G35" s="11" t="s">
        <v>169</v>
      </c>
      <c r="H35" s="11">
        <v>1</v>
      </c>
      <c r="I35" s="11">
        <v>0</v>
      </c>
      <c r="J35" s="11">
        <v>0</v>
      </c>
      <c r="K35" s="11" t="s">
        <v>176</v>
      </c>
      <c r="L35" s="12">
        <v>100</v>
      </c>
    </row>
    <row r="36" spans="1:12" x14ac:dyDescent="0.25">
      <c r="A36" s="13" t="s">
        <v>218</v>
      </c>
      <c r="B36" s="13">
        <v>2005</v>
      </c>
      <c r="C36" s="10" t="s">
        <v>25</v>
      </c>
      <c r="D36" s="11">
        <v>0</v>
      </c>
      <c r="E36" s="11">
        <v>1</v>
      </c>
      <c r="F36" s="11">
        <f>IF((LEFT(B36,2))=(LEFT(B29,2)),F29,F29+1)</f>
        <v>6</v>
      </c>
      <c r="G36" s="11" t="s">
        <v>169</v>
      </c>
      <c r="H36" s="11">
        <v>1</v>
      </c>
      <c r="I36" s="11">
        <v>0</v>
      </c>
      <c r="J36" s="11">
        <v>0</v>
      </c>
      <c r="K36" s="11" t="s">
        <v>176</v>
      </c>
      <c r="L36" s="12">
        <v>100</v>
      </c>
    </row>
    <row r="37" spans="1:12" x14ac:dyDescent="0.25">
      <c r="A37" s="13" t="s">
        <v>219</v>
      </c>
      <c r="B37" s="13">
        <v>2009</v>
      </c>
      <c r="C37" s="10" t="s">
        <v>26</v>
      </c>
      <c r="D37" s="11">
        <v>0</v>
      </c>
      <c r="E37" s="11">
        <v>1</v>
      </c>
      <c r="F37" s="11">
        <f t="shared" ref="F37:F46" si="1">IF((LEFT(B37,2))=(LEFT(B36,2)),F36,F36+1)</f>
        <v>6</v>
      </c>
      <c r="G37" s="11" t="s">
        <v>169</v>
      </c>
      <c r="H37" s="11">
        <v>1</v>
      </c>
      <c r="I37" s="11">
        <v>0</v>
      </c>
      <c r="J37" s="11">
        <v>0</v>
      </c>
      <c r="K37" s="11" t="s">
        <v>176</v>
      </c>
      <c r="L37" s="12">
        <v>100</v>
      </c>
    </row>
    <row r="38" spans="1:12" x14ac:dyDescent="0.25">
      <c r="A38" s="13" t="s">
        <v>220</v>
      </c>
      <c r="B38" s="13">
        <v>2010</v>
      </c>
      <c r="C38" s="10" t="s">
        <v>27</v>
      </c>
      <c r="D38" s="11">
        <v>0</v>
      </c>
      <c r="E38" s="11">
        <v>1</v>
      </c>
      <c r="F38" s="11">
        <f t="shared" si="1"/>
        <v>6</v>
      </c>
      <c r="G38" s="11" t="s">
        <v>169</v>
      </c>
      <c r="H38" s="11">
        <v>1</v>
      </c>
      <c r="I38" s="11">
        <v>0</v>
      </c>
      <c r="J38" s="11">
        <v>0</v>
      </c>
      <c r="K38" s="11" t="s">
        <v>176</v>
      </c>
      <c r="L38" s="12">
        <v>100</v>
      </c>
    </row>
    <row r="39" spans="1:12" x14ac:dyDescent="0.25">
      <c r="A39" s="13" t="s">
        <v>221</v>
      </c>
      <c r="B39" s="13">
        <v>2013</v>
      </c>
      <c r="C39" s="10" t="s">
        <v>28</v>
      </c>
      <c r="D39" s="11">
        <v>0</v>
      </c>
      <c r="E39" s="11">
        <v>1</v>
      </c>
      <c r="F39" s="11">
        <f t="shared" si="1"/>
        <v>6</v>
      </c>
      <c r="G39" s="11" t="s">
        <v>169</v>
      </c>
      <c r="H39" s="11">
        <v>1</v>
      </c>
      <c r="I39" s="11">
        <v>0</v>
      </c>
      <c r="J39" s="11">
        <v>0</v>
      </c>
      <c r="K39" s="11" t="s">
        <v>176</v>
      </c>
      <c r="L39" s="12">
        <v>100</v>
      </c>
    </row>
    <row r="40" spans="1:12" x14ac:dyDescent="0.25">
      <c r="A40" s="13" t="s">
        <v>222</v>
      </c>
      <c r="B40" s="13">
        <v>2014</v>
      </c>
      <c r="C40" s="10" t="s">
        <v>29</v>
      </c>
      <c r="D40" s="11">
        <v>0</v>
      </c>
      <c r="E40" s="11">
        <v>1</v>
      </c>
      <c r="F40" s="11">
        <f t="shared" si="1"/>
        <v>6</v>
      </c>
      <c r="G40" s="11" t="s">
        <v>169</v>
      </c>
      <c r="H40" s="11">
        <v>1</v>
      </c>
      <c r="I40" s="11">
        <v>0</v>
      </c>
      <c r="J40" s="11">
        <v>0</v>
      </c>
      <c r="K40" s="11" t="s">
        <v>176</v>
      </c>
      <c r="L40" s="12">
        <v>100</v>
      </c>
    </row>
    <row r="41" spans="1:12" x14ac:dyDescent="0.25">
      <c r="A41" s="13" t="s">
        <v>223</v>
      </c>
      <c r="B41" s="13">
        <v>2017</v>
      </c>
      <c r="C41" s="10" t="s">
        <v>30</v>
      </c>
      <c r="D41" s="11">
        <v>0</v>
      </c>
      <c r="E41" s="11">
        <v>1</v>
      </c>
      <c r="F41" s="11">
        <f t="shared" si="1"/>
        <v>6</v>
      </c>
      <c r="G41" s="11" t="s">
        <v>169</v>
      </c>
      <c r="H41" s="11">
        <v>1</v>
      </c>
      <c r="I41" s="11">
        <v>0</v>
      </c>
      <c r="J41" s="11">
        <v>0</v>
      </c>
      <c r="K41" s="11" t="s">
        <v>176</v>
      </c>
      <c r="L41" s="12">
        <v>100</v>
      </c>
    </row>
    <row r="42" spans="1:12" x14ac:dyDescent="0.25">
      <c r="A42" s="13" t="s">
        <v>224</v>
      </c>
      <c r="B42" s="13">
        <v>2018</v>
      </c>
      <c r="C42" s="10" t="s">
        <v>31</v>
      </c>
      <c r="D42" s="11">
        <v>0</v>
      </c>
      <c r="E42" s="11">
        <v>1</v>
      </c>
      <c r="F42" s="11">
        <f t="shared" si="1"/>
        <v>6</v>
      </c>
      <c r="G42" s="11" t="s">
        <v>169</v>
      </c>
      <c r="H42" s="11">
        <v>1</v>
      </c>
      <c r="I42" s="11">
        <v>0</v>
      </c>
      <c r="J42" s="11">
        <v>0</v>
      </c>
      <c r="K42" s="11" t="s">
        <v>176</v>
      </c>
      <c r="L42" s="12">
        <v>100</v>
      </c>
    </row>
    <row r="43" spans="1:12" x14ac:dyDescent="0.25">
      <c r="A43" s="13" t="s">
        <v>225</v>
      </c>
      <c r="B43" s="13">
        <v>2019</v>
      </c>
      <c r="C43" s="10" t="s">
        <v>32</v>
      </c>
      <c r="D43" s="11">
        <v>0</v>
      </c>
      <c r="E43" s="11">
        <v>1</v>
      </c>
      <c r="F43" s="11">
        <f t="shared" si="1"/>
        <v>6</v>
      </c>
      <c r="G43" s="11" t="s">
        <v>169</v>
      </c>
      <c r="H43" s="11">
        <v>1</v>
      </c>
      <c r="I43" s="11">
        <v>0</v>
      </c>
      <c r="J43" s="11">
        <v>0</v>
      </c>
      <c r="K43" s="11" t="s">
        <v>176</v>
      </c>
      <c r="L43" s="12">
        <v>100</v>
      </c>
    </row>
    <row r="44" spans="1:12" x14ac:dyDescent="0.25">
      <c r="A44" s="13" t="s">
        <v>226</v>
      </c>
      <c r="B44" s="13">
        <v>2020</v>
      </c>
      <c r="C44" s="10" t="s">
        <v>33</v>
      </c>
      <c r="D44" s="11">
        <v>0</v>
      </c>
      <c r="E44" s="11">
        <v>1</v>
      </c>
      <c r="F44" s="11">
        <f t="shared" si="1"/>
        <v>6</v>
      </c>
      <c r="G44" s="11" t="s">
        <v>169</v>
      </c>
      <c r="H44" s="11">
        <v>1</v>
      </c>
      <c r="I44" s="11">
        <v>0</v>
      </c>
      <c r="J44" s="11">
        <v>0</v>
      </c>
      <c r="K44" s="11" t="s">
        <v>176</v>
      </c>
      <c r="L44" s="12">
        <v>100</v>
      </c>
    </row>
    <row r="45" spans="1:12" x14ac:dyDescent="0.25">
      <c r="A45" s="13" t="s">
        <v>227</v>
      </c>
      <c r="B45" s="13">
        <v>2090</v>
      </c>
      <c r="C45" s="10" t="s">
        <v>34</v>
      </c>
      <c r="D45" s="11">
        <v>0</v>
      </c>
      <c r="E45" s="11">
        <v>1</v>
      </c>
      <c r="F45" s="11">
        <f t="shared" si="1"/>
        <v>6</v>
      </c>
      <c r="G45" s="11" t="s">
        <v>169</v>
      </c>
      <c r="H45" s="11">
        <v>1</v>
      </c>
      <c r="I45" s="11">
        <v>0</v>
      </c>
      <c r="J45" s="11">
        <v>0</v>
      </c>
      <c r="K45" s="11" t="s">
        <v>176</v>
      </c>
      <c r="L45" s="12">
        <v>100</v>
      </c>
    </row>
    <row r="46" spans="1:12" x14ac:dyDescent="0.25">
      <c r="A46" s="13" t="s">
        <v>228</v>
      </c>
      <c r="B46" s="13">
        <v>2099</v>
      </c>
      <c r="C46" s="10" t="s">
        <v>13</v>
      </c>
      <c r="D46" s="11">
        <v>0</v>
      </c>
      <c r="E46" s="11">
        <v>1</v>
      </c>
      <c r="F46" s="11">
        <f t="shared" si="1"/>
        <v>6</v>
      </c>
      <c r="G46" s="11" t="s">
        <v>169</v>
      </c>
      <c r="H46" s="11">
        <v>1</v>
      </c>
      <c r="I46" s="11">
        <v>0</v>
      </c>
      <c r="J46" s="11">
        <v>0</v>
      </c>
      <c r="K46" s="11" t="s">
        <v>176</v>
      </c>
      <c r="L46" s="12">
        <v>100</v>
      </c>
    </row>
    <row r="47" spans="1:12" x14ac:dyDescent="0.25">
      <c r="A47" s="13" t="s">
        <v>229</v>
      </c>
      <c r="B47" s="13"/>
      <c r="C47" s="10"/>
      <c r="D47" s="11">
        <v>2</v>
      </c>
      <c r="E47" s="11">
        <v>2</v>
      </c>
      <c r="F47" s="11">
        <v>6</v>
      </c>
      <c r="G47" s="11"/>
      <c r="H47" s="11">
        <v>0</v>
      </c>
      <c r="I47" s="11">
        <v>1</v>
      </c>
      <c r="J47" s="11">
        <v>2</v>
      </c>
      <c r="K47" s="11" t="s">
        <v>174</v>
      </c>
      <c r="L47" s="12">
        <v>100</v>
      </c>
    </row>
    <row r="48" spans="1:12" x14ac:dyDescent="0.25">
      <c r="A48" s="9" t="s">
        <v>230</v>
      </c>
      <c r="B48" s="9" t="s">
        <v>161</v>
      </c>
      <c r="C48" s="10" t="s">
        <v>36</v>
      </c>
      <c r="D48" s="11">
        <v>1</v>
      </c>
      <c r="E48" s="11">
        <v>1</v>
      </c>
      <c r="F48" s="11">
        <f>IF((LEFT(B48,2))=(LEFT(B46,2)),F46,F46+1)</f>
        <v>7</v>
      </c>
      <c r="G48" s="11"/>
      <c r="H48" s="11">
        <v>0</v>
      </c>
      <c r="I48" s="11">
        <v>0</v>
      </c>
      <c r="J48" s="11">
        <v>0</v>
      </c>
      <c r="K48" s="11" t="s">
        <v>174</v>
      </c>
      <c r="L48" s="12">
        <v>100</v>
      </c>
    </row>
    <row r="49" spans="1:13" x14ac:dyDescent="0.25">
      <c r="A49" s="13" t="s">
        <v>231</v>
      </c>
      <c r="B49" s="13">
        <v>2102</v>
      </c>
      <c r="C49" s="10" t="s">
        <v>36</v>
      </c>
      <c r="D49" s="11">
        <v>0</v>
      </c>
      <c r="E49" s="11">
        <v>1</v>
      </c>
      <c r="F49" s="11">
        <f>IF((LEFT(B49,2))=(LEFT(B46,2)),F46,F46+1)</f>
        <v>7</v>
      </c>
      <c r="G49" s="11" t="s">
        <v>169</v>
      </c>
      <c r="H49" s="11">
        <v>1</v>
      </c>
      <c r="I49" s="11">
        <v>0</v>
      </c>
      <c r="J49" s="11">
        <v>0</v>
      </c>
      <c r="K49" s="11" t="s">
        <v>176</v>
      </c>
      <c r="L49" s="12">
        <v>100</v>
      </c>
    </row>
    <row r="50" spans="1:13" x14ac:dyDescent="0.25">
      <c r="A50" s="13" t="s">
        <v>232</v>
      </c>
      <c r="B50" s="13">
        <v>2108</v>
      </c>
      <c r="C50" s="10" t="s">
        <v>37</v>
      </c>
      <c r="D50" s="11">
        <v>0</v>
      </c>
      <c r="E50" s="11">
        <v>1</v>
      </c>
      <c r="F50" s="11">
        <f>IF((LEFT(B50,2))=(LEFT(B49,2)),F49,F49+1)</f>
        <v>7</v>
      </c>
      <c r="G50" s="11" t="s">
        <v>169</v>
      </c>
      <c r="H50" s="11">
        <v>1</v>
      </c>
      <c r="I50" s="11">
        <v>0</v>
      </c>
      <c r="J50" s="11">
        <v>0</v>
      </c>
      <c r="K50" s="11" t="s">
        <v>176</v>
      </c>
      <c r="L50" s="12">
        <v>100</v>
      </c>
    </row>
    <row r="51" spans="1:13" x14ac:dyDescent="0.25">
      <c r="A51" s="13" t="s">
        <v>233</v>
      </c>
      <c r="B51" s="13">
        <v>2110</v>
      </c>
      <c r="C51" s="10" t="s">
        <v>38</v>
      </c>
      <c r="D51" s="11">
        <v>0</v>
      </c>
      <c r="E51" s="11">
        <v>1</v>
      </c>
      <c r="F51" s="11">
        <f>IF((LEFT(B51,2))=(LEFT(B50,2)),F50,F50+1)</f>
        <v>7</v>
      </c>
      <c r="G51" s="11" t="s">
        <v>169</v>
      </c>
      <c r="H51" s="11">
        <v>1</v>
      </c>
      <c r="I51" s="11">
        <v>0</v>
      </c>
      <c r="J51" s="11">
        <v>0</v>
      </c>
      <c r="K51" s="11" t="s">
        <v>176</v>
      </c>
      <c r="L51" s="12">
        <v>100</v>
      </c>
    </row>
    <row r="52" spans="1:13" x14ac:dyDescent="0.25">
      <c r="A52" s="13" t="s">
        <v>234</v>
      </c>
      <c r="B52" s="13">
        <v>2199</v>
      </c>
      <c r="C52" s="10" t="s">
        <v>39</v>
      </c>
      <c r="D52" s="11">
        <v>0</v>
      </c>
      <c r="E52" s="11">
        <v>1</v>
      </c>
      <c r="F52" s="11">
        <f>IF((LEFT(B52,2))=(LEFT(B51,2)),F51,F51+1)</f>
        <v>7</v>
      </c>
      <c r="G52" s="11" t="s">
        <v>169</v>
      </c>
      <c r="H52" s="11">
        <v>1</v>
      </c>
      <c r="I52" s="11">
        <v>0</v>
      </c>
      <c r="J52" s="11">
        <v>0</v>
      </c>
      <c r="K52" s="11" t="s">
        <v>176</v>
      </c>
      <c r="L52" s="12">
        <v>100</v>
      </c>
    </row>
    <row r="53" spans="1:13" x14ac:dyDescent="0.25">
      <c r="A53" s="13" t="s">
        <v>235</v>
      </c>
      <c r="B53" s="13"/>
      <c r="C53" s="10"/>
      <c r="D53" s="11">
        <v>2</v>
      </c>
      <c r="E53" s="11">
        <v>2</v>
      </c>
      <c r="F53" s="11">
        <v>7</v>
      </c>
      <c r="G53" s="11"/>
      <c r="H53" s="11">
        <v>0</v>
      </c>
      <c r="I53" s="11">
        <v>1</v>
      </c>
      <c r="J53" s="11">
        <v>2</v>
      </c>
      <c r="K53" s="11" t="s">
        <v>174</v>
      </c>
      <c r="L53" s="12">
        <v>100</v>
      </c>
    </row>
    <row r="54" spans="1:13" x14ac:dyDescent="0.25">
      <c r="A54" s="9" t="s">
        <v>236</v>
      </c>
      <c r="B54" s="9" t="s">
        <v>162</v>
      </c>
      <c r="C54" s="14" t="s">
        <v>46</v>
      </c>
      <c r="D54" s="11">
        <v>1</v>
      </c>
      <c r="E54" s="11">
        <v>1</v>
      </c>
      <c r="F54" s="11">
        <f>IF((LEFT(B54,2))=(LEFT(B52,2)),F52,F52+1)</f>
        <v>8</v>
      </c>
      <c r="G54" s="11"/>
      <c r="H54" s="11">
        <v>0</v>
      </c>
      <c r="I54" s="11">
        <v>0</v>
      </c>
      <c r="J54" s="11">
        <v>0</v>
      </c>
      <c r="K54" s="11" t="s">
        <v>174</v>
      </c>
      <c r="L54" s="12">
        <v>100</v>
      </c>
      <c r="M54" s="3"/>
    </row>
    <row r="55" spans="1:13" x14ac:dyDescent="0.25">
      <c r="A55" s="13" t="s">
        <v>237</v>
      </c>
      <c r="B55" s="13">
        <v>2201</v>
      </c>
      <c r="C55" s="10" t="s">
        <v>41</v>
      </c>
      <c r="D55" s="11">
        <v>0</v>
      </c>
      <c r="E55" s="11">
        <v>1</v>
      </c>
      <c r="F55" s="11">
        <f>IF((LEFT(B55,2))=(LEFT(B52,2)),F52,F52+1)</f>
        <v>8</v>
      </c>
      <c r="G55" s="11" t="s">
        <v>169</v>
      </c>
      <c r="H55" s="11">
        <v>1</v>
      </c>
      <c r="I55" s="11">
        <v>0</v>
      </c>
      <c r="J55" s="11">
        <v>0</v>
      </c>
      <c r="K55" s="11" t="s">
        <v>176</v>
      </c>
      <c r="L55" s="12">
        <v>100</v>
      </c>
    </row>
    <row r="56" spans="1:13" x14ac:dyDescent="0.25">
      <c r="A56" s="13" t="s">
        <v>238</v>
      </c>
      <c r="B56" s="13">
        <v>2202</v>
      </c>
      <c r="C56" s="10" t="s">
        <v>42</v>
      </c>
      <c r="D56" s="11">
        <v>0</v>
      </c>
      <c r="E56" s="11">
        <v>1</v>
      </c>
      <c r="F56" s="11">
        <f>IF((LEFT(B56,2))=(LEFT(B55,2)),F55,F55+1)</f>
        <v>8</v>
      </c>
      <c r="G56" s="11" t="s">
        <v>169</v>
      </c>
      <c r="H56" s="11">
        <v>1</v>
      </c>
      <c r="I56" s="11">
        <v>0</v>
      </c>
      <c r="J56" s="11">
        <v>0</v>
      </c>
      <c r="K56" s="11" t="s">
        <v>176</v>
      </c>
      <c r="L56" s="12">
        <v>100</v>
      </c>
    </row>
    <row r="57" spans="1:13" x14ac:dyDescent="0.25">
      <c r="A57" s="13" t="s">
        <v>239</v>
      </c>
      <c r="B57" s="13">
        <v>2290</v>
      </c>
      <c r="C57" s="10" t="s">
        <v>43</v>
      </c>
      <c r="D57" s="11">
        <v>0</v>
      </c>
      <c r="E57" s="11">
        <v>1</v>
      </c>
      <c r="F57" s="11">
        <f>IF((LEFT(B57,2))=(LEFT(B56,2)),F56,F56+1)</f>
        <v>8</v>
      </c>
      <c r="G57" s="11" t="s">
        <v>169</v>
      </c>
      <c r="H57" s="11">
        <v>1</v>
      </c>
      <c r="I57" s="11">
        <v>0</v>
      </c>
      <c r="J57" s="11">
        <v>0</v>
      </c>
      <c r="K57" s="11" t="s">
        <v>176</v>
      </c>
      <c r="L57" s="12">
        <v>100</v>
      </c>
    </row>
    <row r="58" spans="1:13" x14ac:dyDescent="0.25">
      <c r="A58" s="13" t="s">
        <v>240</v>
      </c>
      <c r="B58" s="13">
        <v>2293</v>
      </c>
      <c r="C58" s="10" t="s">
        <v>44</v>
      </c>
      <c r="D58" s="11">
        <v>0</v>
      </c>
      <c r="E58" s="11">
        <v>1</v>
      </c>
      <c r="F58" s="11">
        <f>IF((LEFT(B58,2))=(LEFT(B57,2)),F57,F57+1)</f>
        <v>8</v>
      </c>
      <c r="G58" s="11" t="s">
        <v>169</v>
      </c>
      <c r="H58" s="11">
        <v>1</v>
      </c>
      <c r="I58" s="11">
        <v>0</v>
      </c>
      <c r="J58" s="11">
        <v>0</v>
      </c>
      <c r="K58" s="11" t="s">
        <v>176</v>
      </c>
      <c r="L58" s="12">
        <v>100</v>
      </c>
    </row>
    <row r="59" spans="1:13" x14ac:dyDescent="0.25">
      <c r="A59" s="13" t="s">
        <v>241</v>
      </c>
      <c r="B59" s="13">
        <v>2294</v>
      </c>
      <c r="C59" s="10" t="s">
        <v>45</v>
      </c>
      <c r="D59" s="11">
        <v>0</v>
      </c>
      <c r="E59" s="11">
        <v>1</v>
      </c>
      <c r="F59" s="11">
        <f>IF((LEFT(B59,2))=(LEFT(B58,2)),F58,F58+1)</f>
        <v>8</v>
      </c>
      <c r="G59" s="11" t="s">
        <v>169</v>
      </c>
      <c r="H59" s="11">
        <v>1</v>
      </c>
      <c r="I59" s="11">
        <v>0</v>
      </c>
      <c r="J59" s="11">
        <v>0</v>
      </c>
      <c r="K59" s="11" t="s">
        <v>176</v>
      </c>
      <c r="L59" s="12">
        <v>100</v>
      </c>
    </row>
    <row r="60" spans="1:13" x14ac:dyDescent="0.25">
      <c r="A60" s="13" t="s">
        <v>242</v>
      </c>
      <c r="B60" s="13">
        <v>2299</v>
      </c>
      <c r="C60" s="10" t="s">
        <v>10</v>
      </c>
      <c r="D60" s="11">
        <v>0</v>
      </c>
      <c r="E60" s="11">
        <v>1</v>
      </c>
      <c r="F60" s="11">
        <f>IF((LEFT(B60,2))=(LEFT(B59,2)),F59,F59+1)</f>
        <v>8</v>
      </c>
      <c r="G60" s="11" t="s">
        <v>169</v>
      </c>
      <c r="H60" s="11">
        <v>1</v>
      </c>
      <c r="I60" s="11">
        <v>0</v>
      </c>
      <c r="J60" s="11">
        <v>0</v>
      </c>
      <c r="K60" s="11" t="s">
        <v>176</v>
      </c>
      <c r="L60" s="12">
        <v>100</v>
      </c>
    </row>
    <row r="61" spans="1:13" x14ac:dyDescent="0.25">
      <c r="A61" s="13" t="s">
        <v>243</v>
      </c>
      <c r="B61" s="13"/>
      <c r="C61" s="10"/>
      <c r="D61" s="11">
        <v>2</v>
      </c>
      <c r="E61" s="11">
        <v>2</v>
      </c>
      <c r="F61" s="11">
        <v>8</v>
      </c>
      <c r="G61" s="11"/>
      <c r="H61" s="11">
        <v>0</v>
      </c>
      <c r="I61" s="11">
        <v>1</v>
      </c>
      <c r="J61" s="11">
        <v>2</v>
      </c>
      <c r="K61" s="11" t="s">
        <v>174</v>
      </c>
      <c r="L61" s="12">
        <v>100</v>
      </c>
    </row>
    <row r="62" spans="1:13" x14ac:dyDescent="0.25">
      <c r="A62" s="9" t="s">
        <v>244</v>
      </c>
      <c r="B62" s="9" t="s">
        <v>163</v>
      </c>
      <c r="C62" s="10" t="s">
        <v>178</v>
      </c>
      <c r="D62" s="11">
        <v>1</v>
      </c>
      <c r="E62" s="11">
        <v>1</v>
      </c>
      <c r="F62" s="11">
        <f>IF((LEFT(B62,2))=(LEFT(B60,2)),F60,F60+1)</f>
        <v>9</v>
      </c>
      <c r="G62" s="11"/>
      <c r="H62" s="11">
        <v>0</v>
      </c>
      <c r="I62" s="11">
        <v>0</v>
      </c>
      <c r="J62" s="11">
        <v>0</v>
      </c>
      <c r="K62" s="11" t="s">
        <v>174</v>
      </c>
      <c r="L62" s="12">
        <v>100</v>
      </c>
      <c r="M62" s="3"/>
    </row>
    <row r="63" spans="1:13" x14ac:dyDescent="0.25">
      <c r="A63" s="13" t="s">
        <v>245</v>
      </c>
      <c r="B63" s="13">
        <v>2401</v>
      </c>
      <c r="C63" s="10" t="s">
        <v>47</v>
      </c>
      <c r="D63" s="11">
        <v>0</v>
      </c>
      <c r="E63" s="11">
        <v>1</v>
      </c>
      <c r="F63" s="11">
        <f>IF((LEFT(B63,2))=(LEFT(B60,2)),F60,F60+1)</f>
        <v>9</v>
      </c>
      <c r="G63" s="11" t="s">
        <v>169</v>
      </c>
      <c r="H63" s="11">
        <v>1</v>
      </c>
      <c r="I63" s="11">
        <v>0</v>
      </c>
      <c r="J63" s="11">
        <v>0</v>
      </c>
      <c r="K63" s="11" t="s">
        <v>176</v>
      </c>
      <c r="L63" s="12">
        <v>100</v>
      </c>
    </row>
    <row r="64" spans="1:13" x14ac:dyDescent="0.25">
      <c r="A64" s="13" t="s">
        <v>246</v>
      </c>
      <c r="B64" s="13">
        <v>2402</v>
      </c>
      <c r="C64" s="10" t="s">
        <v>48</v>
      </c>
      <c r="D64" s="11">
        <v>0</v>
      </c>
      <c r="E64" s="11">
        <v>1</v>
      </c>
      <c r="F64" s="11">
        <f t="shared" ref="F64:F69" si="2">IF((LEFT(B64,2))=(LEFT(B63,2)),F63,F63+1)</f>
        <v>9</v>
      </c>
      <c r="G64" s="11" t="s">
        <v>169</v>
      </c>
      <c r="H64" s="11">
        <v>1</v>
      </c>
      <c r="I64" s="11">
        <v>0</v>
      </c>
      <c r="J64" s="11">
        <v>0</v>
      </c>
      <c r="K64" s="11" t="s">
        <v>176</v>
      </c>
      <c r="L64" s="12">
        <v>100</v>
      </c>
    </row>
    <row r="65" spans="1:13" x14ac:dyDescent="0.25">
      <c r="A65" s="13" t="s">
        <v>247</v>
      </c>
      <c r="B65" s="13">
        <v>2405</v>
      </c>
      <c r="C65" s="10" t="s">
        <v>49</v>
      </c>
      <c r="D65" s="11">
        <v>0</v>
      </c>
      <c r="E65" s="11">
        <v>1</v>
      </c>
      <c r="F65" s="11">
        <f t="shared" si="2"/>
        <v>9</v>
      </c>
      <c r="G65" s="11" t="s">
        <v>169</v>
      </c>
      <c r="H65" s="11">
        <v>1</v>
      </c>
      <c r="I65" s="11">
        <v>0</v>
      </c>
      <c r="J65" s="11">
        <v>0</v>
      </c>
      <c r="K65" s="11" t="s">
        <v>176</v>
      </c>
      <c r="L65" s="12">
        <v>100</v>
      </c>
    </row>
    <row r="66" spans="1:13" x14ac:dyDescent="0.25">
      <c r="A66" s="13" t="s">
        <v>248</v>
      </c>
      <c r="B66" s="13">
        <v>2490</v>
      </c>
      <c r="C66" s="10" t="s">
        <v>43</v>
      </c>
      <c r="D66" s="11">
        <v>0</v>
      </c>
      <c r="E66" s="11">
        <v>1</v>
      </c>
      <c r="F66" s="11">
        <f t="shared" si="2"/>
        <v>9</v>
      </c>
      <c r="G66" s="11" t="s">
        <v>169</v>
      </c>
      <c r="H66" s="11">
        <v>1</v>
      </c>
      <c r="I66" s="11">
        <v>0</v>
      </c>
      <c r="J66" s="11">
        <v>0</v>
      </c>
      <c r="K66" s="11" t="s">
        <v>176</v>
      </c>
      <c r="L66" s="12">
        <v>100</v>
      </c>
    </row>
    <row r="67" spans="1:13" x14ac:dyDescent="0.25">
      <c r="A67" s="13" t="s">
        <v>249</v>
      </c>
      <c r="B67" s="13">
        <v>2493</v>
      </c>
      <c r="C67" s="10" t="s">
        <v>50</v>
      </c>
      <c r="D67" s="11">
        <v>0</v>
      </c>
      <c r="E67" s="11">
        <v>1</v>
      </c>
      <c r="F67" s="11">
        <f t="shared" si="2"/>
        <v>9</v>
      </c>
      <c r="G67" s="11" t="s">
        <v>169</v>
      </c>
      <c r="H67" s="11">
        <v>1</v>
      </c>
      <c r="I67" s="11">
        <v>0</v>
      </c>
      <c r="J67" s="11">
        <v>0</v>
      </c>
      <c r="K67" s="11" t="s">
        <v>176</v>
      </c>
      <c r="L67" s="12">
        <v>100</v>
      </c>
    </row>
    <row r="68" spans="1:13" x14ac:dyDescent="0.25">
      <c r="A68" s="13" t="s">
        <v>250</v>
      </c>
      <c r="B68" s="13">
        <v>2494</v>
      </c>
      <c r="C68" s="10" t="s">
        <v>45</v>
      </c>
      <c r="D68" s="11">
        <v>0</v>
      </c>
      <c r="E68" s="11">
        <v>1</v>
      </c>
      <c r="F68" s="11">
        <f t="shared" si="2"/>
        <v>9</v>
      </c>
      <c r="G68" s="11" t="s">
        <v>169</v>
      </c>
      <c r="H68" s="11">
        <v>1</v>
      </c>
      <c r="I68" s="11">
        <v>0</v>
      </c>
      <c r="J68" s="11">
        <v>0</v>
      </c>
      <c r="K68" s="11" t="s">
        <v>176</v>
      </c>
      <c r="L68" s="12">
        <v>100</v>
      </c>
    </row>
    <row r="69" spans="1:13" x14ac:dyDescent="0.25">
      <c r="A69" s="13" t="s">
        <v>251</v>
      </c>
      <c r="B69" s="13">
        <v>2499</v>
      </c>
      <c r="C69" s="10" t="s">
        <v>13</v>
      </c>
      <c r="D69" s="11">
        <v>0</v>
      </c>
      <c r="E69" s="11">
        <v>1</v>
      </c>
      <c r="F69" s="11">
        <f t="shared" si="2"/>
        <v>9</v>
      </c>
      <c r="G69" s="11" t="s">
        <v>169</v>
      </c>
      <c r="H69" s="11">
        <v>1</v>
      </c>
      <c r="I69" s="11">
        <v>0</v>
      </c>
      <c r="J69" s="11">
        <v>0</v>
      </c>
      <c r="K69" s="11" t="s">
        <v>176</v>
      </c>
      <c r="L69" s="12">
        <v>100</v>
      </c>
    </row>
    <row r="70" spans="1:13" x14ac:dyDescent="0.25">
      <c r="A70" s="13" t="s">
        <v>252</v>
      </c>
      <c r="B70" s="13"/>
      <c r="C70" s="10"/>
      <c r="D70" s="11">
        <v>2</v>
      </c>
      <c r="E70" s="11">
        <v>2</v>
      </c>
      <c r="F70" s="11">
        <v>9</v>
      </c>
      <c r="G70" s="11"/>
      <c r="H70" s="11">
        <v>0</v>
      </c>
      <c r="I70" s="11">
        <v>1</v>
      </c>
      <c r="J70" s="11">
        <v>2</v>
      </c>
      <c r="K70" s="11" t="s">
        <v>174</v>
      </c>
      <c r="L70" s="12">
        <v>100</v>
      </c>
    </row>
    <row r="71" spans="1:13" x14ac:dyDescent="0.25">
      <c r="A71" s="9" t="s">
        <v>253</v>
      </c>
      <c r="B71" s="9" t="s">
        <v>164</v>
      </c>
      <c r="C71" s="10" t="s">
        <v>52</v>
      </c>
      <c r="D71" s="11">
        <v>1</v>
      </c>
      <c r="E71" s="11">
        <v>1</v>
      </c>
      <c r="F71" s="11">
        <f>IF((LEFT(B71,2))=(LEFT(B69,2)),F69,F69+1)</f>
        <v>10</v>
      </c>
      <c r="G71" s="11"/>
      <c r="H71" s="11">
        <v>0</v>
      </c>
      <c r="I71" s="11">
        <v>0</v>
      </c>
      <c r="J71" s="11">
        <v>0</v>
      </c>
      <c r="K71" s="11" t="s">
        <v>174</v>
      </c>
      <c r="L71" s="12">
        <v>100</v>
      </c>
    </row>
    <row r="72" spans="1:13" x14ac:dyDescent="0.25">
      <c r="A72" s="13" t="s">
        <v>254</v>
      </c>
      <c r="B72" s="13">
        <v>2501</v>
      </c>
      <c r="C72" s="10" t="s">
        <v>51</v>
      </c>
      <c r="D72" s="11">
        <v>0</v>
      </c>
      <c r="E72" s="11">
        <v>1</v>
      </c>
      <c r="F72" s="11">
        <f>IF((LEFT(B72,2))=(LEFT(B69,2)),F69,F69+1)</f>
        <v>10</v>
      </c>
      <c r="G72" s="11" t="s">
        <v>169</v>
      </c>
      <c r="H72" s="11">
        <v>1</v>
      </c>
      <c r="I72" s="11">
        <v>0</v>
      </c>
      <c r="J72" s="11">
        <v>0</v>
      </c>
      <c r="K72" s="11" t="s">
        <v>176</v>
      </c>
      <c r="L72" s="12">
        <v>100</v>
      </c>
    </row>
    <row r="73" spans="1:13" x14ac:dyDescent="0.25">
      <c r="A73" s="13" t="s">
        <v>255</v>
      </c>
      <c r="B73" s="13">
        <v>2593</v>
      </c>
      <c r="C73" s="10" t="s">
        <v>44</v>
      </c>
      <c r="D73" s="11">
        <v>0</v>
      </c>
      <c r="E73" s="11">
        <v>1</v>
      </c>
      <c r="F73" s="11">
        <f>IF((LEFT(B73,2))=(LEFT(B72,2)),F72,F72+1)</f>
        <v>10</v>
      </c>
      <c r="G73" s="11" t="s">
        <v>169</v>
      </c>
      <c r="H73" s="11">
        <v>1</v>
      </c>
      <c r="I73" s="11">
        <v>0</v>
      </c>
      <c r="J73" s="11">
        <v>0</v>
      </c>
      <c r="K73" s="11" t="s">
        <v>176</v>
      </c>
      <c r="L73" s="12">
        <v>100</v>
      </c>
    </row>
    <row r="74" spans="1:13" x14ac:dyDescent="0.25">
      <c r="A74" s="13" t="s">
        <v>256</v>
      </c>
      <c r="B74" s="13">
        <v>2594</v>
      </c>
      <c r="C74" s="10" t="s">
        <v>45</v>
      </c>
      <c r="D74" s="11">
        <v>0</v>
      </c>
      <c r="E74" s="11">
        <v>1</v>
      </c>
      <c r="F74" s="11">
        <f>IF((LEFT(B74,2))=(LEFT(B73,2)),F73,F73+1)</f>
        <v>10</v>
      </c>
      <c r="G74" s="11" t="s">
        <v>169</v>
      </c>
      <c r="H74" s="11">
        <v>1</v>
      </c>
      <c r="I74" s="11">
        <v>0</v>
      </c>
      <c r="J74" s="11">
        <v>0</v>
      </c>
      <c r="K74" s="11" t="s">
        <v>176</v>
      </c>
      <c r="L74" s="12">
        <v>100</v>
      </c>
    </row>
    <row r="75" spans="1:13" x14ac:dyDescent="0.25">
      <c r="A75" s="13" t="s">
        <v>257</v>
      </c>
      <c r="B75" s="13">
        <v>2599</v>
      </c>
      <c r="C75" s="10" t="s">
        <v>13</v>
      </c>
      <c r="D75" s="11">
        <v>0</v>
      </c>
      <c r="E75" s="11">
        <v>1</v>
      </c>
      <c r="F75" s="11">
        <f>IF((LEFT(B75,2))=(LEFT(B74,2)),F74,F74+1)</f>
        <v>10</v>
      </c>
      <c r="G75" s="11" t="s">
        <v>169</v>
      </c>
      <c r="H75" s="11">
        <v>1</v>
      </c>
      <c r="I75" s="11">
        <v>0</v>
      </c>
      <c r="J75" s="11">
        <v>0</v>
      </c>
      <c r="K75" s="11" t="s">
        <v>176</v>
      </c>
      <c r="L75" s="12">
        <v>100</v>
      </c>
    </row>
    <row r="76" spans="1:13" x14ac:dyDescent="0.25">
      <c r="A76" s="13" t="s">
        <v>258</v>
      </c>
      <c r="B76" s="13"/>
      <c r="C76" s="10"/>
      <c r="D76" s="11">
        <v>2</v>
      </c>
      <c r="E76" s="11">
        <v>2</v>
      </c>
      <c r="F76" s="11">
        <v>10</v>
      </c>
      <c r="G76" s="11"/>
      <c r="H76" s="11">
        <v>0</v>
      </c>
      <c r="I76" s="11">
        <v>1</v>
      </c>
      <c r="J76" s="11">
        <v>2</v>
      </c>
      <c r="K76" s="11" t="s">
        <v>174</v>
      </c>
      <c r="L76" s="12">
        <v>100</v>
      </c>
    </row>
    <row r="77" spans="1:13" x14ac:dyDescent="0.25">
      <c r="A77" s="9" t="s">
        <v>259</v>
      </c>
      <c r="B77" s="9" t="s">
        <v>165</v>
      </c>
      <c r="C77" s="10" t="s">
        <v>56</v>
      </c>
      <c r="D77" s="11">
        <v>1</v>
      </c>
      <c r="E77" s="11">
        <v>1</v>
      </c>
      <c r="F77" s="11">
        <f>IF((LEFT(B77,2))=(LEFT(B75,2)),F75,F75+1)</f>
        <v>11</v>
      </c>
      <c r="G77" s="11"/>
      <c r="H77" s="11">
        <v>0</v>
      </c>
      <c r="I77" s="11">
        <v>0</v>
      </c>
      <c r="J77" s="11">
        <v>0</v>
      </c>
      <c r="K77" s="11" t="s">
        <v>174</v>
      </c>
      <c r="L77" s="12">
        <v>100</v>
      </c>
      <c r="M77" s="3"/>
    </row>
    <row r="78" spans="1:13" x14ac:dyDescent="0.25">
      <c r="A78" s="13" t="s">
        <v>260</v>
      </c>
      <c r="B78" s="13">
        <v>2601</v>
      </c>
      <c r="C78" s="10" t="s">
        <v>53</v>
      </c>
      <c r="D78" s="11">
        <v>0</v>
      </c>
      <c r="E78" s="11">
        <v>1</v>
      </c>
      <c r="F78" s="11">
        <f>IF((LEFT(B78,2))=(LEFT(B75,2)),F75,F75+1)</f>
        <v>11</v>
      </c>
      <c r="G78" s="11" t="s">
        <v>169</v>
      </c>
      <c r="H78" s="11">
        <v>1</v>
      </c>
      <c r="I78" s="11">
        <v>0</v>
      </c>
      <c r="J78" s="11">
        <v>0</v>
      </c>
      <c r="K78" s="11" t="s">
        <v>176</v>
      </c>
      <c r="L78" s="12">
        <v>100</v>
      </c>
    </row>
    <row r="79" spans="1:13" x14ac:dyDescent="0.25">
      <c r="A79" s="13" t="s">
        <v>261</v>
      </c>
      <c r="B79" s="13">
        <v>2602</v>
      </c>
      <c r="C79" s="10" t="s">
        <v>54</v>
      </c>
      <c r="D79" s="11">
        <v>0</v>
      </c>
      <c r="E79" s="11">
        <v>1</v>
      </c>
      <c r="F79" s="11">
        <f>IF((LEFT(B79,2))=(LEFT(B78,2)),F78,F78+1)</f>
        <v>11</v>
      </c>
      <c r="G79" s="11" t="s">
        <v>169</v>
      </c>
      <c r="H79" s="11">
        <v>1</v>
      </c>
      <c r="I79" s="11">
        <v>0</v>
      </c>
      <c r="J79" s="11">
        <v>0</v>
      </c>
      <c r="K79" s="11" t="s">
        <v>176</v>
      </c>
      <c r="L79" s="12">
        <v>100</v>
      </c>
    </row>
    <row r="80" spans="1:13" x14ac:dyDescent="0.25">
      <c r="A80" s="13" t="s">
        <v>262</v>
      </c>
      <c r="B80" s="13">
        <v>2616</v>
      </c>
      <c r="C80" s="10" t="s">
        <v>55</v>
      </c>
      <c r="D80" s="11">
        <v>0</v>
      </c>
      <c r="E80" s="11">
        <v>1</v>
      </c>
      <c r="F80" s="11">
        <f>IF((LEFT(B80,2))=(LEFT(B79,2)),F79,F79+1)</f>
        <v>11</v>
      </c>
      <c r="G80" s="11" t="s">
        <v>169</v>
      </c>
      <c r="H80" s="11">
        <v>1</v>
      </c>
      <c r="I80" s="11">
        <v>0</v>
      </c>
      <c r="J80" s="11">
        <v>0</v>
      </c>
      <c r="K80" s="11" t="s">
        <v>176</v>
      </c>
      <c r="L80" s="12">
        <v>100</v>
      </c>
    </row>
    <row r="81" spans="1:13" x14ac:dyDescent="0.25">
      <c r="A81" s="13" t="s">
        <v>263</v>
      </c>
      <c r="B81" s="13">
        <v>2699</v>
      </c>
      <c r="C81" s="10" t="s">
        <v>13</v>
      </c>
      <c r="D81" s="11">
        <v>0</v>
      </c>
      <c r="E81" s="11">
        <v>1</v>
      </c>
      <c r="F81" s="11">
        <f>IF((LEFT(B81,2))=(LEFT(B80,2)),F80,F80+1)</f>
        <v>11</v>
      </c>
      <c r="G81" s="11" t="s">
        <v>169</v>
      </c>
      <c r="H81" s="11">
        <v>1</v>
      </c>
      <c r="I81" s="11">
        <v>0</v>
      </c>
      <c r="J81" s="11">
        <v>0</v>
      </c>
      <c r="K81" s="11" t="s">
        <v>176</v>
      </c>
      <c r="L81" s="12">
        <v>100</v>
      </c>
    </row>
    <row r="82" spans="1:13" x14ac:dyDescent="0.25">
      <c r="A82" s="13" t="s">
        <v>264</v>
      </c>
      <c r="B82" s="13"/>
      <c r="C82" s="10"/>
      <c r="D82" s="11">
        <v>2</v>
      </c>
      <c r="E82" s="11">
        <v>2</v>
      </c>
      <c r="F82" s="11">
        <v>11</v>
      </c>
      <c r="G82" s="11"/>
      <c r="H82" s="11">
        <v>0</v>
      </c>
      <c r="I82" s="11">
        <v>1</v>
      </c>
      <c r="J82" s="11">
        <v>2</v>
      </c>
      <c r="K82" s="11" t="s">
        <v>174</v>
      </c>
      <c r="L82" s="12">
        <v>100</v>
      </c>
    </row>
    <row r="83" spans="1:13" x14ac:dyDescent="0.25">
      <c r="A83" s="9" t="s">
        <v>265</v>
      </c>
      <c r="B83" s="9" t="s">
        <v>167</v>
      </c>
      <c r="C83" s="10" t="s">
        <v>62</v>
      </c>
      <c r="D83" s="11">
        <v>1</v>
      </c>
      <c r="E83" s="11">
        <v>1</v>
      </c>
      <c r="F83" s="11">
        <f>IF((LEFT(B83,2))=(LEFT(B81,2)),F81,F81+1)</f>
        <v>12</v>
      </c>
      <c r="G83" s="11"/>
      <c r="H83" s="11">
        <v>0</v>
      </c>
      <c r="I83" s="11">
        <v>0</v>
      </c>
      <c r="J83" s="11">
        <v>0</v>
      </c>
      <c r="K83" s="11" t="s">
        <v>174</v>
      </c>
      <c r="L83" s="12">
        <v>100</v>
      </c>
      <c r="M83" s="3"/>
    </row>
    <row r="84" spans="1:13" x14ac:dyDescent="0.25">
      <c r="A84" s="13" t="s">
        <v>266</v>
      </c>
      <c r="B84" s="13">
        <v>2701</v>
      </c>
      <c r="C84" s="10" t="s">
        <v>57</v>
      </c>
      <c r="D84" s="11">
        <v>0</v>
      </c>
      <c r="E84" s="11">
        <v>1</v>
      </c>
      <c r="F84" s="11">
        <f>IF((LEFT(B84,2))=(LEFT(B81,2)),F81,F81+1)</f>
        <v>12</v>
      </c>
      <c r="G84" s="11" t="s">
        <v>169</v>
      </c>
      <c r="H84" s="11">
        <v>1</v>
      </c>
      <c r="I84" s="11">
        <v>0</v>
      </c>
      <c r="J84" s="11">
        <v>0</v>
      </c>
      <c r="K84" s="11" t="s">
        <v>176</v>
      </c>
      <c r="L84" s="12">
        <v>100</v>
      </c>
    </row>
    <row r="85" spans="1:13" x14ac:dyDescent="0.25">
      <c r="A85" s="13" t="s">
        <v>267</v>
      </c>
      <c r="B85" s="13">
        <v>2703</v>
      </c>
      <c r="C85" s="10" t="s">
        <v>58</v>
      </c>
      <c r="D85" s="11">
        <v>0</v>
      </c>
      <c r="E85" s="11">
        <v>1</v>
      </c>
      <c r="F85" s="11">
        <f t="shared" ref="F85:F91" si="3">IF((LEFT(B85,2))=(LEFT(B84,2)),F84,F84+1)</f>
        <v>12</v>
      </c>
      <c r="G85" s="11" t="s">
        <v>169</v>
      </c>
      <c r="H85" s="11">
        <v>1</v>
      </c>
      <c r="I85" s="11">
        <v>0</v>
      </c>
      <c r="J85" s="11">
        <v>0</v>
      </c>
      <c r="K85" s="11" t="s">
        <v>176</v>
      </c>
      <c r="L85" s="12">
        <v>100</v>
      </c>
    </row>
    <row r="86" spans="1:13" x14ac:dyDescent="0.25">
      <c r="A86" s="13" t="s">
        <v>268</v>
      </c>
      <c r="B86" s="13">
        <v>2707</v>
      </c>
      <c r="C86" s="10" t="s">
        <v>59</v>
      </c>
      <c r="D86" s="11">
        <v>0</v>
      </c>
      <c r="E86" s="11">
        <v>1</v>
      </c>
      <c r="F86" s="11">
        <f t="shared" si="3"/>
        <v>12</v>
      </c>
      <c r="G86" s="11" t="s">
        <v>169</v>
      </c>
      <c r="H86" s="11">
        <v>1</v>
      </c>
      <c r="I86" s="11">
        <v>0</v>
      </c>
      <c r="J86" s="11">
        <v>0</v>
      </c>
      <c r="K86" s="11" t="s">
        <v>176</v>
      </c>
      <c r="L86" s="12">
        <v>100</v>
      </c>
    </row>
    <row r="87" spans="1:13" x14ac:dyDescent="0.25">
      <c r="A87" s="13" t="s">
        <v>269</v>
      </c>
      <c r="B87" s="13">
        <v>2725</v>
      </c>
      <c r="C87" s="10" t="s">
        <v>60</v>
      </c>
      <c r="D87" s="11">
        <v>0</v>
      </c>
      <c r="E87" s="11">
        <v>1</v>
      </c>
      <c r="F87" s="11">
        <f t="shared" si="3"/>
        <v>12</v>
      </c>
      <c r="G87" s="11" t="s">
        <v>169</v>
      </c>
      <c r="H87" s="11">
        <v>1</v>
      </c>
      <c r="I87" s="11">
        <v>0</v>
      </c>
      <c r="J87" s="11">
        <v>0</v>
      </c>
      <c r="K87" s="11" t="s">
        <v>176</v>
      </c>
      <c r="L87" s="12">
        <v>100</v>
      </c>
    </row>
    <row r="88" spans="1:13" x14ac:dyDescent="0.25">
      <c r="A88" s="13" t="s">
        <v>270</v>
      </c>
      <c r="B88" s="13">
        <v>2790</v>
      </c>
      <c r="C88" s="10" t="s">
        <v>61</v>
      </c>
      <c r="D88" s="11">
        <v>0</v>
      </c>
      <c r="E88" s="11">
        <v>1</v>
      </c>
      <c r="F88" s="11">
        <f t="shared" si="3"/>
        <v>12</v>
      </c>
      <c r="G88" s="11" t="s">
        <v>169</v>
      </c>
      <c r="H88" s="11">
        <v>1</v>
      </c>
      <c r="I88" s="11">
        <v>0</v>
      </c>
      <c r="J88" s="11">
        <v>0</v>
      </c>
      <c r="K88" s="11" t="s">
        <v>176</v>
      </c>
      <c r="L88" s="12">
        <v>100</v>
      </c>
    </row>
    <row r="89" spans="1:13" x14ac:dyDescent="0.25">
      <c r="A89" s="13" t="s">
        <v>271</v>
      </c>
      <c r="B89" s="13">
        <v>2793</v>
      </c>
      <c r="C89" s="10" t="s">
        <v>44</v>
      </c>
      <c r="D89" s="11">
        <v>0</v>
      </c>
      <c r="E89" s="11">
        <v>1</v>
      </c>
      <c r="F89" s="11">
        <f t="shared" si="3"/>
        <v>12</v>
      </c>
      <c r="G89" s="11" t="s">
        <v>169</v>
      </c>
      <c r="H89" s="11">
        <v>1</v>
      </c>
      <c r="I89" s="11">
        <v>0</v>
      </c>
      <c r="J89" s="11">
        <v>0</v>
      </c>
      <c r="K89" s="11" t="s">
        <v>176</v>
      </c>
      <c r="L89" s="12">
        <v>100</v>
      </c>
    </row>
    <row r="90" spans="1:13" x14ac:dyDescent="0.25">
      <c r="A90" s="13" t="s">
        <v>272</v>
      </c>
      <c r="B90" s="13">
        <v>2794</v>
      </c>
      <c r="C90" s="10" t="s">
        <v>45</v>
      </c>
      <c r="D90" s="11">
        <v>0</v>
      </c>
      <c r="E90" s="11">
        <v>1</v>
      </c>
      <c r="F90" s="11">
        <f t="shared" si="3"/>
        <v>12</v>
      </c>
      <c r="G90" s="11" t="s">
        <v>169</v>
      </c>
      <c r="H90" s="11">
        <v>1</v>
      </c>
      <c r="I90" s="11">
        <v>0</v>
      </c>
      <c r="J90" s="11">
        <v>0</v>
      </c>
      <c r="K90" s="11" t="s">
        <v>176</v>
      </c>
      <c r="L90" s="12">
        <v>100</v>
      </c>
    </row>
    <row r="91" spans="1:13" x14ac:dyDescent="0.25">
      <c r="A91" s="13" t="s">
        <v>273</v>
      </c>
      <c r="B91" s="13">
        <v>2799</v>
      </c>
      <c r="C91" s="10" t="s">
        <v>13</v>
      </c>
      <c r="D91" s="11">
        <v>0</v>
      </c>
      <c r="E91" s="11">
        <v>1</v>
      </c>
      <c r="F91" s="11">
        <f t="shared" si="3"/>
        <v>12</v>
      </c>
      <c r="G91" s="11" t="s">
        <v>169</v>
      </c>
      <c r="H91" s="11">
        <v>1</v>
      </c>
      <c r="I91" s="11">
        <v>0</v>
      </c>
      <c r="J91" s="11">
        <v>0</v>
      </c>
      <c r="K91" s="11" t="s">
        <v>176</v>
      </c>
      <c r="L91" s="12">
        <v>100</v>
      </c>
    </row>
    <row r="92" spans="1:13" x14ac:dyDescent="0.25">
      <c r="A92" s="13" t="s">
        <v>274</v>
      </c>
      <c r="B92" s="13"/>
      <c r="C92" s="10"/>
      <c r="D92" s="11">
        <v>2</v>
      </c>
      <c r="E92" s="11">
        <v>2</v>
      </c>
      <c r="F92" s="11">
        <v>12</v>
      </c>
      <c r="G92" s="11"/>
      <c r="H92" s="11">
        <v>0</v>
      </c>
      <c r="I92" s="11">
        <v>1</v>
      </c>
      <c r="J92" s="11">
        <v>2</v>
      </c>
      <c r="K92" s="11" t="s">
        <v>174</v>
      </c>
      <c r="L92" s="12">
        <v>100</v>
      </c>
    </row>
    <row r="93" spans="1:13" x14ac:dyDescent="0.25">
      <c r="A93" s="9" t="s">
        <v>275</v>
      </c>
      <c r="B93" s="9">
        <v>2800</v>
      </c>
      <c r="C93" s="10" t="s">
        <v>68</v>
      </c>
      <c r="D93" s="11">
        <v>1</v>
      </c>
      <c r="E93" s="11">
        <v>1</v>
      </c>
      <c r="F93" s="11">
        <f>IF((LEFT(B93,2))=(LEFT(B91,2)),F91,F91+1)</f>
        <v>13</v>
      </c>
      <c r="G93" s="11"/>
      <c r="H93" s="11">
        <v>0</v>
      </c>
      <c r="I93" s="11">
        <v>0</v>
      </c>
      <c r="J93" s="11">
        <v>0</v>
      </c>
      <c r="K93" s="11" t="s">
        <v>174</v>
      </c>
      <c r="L93" s="12">
        <v>100</v>
      </c>
    </row>
    <row r="94" spans="1:13" x14ac:dyDescent="0.25">
      <c r="A94" s="13" t="s">
        <v>276</v>
      </c>
      <c r="B94" s="13">
        <v>2801</v>
      </c>
      <c r="C94" s="10" t="s">
        <v>63</v>
      </c>
      <c r="D94" s="11">
        <v>0</v>
      </c>
      <c r="E94" s="11">
        <v>1</v>
      </c>
      <c r="F94" s="11">
        <f t="shared" ref="F94:F100" si="4">IF((LEFT(B94,2))=(LEFT(B93,2)),F93,F93+1)</f>
        <v>13</v>
      </c>
      <c r="G94" s="11" t="s">
        <v>169</v>
      </c>
      <c r="H94" s="11">
        <v>1</v>
      </c>
      <c r="I94" s="11">
        <v>0</v>
      </c>
      <c r="J94" s="11">
        <v>0</v>
      </c>
      <c r="K94" s="11" t="s">
        <v>176</v>
      </c>
      <c r="L94" s="12">
        <v>100</v>
      </c>
    </row>
    <row r="95" spans="1:13" x14ac:dyDescent="0.25">
      <c r="A95" s="13" t="s">
        <v>277</v>
      </c>
      <c r="B95" s="13">
        <v>2802</v>
      </c>
      <c r="C95" s="10" t="s">
        <v>64</v>
      </c>
      <c r="D95" s="11">
        <v>0</v>
      </c>
      <c r="E95" s="11">
        <v>1</v>
      </c>
      <c r="F95" s="11">
        <f t="shared" si="4"/>
        <v>13</v>
      </c>
      <c r="G95" s="11" t="s">
        <v>169</v>
      </c>
      <c r="H95" s="11">
        <v>1</v>
      </c>
      <c r="I95" s="11">
        <v>0</v>
      </c>
      <c r="J95" s="11">
        <v>0</v>
      </c>
      <c r="K95" s="11" t="s">
        <v>176</v>
      </c>
      <c r="L95" s="12">
        <v>100</v>
      </c>
    </row>
    <row r="96" spans="1:13" x14ac:dyDescent="0.25">
      <c r="A96" s="13" t="s">
        <v>278</v>
      </c>
      <c r="B96" s="13">
        <v>2804</v>
      </c>
      <c r="C96" s="10" t="s">
        <v>65</v>
      </c>
      <c r="D96" s="11">
        <v>0</v>
      </c>
      <c r="E96" s="11">
        <v>1</v>
      </c>
      <c r="F96" s="11">
        <f t="shared" si="4"/>
        <v>13</v>
      </c>
      <c r="G96" s="11" t="s">
        <v>169</v>
      </c>
      <c r="H96" s="11">
        <v>1</v>
      </c>
      <c r="I96" s="11">
        <v>0</v>
      </c>
      <c r="J96" s="11">
        <v>0</v>
      </c>
      <c r="K96" s="11" t="s">
        <v>176</v>
      </c>
      <c r="L96" s="12">
        <v>100</v>
      </c>
    </row>
    <row r="97" spans="1:12" x14ac:dyDescent="0.25">
      <c r="A97" s="13" t="s">
        <v>279</v>
      </c>
      <c r="B97" s="13">
        <v>2806</v>
      </c>
      <c r="C97" s="10" t="s">
        <v>66</v>
      </c>
      <c r="D97" s="11">
        <v>0</v>
      </c>
      <c r="E97" s="11">
        <v>1</v>
      </c>
      <c r="F97" s="11">
        <f t="shared" si="4"/>
        <v>13</v>
      </c>
      <c r="G97" s="11" t="s">
        <v>169</v>
      </c>
      <c r="H97" s="11">
        <v>1</v>
      </c>
      <c r="I97" s="11">
        <v>0</v>
      </c>
      <c r="J97" s="11">
        <v>0</v>
      </c>
      <c r="K97" s="11" t="s">
        <v>176</v>
      </c>
      <c r="L97" s="12">
        <v>100</v>
      </c>
    </row>
    <row r="98" spans="1:12" x14ac:dyDescent="0.25">
      <c r="A98" s="13" t="s">
        <v>280</v>
      </c>
      <c r="B98" s="13">
        <v>2890</v>
      </c>
      <c r="C98" s="10" t="s">
        <v>61</v>
      </c>
      <c r="D98" s="11">
        <v>0</v>
      </c>
      <c r="E98" s="11">
        <v>1</v>
      </c>
      <c r="F98" s="11">
        <f t="shared" si="4"/>
        <v>13</v>
      </c>
      <c r="G98" s="11" t="s">
        <v>169</v>
      </c>
      <c r="H98" s="11">
        <v>1</v>
      </c>
      <c r="I98" s="11">
        <v>0</v>
      </c>
      <c r="J98" s="11">
        <v>0</v>
      </c>
      <c r="K98" s="11" t="s">
        <v>176</v>
      </c>
      <c r="L98" s="12">
        <v>100</v>
      </c>
    </row>
    <row r="99" spans="1:12" x14ac:dyDescent="0.25">
      <c r="A99" s="13" t="s">
        <v>281</v>
      </c>
      <c r="B99" s="13">
        <v>2893</v>
      </c>
      <c r="C99" s="10" t="s">
        <v>67</v>
      </c>
      <c r="D99" s="11">
        <v>0</v>
      </c>
      <c r="E99" s="11">
        <v>1</v>
      </c>
      <c r="F99" s="11">
        <f t="shared" si="4"/>
        <v>13</v>
      </c>
      <c r="G99" s="11" t="s">
        <v>169</v>
      </c>
      <c r="H99" s="11">
        <v>1</v>
      </c>
      <c r="I99" s="11">
        <v>0</v>
      </c>
      <c r="J99" s="11">
        <v>0</v>
      </c>
      <c r="K99" s="11" t="s">
        <v>176</v>
      </c>
      <c r="L99" s="12">
        <v>100</v>
      </c>
    </row>
    <row r="100" spans="1:12" x14ac:dyDescent="0.25">
      <c r="A100" s="13" t="s">
        <v>282</v>
      </c>
      <c r="B100" s="13">
        <v>2899</v>
      </c>
      <c r="C100" s="10" t="s">
        <v>13</v>
      </c>
      <c r="D100" s="11">
        <v>0</v>
      </c>
      <c r="E100" s="11">
        <v>1</v>
      </c>
      <c r="F100" s="11">
        <f t="shared" si="4"/>
        <v>13</v>
      </c>
      <c r="G100" s="11" t="s">
        <v>169</v>
      </c>
      <c r="H100" s="11">
        <v>1</v>
      </c>
      <c r="I100" s="11">
        <v>0</v>
      </c>
      <c r="J100" s="11">
        <v>0</v>
      </c>
      <c r="K100" s="11" t="s">
        <v>176</v>
      </c>
      <c r="L100" s="12">
        <v>100</v>
      </c>
    </row>
    <row r="101" spans="1:12" x14ac:dyDescent="0.25">
      <c r="A101" s="13" t="s">
        <v>283</v>
      </c>
      <c r="B101" s="13"/>
      <c r="C101" s="10"/>
      <c r="D101" s="11">
        <v>2</v>
      </c>
      <c r="E101" s="11">
        <v>2</v>
      </c>
      <c r="F101" s="11">
        <v>13</v>
      </c>
      <c r="G101" s="11"/>
      <c r="H101" s="11">
        <v>0</v>
      </c>
      <c r="I101" s="11">
        <v>1</v>
      </c>
      <c r="J101" s="11">
        <v>2</v>
      </c>
      <c r="K101" s="11" t="s">
        <v>174</v>
      </c>
      <c r="L101" s="12">
        <v>100</v>
      </c>
    </row>
    <row r="102" spans="1:12" x14ac:dyDescent="0.25">
      <c r="A102" s="9" t="s">
        <v>284</v>
      </c>
      <c r="B102" s="9">
        <v>2900</v>
      </c>
      <c r="C102" s="10" t="s">
        <v>75</v>
      </c>
      <c r="D102" s="11">
        <v>1</v>
      </c>
      <c r="E102" s="11">
        <v>1</v>
      </c>
      <c r="F102" s="11">
        <f>IF((LEFT(B102,2))=(LEFT(B100,2)),F100,F100+1)</f>
        <v>14</v>
      </c>
      <c r="G102" s="11"/>
      <c r="H102" s="11">
        <v>0</v>
      </c>
      <c r="I102" s="11">
        <v>0</v>
      </c>
      <c r="J102" s="11">
        <v>0</v>
      </c>
      <c r="K102" s="11" t="s">
        <v>174</v>
      </c>
      <c r="L102" s="12">
        <v>100</v>
      </c>
    </row>
    <row r="103" spans="1:12" x14ac:dyDescent="0.25">
      <c r="A103" s="13" t="s">
        <v>285</v>
      </c>
      <c r="B103" s="13">
        <v>2901</v>
      </c>
      <c r="C103" s="10" t="s">
        <v>69</v>
      </c>
      <c r="D103" s="11">
        <v>0</v>
      </c>
      <c r="E103" s="11">
        <v>1</v>
      </c>
      <c r="F103" s="11">
        <f t="shared" ref="F103:F110" si="5">IF((LEFT(B103,2))=(LEFT(B102,2)),F102,F102+1)</f>
        <v>14</v>
      </c>
      <c r="G103" s="11" t="s">
        <v>169</v>
      </c>
      <c r="H103" s="11">
        <v>1</v>
      </c>
      <c r="I103" s="11">
        <v>0</v>
      </c>
      <c r="J103" s="11">
        <v>0</v>
      </c>
      <c r="K103" s="11" t="s">
        <v>176</v>
      </c>
      <c r="L103" s="12">
        <v>100</v>
      </c>
    </row>
    <row r="104" spans="1:12" x14ac:dyDescent="0.25">
      <c r="A104" s="13" t="s">
        <v>286</v>
      </c>
      <c r="B104" s="13">
        <v>2903</v>
      </c>
      <c r="C104" s="10" t="s">
        <v>70</v>
      </c>
      <c r="D104" s="11">
        <v>0</v>
      </c>
      <c r="E104" s="11">
        <v>1</v>
      </c>
      <c r="F104" s="11">
        <f t="shared" si="5"/>
        <v>14</v>
      </c>
      <c r="G104" s="11" t="s">
        <v>169</v>
      </c>
      <c r="H104" s="11">
        <v>1</v>
      </c>
      <c r="I104" s="11">
        <v>0</v>
      </c>
      <c r="J104" s="11">
        <v>0</v>
      </c>
      <c r="K104" s="11" t="s">
        <v>176</v>
      </c>
      <c r="L104" s="12">
        <v>100</v>
      </c>
    </row>
    <row r="105" spans="1:12" x14ac:dyDescent="0.25">
      <c r="A105" s="13" t="s">
        <v>287</v>
      </c>
      <c r="B105" s="13">
        <v>2909</v>
      </c>
      <c r="C105" s="10" t="s">
        <v>71</v>
      </c>
      <c r="D105" s="11">
        <v>0</v>
      </c>
      <c r="E105" s="11">
        <v>1</v>
      </c>
      <c r="F105" s="11">
        <f t="shared" si="5"/>
        <v>14</v>
      </c>
      <c r="G105" s="11" t="s">
        <v>169</v>
      </c>
      <c r="H105" s="11">
        <v>1</v>
      </c>
      <c r="I105" s="11">
        <v>0</v>
      </c>
      <c r="J105" s="11">
        <v>0</v>
      </c>
      <c r="K105" s="11" t="s">
        <v>176</v>
      </c>
      <c r="L105" s="12">
        <v>100</v>
      </c>
    </row>
    <row r="106" spans="1:12" x14ac:dyDescent="0.25">
      <c r="A106" s="13" t="s">
        <v>288</v>
      </c>
      <c r="B106" s="13">
        <v>2990</v>
      </c>
      <c r="C106" s="10" t="s">
        <v>72</v>
      </c>
      <c r="D106" s="11">
        <v>0</v>
      </c>
      <c r="E106" s="11">
        <v>1</v>
      </c>
      <c r="F106" s="11">
        <f t="shared" si="5"/>
        <v>14</v>
      </c>
      <c r="G106" s="11" t="s">
        <v>169</v>
      </c>
      <c r="H106" s="11">
        <v>1</v>
      </c>
      <c r="I106" s="11">
        <v>0</v>
      </c>
      <c r="J106" s="11">
        <v>0</v>
      </c>
      <c r="K106" s="11" t="s">
        <v>176</v>
      </c>
      <c r="L106" s="12">
        <v>100</v>
      </c>
    </row>
    <row r="107" spans="1:12" x14ac:dyDescent="0.25">
      <c r="A107" s="13" t="s">
        <v>289</v>
      </c>
      <c r="B107" s="13">
        <v>2993</v>
      </c>
      <c r="C107" s="10" t="s">
        <v>73</v>
      </c>
      <c r="D107" s="11">
        <v>0</v>
      </c>
      <c r="E107" s="11">
        <v>1</v>
      </c>
      <c r="F107" s="11">
        <f t="shared" si="5"/>
        <v>14</v>
      </c>
      <c r="G107" s="11" t="s">
        <v>169</v>
      </c>
      <c r="H107" s="11">
        <v>1</v>
      </c>
      <c r="I107" s="11">
        <v>0</v>
      </c>
      <c r="J107" s="11">
        <v>0</v>
      </c>
      <c r="K107" s="11" t="s">
        <v>176</v>
      </c>
      <c r="L107" s="12">
        <v>100</v>
      </c>
    </row>
    <row r="108" spans="1:12" x14ac:dyDescent="0.25">
      <c r="A108" s="13" t="s">
        <v>290</v>
      </c>
      <c r="B108" s="13">
        <v>2994</v>
      </c>
      <c r="C108" s="10" t="s">
        <v>45</v>
      </c>
      <c r="D108" s="11">
        <v>0</v>
      </c>
      <c r="E108" s="11">
        <v>1</v>
      </c>
      <c r="F108" s="11">
        <f t="shared" si="5"/>
        <v>14</v>
      </c>
      <c r="G108" s="11" t="s">
        <v>169</v>
      </c>
      <c r="H108" s="11">
        <v>1</v>
      </c>
      <c r="I108" s="11">
        <v>0</v>
      </c>
      <c r="J108" s="11">
        <v>0</v>
      </c>
      <c r="K108" s="11" t="s">
        <v>176</v>
      </c>
      <c r="L108" s="12">
        <v>100</v>
      </c>
    </row>
    <row r="109" spans="1:12" x14ac:dyDescent="0.25">
      <c r="A109" s="13" t="s">
        <v>291</v>
      </c>
      <c r="B109" s="13">
        <v>2996</v>
      </c>
      <c r="C109" s="10" t="s">
        <v>74</v>
      </c>
      <c r="D109" s="11">
        <v>0</v>
      </c>
      <c r="E109" s="11">
        <v>1</v>
      </c>
      <c r="F109" s="11">
        <f t="shared" si="5"/>
        <v>14</v>
      </c>
      <c r="G109" s="11" t="s">
        <v>169</v>
      </c>
      <c r="H109" s="11">
        <v>1</v>
      </c>
      <c r="I109" s="11">
        <v>0</v>
      </c>
      <c r="J109" s="11">
        <v>0</v>
      </c>
      <c r="K109" s="11" t="s">
        <v>176</v>
      </c>
      <c r="L109" s="12">
        <v>100</v>
      </c>
    </row>
    <row r="110" spans="1:12" x14ac:dyDescent="0.25">
      <c r="A110" s="13" t="s">
        <v>292</v>
      </c>
      <c r="B110" s="13">
        <v>2999</v>
      </c>
      <c r="C110" s="10" t="s">
        <v>13</v>
      </c>
      <c r="D110" s="11">
        <v>0</v>
      </c>
      <c r="E110" s="11">
        <v>1</v>
      </c>
      <c r="F110" s="11">
        <f t="shared" si="5"/>
        <v>14</v>
      </c>
      <c r="G110" s="11" t="s">
        <v>169</v>
      </c>
      <c r="H110" s="11">
        <v>1</v>
      </c>
      <c r="I110" s="11">
        <v>0</v>
      </c>
      <c r="J110" s="11">
        <v>0</v>
      </c>
      <c r="K110" s="11" t="s">
        <v>176</v>
      </c>
      <c r="L110" s="12">
        <v>100</v>
      </c>
    </row>
    <row r="111" spans="1:12" x14ac:dyDescent="0.25">
      <c r="A111" s="13" t="s">
        <v>293</v>
      </c>
      <c r="B111" s="13"/>
      <c r="C111" s="10"/>
      <c r="D111" s="11">
        <v>2</v>
      </c>
      <c r="E111" s="11">
        <v>2</v>
      </c>
      <c r="F111" s="11">
        <v>14</v>
      </c>
      <c r="G111" s="11"/>
      <c r="H111" s="11">
        <v>0</v>
      </c>
      <c r="I111" s="11">
        <v>1</v>
      </c>
      <c r="J111" s="11">
        <v>2</v>
      </c>
      <c r="K111" s="11" t="s">
        <v>174</v>
      </c>
      <c r="L111" s="12">
        <v>100</v>
      </c>
    </row>
    <row r="112" spans="1:12" x14ac:dyDescent="0.25">
      <c r="A112" s="9" t="s">
        <v>294</v>
      </c>
      <c r="B112" s="9">
        <v>3000</v>
      </c>
      <c r="C112" s="10" t="s">
        <v>81</v>
      </c>
      <c r="D112" s="11">
        <v>1</v>
      </c>
      <c r="E112" s="11">
        <v>1</v>
      </c>
      <c r="F112" s="11">
        <f>IF((LEFT(B112,2))=(LEFT(B110,2)),F110,F110+1)</f>
        <v>15</v>
      </c>
      <c r="G112" s="11"/>
      <c r="H112" s="11">
        <v>0</v>
      </c>
      <c r="I112" s="11">
        <v>0</v>
      </c>
      <c r="J112" s="11">
        <v>0</v>
      </c>
      <c r="K112" s="11" t="s">
        <v>174</v>
      </c>
      <c r="L112" s="12">
        <v>100</v>
      </c>
    </row>
    <row r="113" spans="1:12" x14ac:dyDescent="0.25">
      <c r="A113" s="13" t="s">
        <v>295</v>
      </c>
      <c r="B113" s="13">
        <v>3001</v>
      </c>
      <c r="C113" s="10" t="s">
        <v>76</v>
      </c>
      <c r="D113" s="11">
        <v>0</v>
      </c>
      <c r="E113" s="11">
        <v>1</v>
      </c>
      <c r="F113" s="11">
        <f t="shared" ref="F113:F121" si="6">IF((LEFT(B113,2))=(LEFT(B112,2)),F112,F112+1)</f>
        <v>15</v>
      </c>
      <c r="G113" s="11" t="s">
        <v>169</v>
      </c>
      <c r="H113" s="11">
        <v>1</v>
      </c>
      <c r="I113" s="11">
        <v>0</v>
      </c>
      <c r="J113" s="11">
        <v>0</v>
      </c>
      <c r="K113" s="11" t="s">
        <v>176</v>
      </c>
      <c r="L113" s="12">
        <v>100</v>
      </c>
    </row>
    <row r="114" spans="1:12" x14ac:dyDescent="0.25">
      <c r="A114" s="13" t="s">
        <v>296</v>
      </c>
      <c r="B114" s="13">
        <v>3002</v>
      </c>
      <c r="C114" s="10" t="s">
        <v>77</v>
      </c>
      <c r="D114" s="11">
        <v>0</v>
      </c>
      <c r="E114" s="11">
        <v>1</v>
      </c>
      <c r="F114" s="11">
        <f t="shared" si="6"/>
        <v>15</v>
      </c>
      <c r="G114" s="11" t="s">
        <v>169</v>
      </c>
      <c r="H114" s="11">
        <v>1</v>
      </c>
      <c r="I114" s="11">
        <v>0</v>
      </c>
      <c r="J114" s="11">
        <v>0</v>
      </c>
      <c r="K114" s="11" t="s">
        <v>176</v>
      </c>
      <c r="L114" s="12">
        <v>100</v>
      </c>
    </row>
    <row r="115" spans="1:12" x14ac:dyDescent="0.25">
      <c r="A115" s="13" t="s">
        <v>297</v>
      </c>
      <c r="B115" s="13">
        <v>3003</v>
      </c>
      <c r="C115" s="10" t="s">
        <v>78</v>
      </c>
      <c r="D115" s="11">
        <v>0</v>
      </c>
      <c r="E115" s="11">
        <v>1</v>
      </c>
      <c r="F115" s="11">
        <f t="shared" si="6"/>
        <v>15</v>
      </c>
      <c r="G115" s="11" t="s">
        <v>169</v>
      </c>
      <c r="H115" s="11">
        <v>1</v>
      </c>
      <c r="I115" s="11">
        <v>0</v>
      </c>
      <c r="J115" s="11">
        <v>0</v>
      </c>
      <c r="K115" s="11" t="s">
        <v>176</v>
      </c>
      <c r="L115" s="12">
        <v>100</v>
      </c>
    </row>
    <row r="116" spans="1:12" x14ac:dyDescent="0.25">
      <c r="A116" s="13" t="s">
        <v>298</v>
      </c>
      <c r="B116" s="13">
        <v>3090</v>
      </c>
      <c r="C116" s="10" t="s">
        <v>61</v>
      </c>
      <c r="D116" s="11">
        <v>0</v>
      </c>
      <c r="E116" s="11">
        <v>1</v>
      </c>
      <c r="F116" s="11">
        <f t="shared" si="6"/>
        <v>15</v>
      </c>
      <c r="G116" s="11" t="s">
        <v>169</v>
      </c>
      <c r="H116" s="11">
        <v>1</v>
      </c>
      <c r="I116" s="11">
        <v>0</v>
      </c>
      <c r="J116" s="11">
        <v>0</v>
      </c>
      <c r="K116" s="11" t="s">
        <v>176</v>
      </c>
      <c r="L116" s="12">
        <v>100</v>
      </c>
    </row>
    <row r="117" spans="1:12" x14ac:dyDescent="0.25">
      <c r="A117" s="13" t="s">
        <v>299</v>
      </c>
      <c r="B117" s="13">
        <v>3091</v>
      </c>
      <c r="C117" s="10" t="s">
        <v>79</v>
      </c>
      <c r="D117" s="11">
        <v>0</v>
      </c>
      <c r="E117" s="11">
        <v>1</v>
      </c>
      <c r="F117" s="11">
        <f t="shared" si="6"/>
        <v>15</v>
      </c>
      <c r="G117" s="11" t="s">
        <v>169</v>
      </c>
      <c r="H117" s="11">
        <v>1</v>
      </c>
      <c r="I117" s="11">
        <v>0</v>
      </c>
      <c r="J117" s="11">
        <v>0</v>
      </c>
      <c r="K117" s="11" t="s">
        <v>176</v>
      </c>
      <c r="L117" s="12">
        <v>100</v>
      </c>
    </row>
    <row r="118" spans="1:12" x14ac:dyDescent="0.25">
      <c r="A118" s="13" t="s">
        <v>300</v>
      </c>
      <c r="B118" s="13">
        <v>3093</v>
      </c>
      <c r="C118" s="10" t="s">
        <v>44</v>
      </c>
      <c r="D118" s="11">
        <v>0</v>
      </c>
      <c r="E118" s="11">
        <v>1</v>
      </c>
      <c r="F118" s="11">
        <f t="shared" si="6"/>
        <v>15</v>
      </c>
      <c r="G118" s="11" t="s">
        <v>169</v>
      </c>
      <c r="H118" s="11">
        <v>1</v>
      </c>
      <c r="I118" s="11">
        <v>0</v>
      </c>
      <c r="J118" s="11">
        <v>0</v>
      </c>
      <c r="K118" s="11" t="s">
        <v>176</v>
      </c>
      <c r="L118" s="12">
        <v>100</v>
      </c>
    </row>
    <row r="119" spans="1:12" x14ac:dyDescent="0.25">
      <c r="A119" s="13" t="s">
        <v>301</v>
      </c>
      <c r="B119" s="13">
        <v>3094</v>
      </c>
      <c r="C119" s="10" t="s">
        <v>45</v>
      </c>
      <c r="D119" s="11">
        <v>0</v>
      </c>
      <c r="E119" s="11">
        <v>1</v>
      </c>
      <c r="F119" s="11">
        <f t="shared" si="6"/>
        <v>15</v>
      </c>
      <c r="G119" s="11" t="s">
        <v>169</v>
      </c>
      <c r="H119" s="11">
        <v>1</v>
      </c>
      <c r="I119" s="11">
        <v>0</v>
      </c>
      <c r="J119" s="11">
        <v>0</v>
      </c>
      <c r="K119" s="11" t="s">
        <v>176</v>
      </c>
      <c r="L119" s="12">
        <v>100</v>
      </c>
    </row>
    <row r="120" spans="1:12" x14ac:dyDescent="0.25">
      <c r="A120" s="13" t="s">
        <v>302</v>
      </c>
      <c r="B120" s="13">
        <v>3098</v>
      </c>
      <c r="C120" s="10" t="s">
        <v>80</v>
      </c>
      <c r="D120" s="11">
        <v>0</v>
      </c>
      <c r="E120" s="11">
        <v>1</v>
      </c>
      <c r="F120" s="11">
        <f t="shared" si="6"/>
        <v>15</v>
      </c>
      <c r="G120" s="11" t="s">
        <v>169</v>
      </c>
      <c r="H120" s="11">
        <v>1</v>
      </c>
      <c r="I120" s="11">
        <v>0</v>
      </c>
      <c r="J120" s="11">
        <v>0</v>
      </c>
      <c r="K120" s="11" t="s">
        <v>176</v>
      </c>
      <c r="L120" s="12">
        <v>100</v>
      </c>
    </row>
    <row r="121" spans="1:12" x14ac:dyDescent="0.25">
      <c r="A121" s="13" t="s">
        <v>303</v>
      </c>
      <c r="B121" s="13">
        <v>3099</v>
      </c>
      <c r="C121" s="10" t="s">
        <v>13</v>
      </c>
      <c r="D121" s="11">
        <v>0</v>
      </c>
      <c r="E121" s="11">
        <v>1</v>
      </c>
      <c r="F121" s="11">
        <f t="shared" si="6"/>
        <v>15</v>
      </c>
      <c r="G121" s="11" t="s">
        <v>169</v>
      </c>
      <c r="H121" s="11">
        <v>1</v>
      </c>
      <c r="I121" s="11">
        <v>0</v>
      </c>
      <c r="J121" s="11">
        <v>0</v>
      </c>
      <c r="K121" s="11" t="s">
        <v>176</v>
      </c>
      <c r="L121" s="12">
        <v>100</v>
      </c>
    </row>
    <row r="122" spans="1:12" x14ac:dyDescent="0.25">
      <c r="A122" s="13" t="s">
        <v>304</v>
      </c>
      <c r="B122" s="13"/>
      <c r="C122" s="10"/>
      <c r="D122" s="11">
        <v>2</v>
      </c>
      <c r="E122" s="11">
        <v>2</v>
      </c>
      <c r="F122" s="11">
        <v>15</v>
      </c>
      <c r="G122" s="11"/>
      <c r="H122" s="11">
        <v>0</v>
      </c>
      <c r="I122" s="11">
        <v>1</v>
      </c>
      <c r="J122" s="11">
        <v>2</v>
      </c>
      <c r="K122" s="11" t="s">
        <v>174</v>
      </c>
      <c r="L122" s="12">
        <v>100</v>
      </c>
    </row>
    <row r="123" spans="1:12" x14ac:dyDescent="0.25">
      <c r="A123" s="9" t="s">
        <v>305</v>
      </c>
      <c r="B123" s="9">
        <v>3100</v>
      </c>
      <c r="C123" s="10" t="s">
        <v>87</v>
      </c>
      <c r="D123" s="11">
        <v>1</v>
      </c>
      <c r="E123" s="11">
        <v>1</v>
      </c>
      <c r="F123" s="11">
        <f>IF((LEFT(B123,2))=(LEFT(B121,2)),F121,F121+1)</f>
        <v>16</v>
      </c>
      <c r="G123" s="11"/>
      <c r="H123" s="11">
        <v>0</v>
      </c>
      <c r="I123" s="11">
        <v>0</v>
      </c>
      <c r="J123" s="11">
        <v>0</v>
      </c>
      <c r="K123" s="11" t="s">
        <v>174</v>
      </c>
      <c r="L123" s="12">
        <v>100</v>
      </c>
    </row>
    <row r="124" spans="1:12" x14ac:dyDescent="0.25">
      <c r="A124" s="13" t="s">
        <v>306</v>
      </c>
      <c r="B124" s="13">
        <v>3101</v>
      </c>
      <c r="C124" s="10" t="s">
        <v>82</v>
      </c>
      <c r="D124" s="11">
        <v>0</v>
      </c>
      <c r="E124" s="11">
        <v>1</v>
      </c>
      <c r="F124" s="11">
        <f t="shared" ref="F124:F132" si="7">IF((LEFT(B124,2))=(LEFT(B123,2)),F123,F123+1)</f>
        <v>16</v>
      </c>
      <c r="G124" s="11" t="s">
        <v>169</v>
      </c>
      <c r="H124" s="11">
        <v>1</v>
      </c>
      <c r="I124" s="11">
        <v>0</v>
      </c>
      <c r="J124" s="11">
        <v>0</v>
      </c>
      <c r="K124" s="11" t="s">
        <v>176</v>
      </c>
      <c r="L124" s="12">
        <v>100</v>
      </c>
    </row>
    <row r="125" spans="1:12" x14ac:dyDescent="0.25">
      <c r="A125" s="13" t="s">
        <v>307</v>
      </c>
      <c r="B125" s="13">
        <v>3102</v>
      </c>
      <c r="C125" s="10" t="s">
        <v>83</v>
      </c>
      <c r="D125" s="11">
        <v>0</v>
      </c>
      <c r="E125" s="11">
        <v>1</v>
      </c>
      <c r="F125" s="11">
        <f t="shared" si="7"/>
        <v>16</v>
      </c>
      <c r="G125" s="11" t="s">
        <v>169</v>
      </c>
      <c r="H125" s="11">
        <v>1</v>
      </c>
      <c r="I125" s="11">
        <v>0</v>
      </c>
      <c r="J125" s="11">
        <v>0</v>
      </c>
      <c r="K125" s="11" t="s">
        <v>176</v>
      </c>
      <c r="L125" s="12">
        <v>100</v>
      </c>
    </row>
    <row r="126" spans="1:12" x14ac:dyDescent="0.25">
      <c r="A126" s="13" t="s">
        <v>308</v>
      </c>
      <c r="B126" s="13">
        <v>3104</v>
      </c>
      <c r="C126" s="10" t="s">
        <v>84</v>
      </c>
      <c r="D126" s="11">
        <v>0</v>
      </c>
      <c r="E126" s="11">
        <v>1</v>
      </c>
      <c r="F126" s="11">
        <f t="shared" si="7"/>
        <v>16</v>
      </c>
      <c r="G126" s="11" t="s">
        <v>169</v>
      </c>
      <c r="H126" s="11">
        <v>1</v>
      </c>
      <c r="I126" s="11">
        <v>0</v>
      </c>
      <c r="J126" s="11">
        <v>0</v>
      </c>
      <c r="K126" s="11" t="s">
        <v>176</v>
      </c>
      <c r="L126" s="12">
        <v>100</v>
      </c>
    </row>
    <row r="127" spans="1:12" x14ac:dyDescent="0.25">
      <c r="A127" s="13" t="s">
        <v>309</v>
      </c>
      <c r="B127" s="13">
        <v>3106</v>
      </c>
      <c r="C127" s="10" t="s">
        <v>85</v>
      </c>
      <c r="D127" s="11">
        <v>0</v>
      </c>
      <c r="E127" s="11">
        <v>1</v>
      </c>
      <c r="F127" s="11">
        <f t="shared" si="7"/>
        <v>16</v>
      </c>
      <c r="G127" s="11" t="s">
        <v>169</v>
      </c>
      <c r="H127" s="11">
        <v>1</v>
      </c>
      <c r="I127" s="11">
        <v>0</v>
      </c>
      <c r="J127" s="11">
        <v>0</v>
      </c>
      <c r="K127" s="11" t="s">
        <v>176</v>
      </c>
      <c r="L127" s="12">
        <v>100</v>
      </c>
    </row>
    <row r="128" spans="1:12" x14ac:dyDescent="0.25">
      <c r="A128" s="13" t="s">
        <v>310</v>
      </c>
      <c r="B128" s="13">
        <v>3108</v>
      </c>
      <c r="C128" s="10" t="s">
        <v>86</v>
      </c>
      <c r="D128" s="11">
        <v>0</v>
      </c>
      <c r="E128" s="11">
        <v>1</v>
      </c>
      <c r="F128" s="11">
        <f t="shared" si="7"/>
        <v>16</v>
      </c>
      <c r="G128" s="11" t="s">
        <v>169</v>
      </c>
      <c r="H128" s="11">
        <v>1</v>
      </c>
      <c r="I128" s="11">
        <v>0</v>
      </c>
      <c r="J128" s="11">
        <v>0</v>
      </c>
      <c r="K128" s="11" t="s">
        <v>176</v>
      </c>
      <c r="L128" s="12">
        <v>100</v>
      </c>
    </row>
    <row r="129" spans="1:12" x14ac:dyDescent="0.25">
      <c r="A129" s="13" t="s">
        <v>311</v>
      </c>
      <c r="B129" s="13">
        <v>3190</v>
      </c>
      <c r="C129" s="10" t="s">
        <v>61</v>
      </c>
      <c r="D129" s="11">
        <v>0</v>
      </c>
      <c r="E129" s="11">
        <v>1</v>
      </c>
      <c r="F129" s="11">
        <f t="shared" si="7"/>
        <v>16</v>
      </c>
      <c r="G129" s="11" t="s">
        <v>169</v>
      </c>
      <c r="H129" s="11">
        <v>1</v>
      </c>
      <c r="I129" s="11">
        <v>0</v>
      </c>
      <c r="J129" s="11">
        <v>0</v>
      </c>
      <c r="K129" s="11" t="s">
        <v>176</v>
      </c>
      <c r="L129" s="12">
        <v>100</v>
      </c>
    </row>
    <row r="130" spans="1:12" x14ac:dyDescent="0.25">
      <c r="A130" s="13" t="s">
        <v>312</v>
      </c>
      <c r="B130" s="13">
        <v>3193</v>
      </c>
      <c r="C130" s="10" t="s">
        <v>44</v>
      </c>
      <c r="D130" s="11">
        <v>0</v>
      </c>
      <c r="E130" s="11">
        <v>1</v>
      </c>
      <c r="F130" s="11">
        <f t="shared" si="7"/>
        <v>16</v>
      </c>
      <c r="G130" s="11" t="s">
        <v>169</v>
      </c>
      <c r="H130" s="11">
        <v>1</v>
      </c>
      <c r="I130" s="11">
        <v>0</v>
      </c>
      <c r="J130" s="11">
        <v>0</v>
      </c>
      <c r="K130" s="11" t="s">
        <v>176</v>
      </c>
      <c r="L130" s="12">
        <v>100</v>
      </c>
    </row>
    <row r="131" spans="1:12" x14ac:dyDescent="0.25">
      <c r="A131" s="13" t="s">
        <v>313</v>
      </c>
      <c r="B131" s="13">
        <v>3194</v>
      </c>
      <c r="C131" s="10" t="s">
        <v>45</v>
      </c>
      <c r="D131" s="11">
        <v>0</v>
      </c>
      <c r="E131" s="11">
        <v>1</v>
      </c>
      <c r="F131" s="11">
        <f t="shared" si="7"/>
        <v>16</v>
      </c>
      <c r="G131" s="11" t="s">
        <v>169</v>
      </c>
      <c r="H131" s="11">
        <v>1</v>
      </c>
      <c r="I131" s="11">
        <v>0</v>
      </c>
      <c r="J131" s="11">
        <v>0</v>
      </c>
      <c r="K131" s="11" t="s">
        <v>176</v>
      </c>
      <c r="L131" s="12">
        <v>100</v>
      </c>
    </row>
    <row r="132" spans="1:12" x14ac:dyDescent="0.25">
      <c r="A132" s="13" t="s">
        <v>314</v>
      </c>
      <c r="B132" s="13">
        <v>3199</v>
      </c>
      <c r="C132" s="10" t="s">
        <v>13</v>
      </c>
      <c r="D132" s="11">
        <v>0</v>
      </c>
      <c r="E132" s="11">
        <v>1</v>
      </c>
      <c r="F132" s="11">
        <f t="shared" si="7"/>
        <v>16</v>
      </c>
      <c r="G132" s="11" t="s">
        <v>169</v>
      </c>
      <c r="H132" s="11">
        <v>1</v>
      </c>
      <c r="I132" s="11">
        <v>0</v>
      </c>
      <c r="J132" s="11">
        <v>0</v>
      </c>
      <c r="K132" s="11" t="s">
        <v>176</v>
      </c>
      <c r="L132" s="12">
        <v>100</v>
      </c>
    </row>
    <row r="133" spans="1:12" x14ac:dyDescent="0.25">
      <c r="A133" s="13" t="s">
        <v>315</v>
      </c>
      <c r="B133" s="13"/>
      <c r="C133" s="10"/>
      <c r="D133" s="11">
        <v>2</v>
      </c>
      <c r="E133" s="11">
        <v>2</v>
      </c>
      <c r="F133" s="11">
        <v>16</v>
      </c>
      <c r="G133" s="11"/>
      <c r="H133" s="11">
        <v>0</v>
      </c>
      <c r="I133" s="11">
        <v>1</v>
      </c>
      <c r="J133" s="11">
        <v>2</v>
      </c>
      <c r="K133" s="11" t="s">
        <v>174</v>
      </c>
      <c r="L133" s="12">
        <v>100</v>
      </c>
    </row>
    <row r="134" spans="1:12" x14ac:dyDescent="0.25">
      <c r="A134" s="9" t="s">
        <v>316</v>
      </c>
      <c r="B134" s="9">
        <v>3200</v>
      </c>
      <c r="C134" s="10" t="s">
        <v>93</v>
      </c>
      <c r="D134" s="11">
        <v>1</v>
      </c>
      <c r="E134" s="11">
        <v>1</v>
      </c>
      <c r="F134" s="11">
        <f>IF((LEFT(B134,2))=(LEFT(B132,2)),F132,F132+1)</f>
        <v>17</v>
      </c>
      <c r="G134" s="11"/>
      <c r="H134" s="11">
        <v>0</v>
      </c>
      <c r="I134" s="11">
        <v>0</v>
      </c>
      <c r="J134" s="11">
        <v>0</v>
      </c>
      <c r="K134" s="11" t="s">
        <v>174</v>
      </c>
      <c r="L134" s="12">
        <v>100</v>
      </c>
    </row>
    <row r="135" spans="1:12" x14ac:dyDescent="0.25">
      <c r="A135" s="13" t="s">
        <v>317</v>
      </c>
      <c r="B135" s="13">
        <v>3201</v>
      </c>
      <c r="C135" s="10" t="s">
        <v>88</v>
      </c>
      <c r="D135" s="11">
        <v>0</v>
      </c>
      <c r="E135" s="11">
        <v>1</v>
      </c>
      <c r="F135" s="11">
        <f t="shared" ref="F135:F142" si="8">IF((LEFT(B135,2))=(LEFT(B134,2)),F134,F134+1)</f>
        <v>17</v>
      </c>
      <c r="G135" s="11" t="s">
        <v>169</v>
      </c>
      <c r="H135" s="11">
        <v>1</v>
      </c>
      <c r="I135" s="11">
        <v>0</v>
      </c>
      <c r="J135" s="11">
        <v>0</v>
      </c>
      <c r="K135" s="11" t="s">
        <v>176</v>
      </c>
      <c r="L135" s="12">
        <v>100</v>
      </c>
    </row>
    <row r="136" spans="1:12" x14ac:dyDescent="0.25">
      <c r="A136" s="13" t="s">
        <v>318</v>
      </c>
      <c r="B136" s="13">
        <v>3202</v>
      </c>
      <c r="C136" s="10" t="s">
        <v>89</v>
      </c>
      <c r="D136" s="11">
        <v>0</v>
      </c>
      <c r="E136" s="11">
        <v>1</v>
      </c>
      <c r="F136" s="11">
        <f t="shared" si="8"/>
        <v>17</v>
      </c>
      <c r="G136" s="11" t="s">
        <v>169</v>
      </c>
      <c r="H136" s="11">
        <v>1</v>
      </c>
      <c r="I136" s="11">
        <v>0</v>
      </c>
      <c r="J136" s="11">
        <v>0</v>
      </c>
      <c r="K136" s="11" t="s">
        <v>176</v>
      </c>
      <c r="L136" s="12">
        <v>100</v>
      </c>
    </row>
    <row r="137" spans="1:12" x14ac:dyDescent="0.25">
      <c r="A137" s="13" t="s">
        <v>319</v>
      </c>
      <c r="B137" s="13">
        <v>3203</v>
      </c>
      <c r="C137" s="10" t="s">
        <v>90</v>
      </c>
      <c r="D137" s="11">
        <v>0</v>
      </c>
      <c r="E137" s="11">
        <v>1</v>
      </c>
      <c r="F137" s="11">
        <f t="shared" si="8"/>
        <v>17</v>
      </c>
      <c r="G137" s="11" t="s">
        <v>169</v>
      </c>
      <c r="H137" s="11">
        <v>1</v>
      </c>
      <c r="I137" s="11">
        <v>0</v>
      </c>
      <c r="J137" s="11">
        <v>0</v>
      </c>
      <c r="K137" s="11" t="s">
        <v>176</v>
      </c>
      <c r="L137" s="12">
        <v>100</v>
      </c>
    </row>
    <row r="138" spans="1:12" x14ac:dyDescent="0.25">
      <c r="A138" s="13" t="s">
        <v>320</v>
      </c>
      <c r="B138" s="13">
        <v>3292</v>
      </c>
      <c r="C138" s="10" t="s">
        <v>91</v>
      </c>
      <c r="D138" s="11">
        <v>0</v>
      </c>
      <c r="E138" s="11">
        <v>1</v>
      </c>
      <c r="F138" s="11">
        <f t="shared" si="8"/>
        <v>17</v>
      </c>
      <c r="G138" s="11" t="s">
        <v>169</v>
      </c>
      <c r="H138" s="11">
        <v>1</v>
      </c>
      <c r="I138" s="11">
        <v>0</v>
      </c>
      <c r="J138" s="11">
        <v>0</v>
      </c>
      <c r="K138" s="11" t="s">
        <v>176</v>
      </c>
      <c r="L138" s="12">
        <v>100</v>
      </c>
    </row>
    <row r="139" spans="1:12" x14ac:dyDescent="0.25">
      <c r="A139" s="13" t="s">
        <v>321</v>
      </c>
      <c r="B139" s="13">
        <v>3293</v>
      </c>
      <c r="C139" s="10" t="s">
        <v>44</v>
      </c>
      <c r="D139" s="11">
        <v>0</v>
      </c>
      <c r="E139" s="11">
        <v>1</v>
      </c>
      <c r="F139" s="11">
        <f t="shared" si="8"/>
        <v>17</v>
      </c>
      <c r="G139" s="11" t="s">
        <v>169</v>
      </c>
      <c r="H139" s="11">
        <v>1</v>
      </c>
      <c r="I139" s="11">
        <v>0</v>
      </c>
      <c r="J139" s="11">
        <v>0</v>
      </c>
      <c r="K139" s="11" t="s">
        <v>176</v>
      </c>
      <c r="L139" s="12">
        <v>100</v>
      </c>
    </row>
    <row r="140" spans="1:12" x14ac:dyDescent="0.25">
      <c r="A140" s="13" t="s">
        <v>322</v>
      </c>
      <c r="B140" s="13">
        <v>3294</v>
      </c>
      <c r="C140" s="10" t="s">
        <v>45</v>
      </c>
      <c r="D140" s="11">
        <v>0</v>
      </c>
      <c r="E140" s="11">
        <v>1</v>
      </c>
      <c r="F140" s="11">
        <f t="shared" si="8"/>
        <v>17</v>
      </c>
      <c r="G140" s="11" t="s">
        <v>169</v>
      </c>
      <c r="H140" s="11">
        <v>1</v>
      </c>
      <c r="I140" s="11">
        <v>0</v>
      </c>
      <c r="J140" s="11">
        <v>0</v>
      </c>
      <c r="K140" s="11" t="s">
        <v>176</v>
      </c>
      <c r="L140" s="12">
        <v>100</v>
      </c>
    </row>
    <row r="141" spans="1:12" x14ac:dyDescent="0.25">
      <c r="A141" s="13" t="s">
        <v>323</v>
      </c>
      <c r="B141" s="13">
        <v>3298</v>
      </c>
      <c r="C141" s="10" t="s">
        <v>92</v>
      </c>
      <c r="D141" s="11">
        <v>0</v>
      </c>
      <c r="E141" s="11">
        <v>1</v>
      </c>
      <c r="F141" s="11">
        <f t="shared" si="8"/>
        <v>17</v>
      </c>
      <c r="G141" s="11" t="s">
        <v>169</v>
      </c>
      <c r="H141" s="11">
        <v>1</v>
      </c>
      <c r="I141" s="11">
        <v>0</v>
      </c>
      <c r="J141" s="11">
        <v>0</v>
      </c>
      <c r="K141" s="11" t="s">
        <v>176</v>
      </c>
      <c r="L141" s="12">
        <v>100</v>
      </c>
    </row>
    <row r="142" spans="1:12" x14ac:dyDescent="0.25">
      <c r="A142" s="13" t="s">
        <v>324</v>
      </c>
      <c r="B142" s="13">
        <v>3299</v>
      </c>
      <c r="C142" s="10" t="s">
        <v>13</v>
      </c>
      <c r="D142" s="11">
        <v>0</v>
      </c>
      <c r="E142" s="11">
        <v>1</v>
      </c>
      <c r="F142" s="11">
        <f t="shared" si="8"/>
        <v>17</v>
      </c>
      <c r="G142" s="11" t="s">
        <v>169</v>
      </c>
      <c r="H142" s="11">
        <v>1</v>
      </c>
      <c r="I142" s="11">
        <v>0</v>
      </c>
      <c r="J142" s="11">
        <v>0</v>
      </c>
      <c r="K142" s="11" t="s">
        <v>176</v>
      </c>
      <c r="L142" s="12">
        <v>100</v>
      </c>
    </row>
    <row r="143" spans="1:12" x14ac:dyDescent="0.25">
      <c r="A143" s="13" t="s">
        <v>325</v>
      </c>
      <c r="B143" s="13"/>
      <c r="C143" s="10"/>
      <c r="D143" s="11">
        <v>2</v>
      </c>
      <c r="E143" s="11">
        <v>2</v>
      </c>
      <c r="F143" s="11">
        <v>17</v>
      </c>
      <c r="G143" s="11"/>
      <c r="H143" s="11">
        <v>0</v>
      </c>
      <c r="I143" s="11">
        <v>1</v>
      </c>
      <c r="J143" s="11">
        <v>2</v>
      </c>
      <c r="K143" s="11" t="s">
        <v>174</v>
      </c>
      <c r="L143" s="12">
        <v>100</v>
      </c>
    </row>
    <row r="144" spans="1:12" x14ac:dyDescent="0.25">
      <c r="A144" s="9" t="s">
        <v>326</v>
      </c>
      <c r="B144" s="9">
        <v>3400</v>
      </c>
      <c r="C144" s="10" t="s">
        <v>104</v>
      </c>
      <c r="D144" s="11">
        <v>1</v>
      </c>
      <c r="E144" s="11">
        <v>1</v>
      </c>
      <c r="F144" s="11">
        <f>IF((LEFT(B144,2))=(LEFT(B142,2)),F142,F142+1)</f>
        <v>18</v>
      </c>
      <c r="G144" s="11"/>
      <c r="H144" s="11">
        <v>0</v>
      </c>
      <c r="I144" s="11">
        <v>0</v>
      </c>
      <c r="J144" s="11">
        <v>0</v>
      </c>
      <c r="K144" s="11" t="s">
        <v>174</v>
      </c>
      <c r="L144" s="12">
        <v>100</v>
      </c>
    </row>
    <row r="145" spans="1:12" x14ac:dyDescent="0.25">
      <c r="A145" s="13" t="s">
        <v>327</v>
      </c>
      <c r="B145" s="13">
        <v>3401</v>
      </c>
      <c r="C145" s="10" t="s">
        <v>94</v>
      </c>
      <c r="D145" s="11">
        <v>0</v>
      </c>
      <c r="E145" s="11">
        <v>1</v>
      </c>
      <c r="F145" s="11">
        <f t="shared" ref="F145:F155" si="9">IF((LEFT(B145,2))=(LEFT(B144,2)),F144,F144+1)</f>
        <v>18</v>
      </c>
      <c r="G145" s="11" t="s">
        <v>169</v>
      </c>
      <c r="H145" s="11">
        <v>1</v>
      </c>
      <c r="I145" s="11">
        <v>0</v>
      </c>
      <c r="J145" s="11">
        <v>0</v>
      </c>
      <c r="K145" s="11" t="s">
        <v>176</v>
      </c>
      <c r="L145" s="12">
        <v>100</v>
      </c>
    </row>
    <row r="146" spans="1:12" x14ac:dyDescent="0.25">
      <c r="A146" s="13" t="s">
        <v>328</v>
      </c>
      <c r="B146" s="13">
        <v>3402</v>
      </c>
      <c r="C146" s="10" t="s">
        <v>95</v>
      </c>
      <c r="D146" s="11">
        <v>0</v>
      </c>
      <c r="E146" s="11">
        <v>1</v>
      </c>
      <c r="F146" s="11">
        <f t="shared" si="9"/>
        <v>18</v>
      </c>
      <c r="G146" s="11" t="s">
        <v>169</v>
      </c>
      <c r="H146" s="11">
        <v>1</v>
      </c>
      <c r="I146" s="11">
        <v>0</v>
      </c>
      <c r="J146" s="11">
        <v>0</v>
      </c>
      <c r="K146" s="11" t="s">
        <v>176</v>
      </c>
      <c r="L146" s="12">
        <v>100</v>
      </c>
    </row>
    <row r="147" spans="1:12" x14ac:dyDescent="0.25">
      <c r="A147" s="13" t="s">
        <v>329</v>
      </c>
      <c r="B147" s="13">
        <v>3403</v>
      </c>
      <c r="C147" s="10" t="s">
        <v>96</v>
      </c>
      <c r="D147" s="11">
        <v>0</v>
      </c>
      <c r="E147" s="11">
        <v>1</v>
      </c>
      <c r="F147" s="11">
        <f t="shared" si="9"/>
        <v>18</v>
      </c>
      <c r="G147" s="11" t="s">
        <v>169</v>
      </c>
      <c r="H147" s="11">
        <v>1</v>
      </c>
      <c r="I147" s="11">
        <v>0</v>
      </c>
      <c r="J147" s="11">
        <v>0</v>
      </c>
      <c r="K147" s="11" t="s">
        <v>176</v>
      </c>
      <c r="L147" s="12">
        <v>100</v>
      </c>
    </row>
    <row r="148" spans="1:12" x14ac:dyDescent="0.25">
      <c r="A148" s="13" t="s">
        <v>330</v>
      </c>
      <c r="B148" s="13">
        <v>3405</v>
      </c>
      <c r="C148" s="10" t="s">
        <v>97</v>
      </c>
      <c r="D148" s="11">
        <v>0</v>
      </c>
      <c r="E148" s="11">
        <v>1</v>
      </c>
      <c r="F148" s="11">
        <f t="shared" si="9"/>
        <v>18</v>
      </c>
      <c r="G148" s="11" t="s">
        <v>169</v>
      </c>
      <c r="H148" s="11">
        <v>1</v>
      </c>
      <c r="I148" s="11">
        <v>0</v>
      </c>
      <c r="J148" s="11">
        <v>0</v>
      </c>
      <c r="K148" s="11" t="s">
        <v>176</v>
      </c>
      <c r="L148" s="12">
        <v>100</v>
      </c>
    </row>
    <row r="149" spans="1:12" x14ac:dyDescent="0.25">
      <c r="A149" s="13" t="s">
        <v>331</v>
      </c>
      <c r="B149" s="13">
        <v>3406</v>
      </c>
      <c r="C149" s="10" t="s">
        <v>98</v>
      </c>
      <c r="D149" s="11">
        <v>0</v>
      </c>
      <c r="E149" s="11">
        <v>1</v>
      </c>
      <c r="F149" s="11">
        <f t="shared" si="9"/>
        <v>18</v>
      </c>
      <c r="G149" s="11" t="s">
        <v>169</v>
      </c>
      <c r="H149" s="11">
        <v>1</v>
      </c>
      <c r="I149" s="11">
        <v>0</v>
      </c>
      <c r="J149" s="11">
        <v>0</v>
      </c>
      <c r="K149" s="11" t="s">
        <v>176</v>
      </c>
      <c r="L149" s="12">
        <v>100</v>
      </c>
    </row>
    <row r="150" spans="1:12" x14ac:dyDescent="0.25">
      <c r="A150" s="13" t="s">
        <v>332</v>
      </c>
      <c r="B150" s="13">
        <v>3407</v>
      </c>
      <c r="C150" s="10" t="s">
        <v>99</v>
      </c>
      <c r="D150" s="11">
        <v>0</v>
      </c>
      <c r="E150" s="11">
        <v>1</v>
      </c>
      <c r="F150" s="11">
        <f t="shared" si="9"/>
        <v>18</v>
      </c>
      <c r="G150" s="11" t="s">
        <v>169</v>
      </c>
      <c r="H150" s="11">
        <v>1</v>
      </c>
      <c r="I150" s="11">
        <v>0</v>
      </c>
      <c r="J150" s="11">
        <v>0</v>
      </c>
      <c r="K150" s="11" t="s">
        <v>176</v>
      </c>
      <c r="L150" s="12">
        <v>100</v>
      </c>
    </row>
    <row r="151" spans="1:12" x14ac:dyDescent="0.25">
      <c r="A151" s="13" t="s">
        <v>333</v>
      </c>
      <c r="B151" s="13">
        <v>3408</v>
      </c>
      <c r="C151" s="10" t="s">
        <v>100</v>
      </c>
      <c r="D151" s="11">
        <v>0</v>
      </c>
      <c r="E151" s="11">
        <v>1</v>
      </c>
      <c r="F151" s="11">
        <f t="shared" si="9"/>
        <v>18</v>
      </c>
      <c r="G151" s="11" t="s">
        <v>169</v>
      </c>
      <c r="H151" s="11">
        <v>1</v>
      </c>
      <c r="I151" s="11">
        <v>0</v>
      </c>
      <c r="J151" s="11">
        <v>0</v>
      </c>
      <c r="K151" s="11" t="s">
        <v>176</v>
      </c>
      <c r="L151" s="12">
        <v>100</v>
      </c>
    </row>
    <row r="152" spans="1:12" x14ac:dyDescent="0.25">
      <c r="A152" s="13" t="s">
        <v>334</v>
      </c>
      <c r="B152" s="13">
        <v>3409</v>
      </c>
      <c r="C152" s="10" t="s">
        <v>101</v>
      </c>
      <c r="D152" s="11">
        <v>0</v>
      </c>
      <c r="E152" s="11">
        <v>1</v>
      </c>
      <c r="F152" s="11">
        <f t="shared" si="9"/>
        <v>18</v>
      </c>
      <c r="G152" s="11" t="s">
        <v>169</v>
      </c>
      <c r="H152" s="11">
        <v>1</v>
      </c>
      <c r="I152" s="11">
        <v>0</v>
      </c>
      <c r="J152" s="11">
        <v>0</v>
      </c>
      <c r="K152" s="11" t="s">
        <v>176</v>
      </c>
      <c r="L152" s="12">
        <v>100</v>
      </c>
    </row>
    <row r="153" spans="1:12" x14ac:dyDescent="0.25">
      <c r="A153" s="13" t="s">
        <v>335</v>
      </c>
      <c r="B153" s="13">
        <v>3410</v>
      </c>
      <c r="C153" s="10" t="s">
        <v>102</v>
      </c>
      <c r="D153" s="11">
        <v>0</v>
      </c>
      <c r="E153" s="11">
        <v>1</v>
      </c>
      <c r="F153" s="11">
        <f t="shared" si="9"/>
        <v>18</v>
      </c>
      <c r="G153" s="11" t="s">
        <v>169</v>
      </c>
      <c r="H153" s="11">
        <v>1</v>
      </c>
      <c r="I153" s="11">
        <v>0</v>
      </c>
      <c r="J153" s="11">
        <v>0</v>
      </c>
      <c r="K153" s="11" t="s">
        <v>176</v>
      </c>
      <c r="L153" s="12">
        <v>100</v>
      </c>
    </row>
    <row r="154" spans="1:12" x14ac:dyDescent="0.25">
      <c r="A154" s="13" t="s">
        <v>336</v>
      </c>
      <c r="B154" s="13">
        <v>3412</v>
      </c>
      <c r="C154" s="10" t="s">
        <v>103</v>
      </c>
      <c r="D154" s="11">
        <v>0</v>
      </c>
      <c r="E154" s="11">
        <v>1</v>
      </c>
      <c r="F154" s="11">
        <f t="shared" si="9"/>
        <v>18</v>
      </c>
      <c r="G154" s="11" t="s">
        <v>169</v>
      </c>
      <c r="H154" s="11">
        <v>1</v>
      </c>
      <c r="I154" s="11">
        <v>0</v>
      </c>
      <c r="J154" s="11">
        <v>0</v>
      </c>
      <c r="K154" s="11" t="s">
        <v>176</v>
      </c>
      <c r="L154" s="12">
        <v>100</v>
      </c>
    </row>
    <row r="155" spans="1:12" x14ac:dyDescent="0.25">
      <c r="A155" s="13" t="s">
        <v>337</v>
      </c>
      <c r="B155" s="13">
        <v>3499</v>
      </c>
      <c r="C155" s="10" t="s">
        <v>13</v>
      </c>
      <c r="D155" s="11">
        <v>0</v>
      </c>
      <c r="E155" s="11">
        <v>1</v>
      </c>
      <c r="F155" s="11">
        <f t="shared" si="9"/>
        <v>18</v>
      </c>
      <c r="G155" s="11" t="s">
        <v>169</v>
      </c>
      <c r="H155" s="11">
        <v>1</v>
      </c>
      <c r="I155" s="11">
        <v>0</v>
      </c>
      <c r="J155" s="11">
        <v>0</v>
      </c>
      <c r="K155" s="11" t="s">
        <v>176</v>
      </c>
      <c r="L155" s="12">
        <v>100</v>
      </c>
    </row>
    <row r="156" spans="1:12" x14ac:dyDescent="0.25">
      <c r="A156" s="13" t="s">
        <v>338</v>
      </c>
      <c r="B156" s="13"/>
      <c r="C156" s="10"/>
      <c r="D156" s="11">
        <v>2</v>
      </c>
      <c r="E156" s="11">
        <v>2</v>
      </c>
      <c r="F156" s="11">
        <v>18</v>
      </c>
      <c r="G156" s="11"/>
      <c r="H156" s="11">
        <v>0</v>
      </c>
      <c r="I156" s="11">
        <v>1</v>
      </c>
      <c r="J156" s="11">
        <v>2</v>
      </c>
      <c r="K156" s="11" t="s">
        <v>174</v>
      </c>
      <c r="L156" s="12">
        <v>100</v>
      </c>
    </row>
    <row r="157" spans="1:12" x14ac:dyDescent="0.25">
      <c r="A157" s="9" t="s">
        <v>339</v>
      </c>
      <c r="B157" s="9">
        <v>3600</v>
      </c>
      <c r="C157" s="10" t="s">
        <v>111</v>
      </c>
      <c r="D157" s="11">
        <v>1</v>
      </c>
      <c r="E157" s="11">
        <v>1</v>
      </c>
      <c r="F157" s="11">
        <f>IF((LEFT(B157,2))=(LEFT(B155,2)),F155,F155+1)</f>
        <v>19</v>
      </c>
      <c r="G157" s="11"/>
      <c r="H157" s="11">
        <v>0</v>
      </c>
      <c r="I157" s="11">
        <v>0</v>
      </c>
      <c r="J157" s="11">
        <v>0</v>
      </c>
      <c r="K157" s="11" t="s">
        <v>174</v>
      </c>
      <c r="L157" s="12">
        <v>100</v>
      </c>
    </row>
    <row r="158" spans="1:12" x14ac:dyDescent="0.25">
      <c r="A158" s="13" t="s">
        <v>340</v>
      </c>
      <c r="B158" s="13">
        <v>3602</v>
      </c>
      <c r="C158" s="10" t="s">
        <v>105</v>
      </c>
      <c r="D158" s="11">
        <v>0</v>
      </c>
      <c r="E158" s="11">
        <v>1</v>
      </c>
      <c r="F158" s="11">
        <f t="shared" ref="F158:F164" si="10">IF((LEFT(B158,2))=(LEFT(B157,2)),F157,F157+1)</f>
        <v>19</v>
      </c>
      <c r="G158" s="11" t="s">
        <v>169</v>
      </c>
      <c r="H158" s="11">
        <v>1</v>
      </c>
      <c r="I158" s="11">
        <v>0</v>
      </c>
      <c r="J158" s="11">
        <v>0</v>
      </c>
      <c r="K158" s="11" t="s">
        <v>176</v>
      </c>
      <c r="L158" s="12">
        <v>100</v>
      </c>
    </row>
    <row r="159" spans="1:12" x14ac:dyDescent="0.25">
      <c r="A159" s="13" t="s">
        <v>341</v>
      </c>
      <c r="B159" s="13">
        <v>3605</v>
      </c>
      <c r="C159" s="10" t="s">
        <v>106</v>
      </c>
      <c r="D159" s="11">
        <v>0</v>
      </c>
      <c r="E159" s="11">
        <v>1</v>
      </c>
      <c r="F159" s="11">
        <f t="shared" si="10"/>
        <v>19</v>
      </c>
      <c r="G159" s="11" t="s">
        <v>169</v>
      </c>
      <c r="H159" s="11">
        <v>1</v>
      </c>
      <c r="I159" s="11">
        <v>0</v>
      </c>
      <c r="J159" s="11">
        <v>0</v>
      </c>
      <c r="K159" s="11" t="s">
        <v>176</v>
      </c>
      <c r="L159" s="12">
        <v>100</v>
      </c>
    </row>
    <row r="160" spans="1:12" x14ac:dyDescent="0.25">
      <c r="A160" s="13" t="s">
        <v>342</v>
      </c>
      <c r="B160" s="13">
        <v>3608</v>
      </c>
      <c r="C160" s="10" t="s">
        <v>107</v>
      </c>
      <c r="D160" s="11">
        <v>0</v>
      </c>
      <c r="E160" s="11">
        <v>1</v>
      </c>
      <c r="F160" s="11">
        <f t="shared" si="10"/>
        <v>19</v>
      </c>
      <c r="G160" s="11" t="s">
        <v>169</v>
      </c>
      <c r="H160" s="11">
        <v>1</v>
      </c>
      <c r="I160" s="11">
        <v>0</v>
      </c>
      <c r="J160" s="11">
        <v>0</v>
      </c>
      <c r="K160" s="11" t="s">
        <v>176</v>
      </c>
      <c r="L160" s="12">
        <v>100</v>
      </c>
    </row>
    <row r="161" spans="1:12" x14ac:dyDescent="0.25">
      <c r="A161" s="13" t="s">
        <v>343</v>
      </c>
      <c r="B161" s="13">
        <v>3630</v>
      </c>
      <c r="C161" s="10" t="s">
        <v>108</v>
      </c>
      <c r="D161" s="11">
        <v>0</v>
      </c>
      <c r="E161" s="11">
        <v>1</v>
      </c>
      <c r="F161" s="11">
        <f t="shared" si="10"/>
        <v>19</v>
      </c>
      <c r="G161" s="11" t="s">
        <v>169</v>
      </c>
      <c r="H161" s="11">
        <v>1</v>
      </c>
      <c r="I161" s="11">
        <v>0</v>
      </c>
      <c r="J161" s="11">
        <v>0</v>
      </c>
      <c r="K161" s="11" t="s">
        <v>176</v>
      </c>
      <c r="L161" s="12">
        <v>100</v>
      </c>
    </row>
    <row r="162" spans="1:12" x14ac:dyDescent="0.25">
      <c r="A162" s="13" t="s">
        <v>344</v>
      </c>
      <c r="B162" s="13">
        <v>3635</v>
      </c>
      <c r="C162" s="10" t="s">
        <v>109</v>
      </c>
      <c r="D162" s="11">
        <v>0</v>
      </c>
      <c r="E162" s="11">
        <v>1</v>
      </c>
      <c r="F162" s="11">
        <f t="shared" si="10"/>
        <v>19</v>
      </c>
      <c r="G162" s="11" t="s">
        <v>169</v>
      </c>
      <c r="H162" s="11">
        <v>1</v>
      </c>
      <c r="I162" s="11">
        <v>0</v>
      </c>
      <c r="J162" s="11">
        <v>0</v>
      </c>
      <c r="K162" s="11" t="s">
        <v>176</v>
      </c>
      <c r="L162" s="12">
        <v>100</v>
      </c>
    </row>
    <row r="163" spans="1:12" x14ac:dyDescent="0.25">
      <c r="A163" s="13" t="s">
        <v>345</v>
      </c>
      <c r="B163" s="13">
        <v>3683</v>
      </c>
      <c r="C163" s="10" t="s">
        <v>110</v>
      </c>
      <c r="D163" s="11">
        <v>0</v>
      </c>
      <c r="E163" s="11">
        <v>1</v>
      </c>
      <c r="F163" s="11">
        <f t="shared" si="10"/>
        <v>19</v>
      </c>
      <c r="G163" s="11" t="s">
        <v>169</v>
      </c>
      <c r="H163" s="11">
        <v>1</v>
      </c>
      <c r="I163" s="11">
        <v>0</v>
      </c>
      <c r="J163" s="11">
        <v>0</v>
      </c>
      <c r="K163" s="11" t="s">
        <v>176</v>
      </c>
      <c r="L163" s="12">
        <v>100</v>
      </c>
    </row>
    <row r="164" spans="1:12" x14ac:dyDescent="0.25">
      <c r="A164" s="13" t="s">
        <v>346</v>
      </c>
      <c r="B164" s="13">
        <v>3699</v>
      </c>
      <c r="C164" s="10" t="s">
        <v>13</v>
      </c>
      <c r="D164" s="11">
        <v>0</v>
      </c>
      <c r="E164" s="11">
        <v>1</v>
      </c>
      <c r="F164" s="11">
        <f t="shared" si="10"/>
        <v>19</v>
      </c>
      <c r="G164" s="11" t="s">
        <v>169</v>
      </c>
      <c r="H164" s="11">
        <v>1</v>
      </c>
      <c r="I164" s="11">
        <v>0</v>
      </c>
      <c r="J164" s="11">
        <v>0</v>
      </c>
      <c r="K164" s="11" t="s">
        <v>176</v>
      </c>
      <c r="L164" s="12">
        <v>100</v>
      </c>
    </row>
    <row r="165" spans="1:12" x14ac:dyDescent="0.25">
      <c r="A165" s="13" t="s">
        <v>347</v>
      </c>
      <c r="B165" s="13"/>
      <c r="C165" s="10"/>
      <c r="D165" s="11">
        <v>2</v>
      </c>
      <c r="E165" s="11">
        <v>2</v>
      </c>
      <c r="F165" s="11">
        <v>19</v>
      </c>
      <c r="G165" s="11"/>
      <c r="H165" s="11">
        <v>0</v>
      </c>
      <c r="I165" s="11">
        <v>1</v>
      </c>
      <c r="J165" s="11">
        <v>2</v>
      </c>
      <c r="K165" s="11" t="s">
        <v>174</v>
      </c>
      <c r="L165" s="12">
        <v>100</v>
      </c>
    </row>
    <row r="166" spans="1:12" x14ac:dyDescent="0.25">
      <c r="A166" s="9" t="s">
        <v>348</v>
      </c>
      <c r="B166" s="9">
        <v>4000</v>
      </c>
      <c r="C166" s="10" t="s">
        <v>119</v>
      </c>
      <c r="D166" s="11">
        <v>1</v>
      </c>
      <c r="E166" s="11">
        <v>1</v>
      </c>
      <c r="F166" s="11">
        <f>IF((LEFT(B166,2))=(LEFT(B164,2)),F164,F164+1)</f>
        <v>20</v>
      </c>
      <c r="G166" s="11"/>
      <c r="H166" s="11">
        <v>0</v>
      </c>
      <c r="I166" s="11">
        <v>0</v>
      </c>
      <c r="J166" s="11">
        <v>0</v>
      </c>
      <c r="K166" s="11" t="s">
        <v>174</v>
      </c>
      <c r="L166" s="12">
        <v>100</v>
      </c>
    </row>
    <row r="167" spans="1:12" x14ac:dyDescent="0.25">
      <c r="A167" s="13" t="s">
        <v>349</v>
      </c>
      <c r="B167" s="13">
        <v>4020</v>
      </c>
      <c r="C167" s="10" t="s">
        <v>35</v>
      </c>
      <c r="D167" s="11">
        <v>0</v>
      </c>
      <c r="E167" s="11">
        <v>1</v>
      </c>
      <c r="F167" s="11">
        <f t="shared" ref="F167:F179" si="11">IF((LEFT(B167,2))=(LEFT(B166,2)),F166,F166+1)</f>
        <v>20</v>
      </c>
      <c r="G167" s="11" t="s">
        <v>169</v>
      </c>
      <c r="H167" s="11">
        <v>1</v>
      </c>
      <c r="I167" s="11">
        <v>0</v>
      </c>
      <c r="J167" s="11">
        <v>0</v>
      </c>
      <c r="K167" s="11" t="s">
        <v>176</v>
      </c>
      <c r="L167" s="12">
        <v>100</v>
      </c>
    </row>
    <row r="168" spans="1:12" x14ac:dyDescent="0.25">
      <c r="A168" s="13" t="s">
        <v>350</v>
      </c>
      <c r="B168" s="13">
        <v>4021</v>
      </c>
      <c r="C168" s="10" t="s">
        <v>40</v>
      </c>
      <c r="D168" s="11">
        <v>0</v>
      </c>
      <c r="E168" s="11">
        <v>1</v>
      </c>
      <c r="F168" s="11">
        <f t="shared" si="11"/>
        <v>20</v>
      </c>
      <c r="G168" s="11" t="s">
        <v>169</v>
      </c>
      <c r="H168" s="11">
        <v>1</v>
      </c>
      <c r="I168" s="11">
        <v>0</v>
      </c>
      <c r="J168" s="11">
        <v>0</v>
      </c>
      <c r="K168" s="11" t="s">
        <v>176</v>
      </c>
      <c r="L168" s="12">
        <v>100</v>
      </c>
    </row>
    <row r="169" spans="1:12" x14ac:dyDescent="0.25">
      <c r="A169" s="13" t="s">
        <v>351</v>
      </c>
      <c r="B169" s="13">
        <v>4022</v>
      </c>
      <c r="C169" s="10" t="s">
        <v>112</v>
      </c>
      <c r="D169" s="11">
        <v>0</v>
      </c>
      <c r="E169" s="11">
        <v>1</v>
      </c>
      <c r="F169" s="11">
        <f t="shared" si="11"/>
        <v>20</v>
      </c>
      <c r="G169" s="11" t="s">
        <v>169</v>
      </c>
      <c r="H169" s="11">
        <v>1</v>
      </c>
      <c r="I169" s="11">
        <v>0</v>
      </c>
      <c r="J169" s="11">
        <v>0</v>
      </c>
      <c r="K169" s="11" t="s">
        <v>176</v>
      </c>
      <c r="L169" s="12">
        <v>100</v>
      </c>
    </row>
    <row r="170" spans="1:12" x14ac:dyDescent="0.25">
      <c r="A170" s="13" t="s">
        <v>352</v>
      </c>
      <c r="B170" s="13">
        <v>4025</v>
      </c>
      <c r="C170" s="10" t="s">
        <v>75</v>
      </c>
      <c r="D170" s="11">
        <v>0</v>
      </c>
      <c r="E170" s="11">
        <v>1</v>
      </c>
      <c r="F170" s="11">
        <f t="shared" si="11"/>
        <v>20</v>
      </c>
      <c r="G170" s="11" t="s">
        <v>169</v>
      </c>
      <c r="H170" s="11">
        <v>1</v>
      </c>
      <c r="I170" s="11">
        <v>0</v>
      </c>
      <c r="J170" s="11">
        <v>0</v>
      </c>
      <c r="K170" s="11" t="s">
        <v>176</v>
      </c>
      <c r="L170" s="12">
        <v>100</v>
      </c>
    </row>
    <row r="171" spans="1:12" x14ac:dyDescent="0.25">
      <c r="A171" s="13" t="s">
        <v>353</v>
      </c>
      <c r="B171" s="13">
        <v>4027</v>
      </c>
      <c r="C171" s="10" t="s">
        <v>113</v>
      </c>
      <c r="D171" s="11">
        <v>0</v>
      </c>
      <c r="E171" s="11">
        <v>1</v>
      </c>
      <c r="F171" s="11">
        <f t="shared" si="11"/>
        <v>20</v>
      </c>
      <c r="G171" s="11" t="s">
        <v>169</v>
      </c>
      <c r="H171" s="11">
        <v>1</v>
      </c>
      <c r="I171" s="11">
        <v>0</v>
      </c>
      <c r="J171" s="11">
        <v>0</v>
      </c>
      <c r="K171" s="11" t="s">
        <v>176</v>
      </c>
      <c r="L171" s="12">
        <v>100</v>
      </c>
    </row>
    <row r="172" spans="1:12" x14ac:dyDescent="0.25">
      <c r="A172" s="13" t="s">
        <v>354</v>
      </c>
      <c r="B172" s="13">
        <v>4029</v>
      </c>
      <c r="C172" s="10" t="s">
        <v>62</v>
      </c>
      <c r="D172" s="11">
        <v>0</v>
      </c>
      <c r="E172" s="11">
        <v>1</v>
      </c>
      <c r="F172" s="11">
        <f t="shared" si="11"/>
        <v>20</v>
      </c>
      <c r="G172" s="11" t="s">
        <v>169</v>
      </c>
      <c r="H172" s="11">
        <v>1</v>
      </c>
      <c r="I172" s="11">
        <v>0</v>
      </c>
      <c r="J172" s="11">
        <v>0</v>
      </c>
      <c r="K172" s="11" t="s">
        <v>176</v>
      </c>
      <c r="L172" s="12">
        <v>100</v>
      </c>
    </row>
    <row r="173" spans="1:12" x14ac:dyDescent="0.25">
      <c r="A173" s="13" t="s">
        <v>355</v>
      </c>
      <c r="B173" s="13">
        <v>4031</v>
      </c>
      <c r="C173" s="10" t="s">
        <v>114</v>
      </c>
      <c r="D173" s="11">
        <v>0</v>
      </c>
      <c r="E173" s="11">
        <v>1</v>
      </c>
      <c r="F173" s="11">
        <f t="shared" si="11"/>
        <v>20</v>
      </c>
      <c r="G173" s="11" t="s">
        <v>169</v>
      </c>
      <c r="H173" s="11">
        <v>1</v>
      </c>
      <c r="I173" s="11">
        <v>0</v>
      </c>
      <c r="J173" s="11">
        <v>0</v>
      </c>
      <c r="K173" s="11" t="s">
        <v>176</v>
      </c>
      <c r="L173" s="12">
        <v>100</v>
      </c>
    </row>
    <row r="174" spans="1:12" x14ac:dyDescent="0.25">
      <c r="A174" s="13" t="s">
        <v>356</v>
      </c>
      <c r="B174" s="13">
        <v>4032</v>
      </c>
      <c r="C174" s="10" t="s">
        <v>81</v>
      </c>
      <c r="D174" s="11">
        <v>0</v>
      </c>
      <c r="E174" s="11">
        <v>1</v>
      </c>
      <c r="F174" s="11">
        <f t="shared" si="11"/>
        <v>20</v>
      </c>
      <c r="G174" s="11" t="s">
        <v>169</v>
      </c>
      <c r="H174" s="11">
        <v>1</v>
      </c>
      <c r="I174" s="11">
        <v>0</v>
      </c>
      <c r="J174" s="11">
        <v>0</v>
      </c>
      <c r="K174" s="11" t="s">
        <v>176</v>
      </c>
      <c r="L174" s="12">
        <v>100</v>
      </c>
    </row>
    <row r="175" spans="1:12" x14ac:dyDescent="0.25">
      <c r="A175" s="13" t="s">
        <v>357</v>
      </c>
      <c r="B175" s="13">
        <v>4033</v>
      </c>
      <c r="C175" s="10" t="s">
        <v>115</v>
      </c>
      <c r="D175" s="11">
        <v>0</v>
      </c>
      <c r="E175" s="11">
        <v>1</v>
      </c>
      <c r="F175" s="11">
        <f t="shared" si="11"/>
        <v>20</v>
      </c>
      <c r="G175" s="11" t="s">
        <v>169</v>
      </c>
      <c r="H175" s="11">
        <v>1</v>
      </c>
      <c r="I175" s="11">
        <v>0</v>
      </c>
      <c r="J175" s="11">
        <v>0</v>
      </c>
      <c r="K175" s="11" t="s">
        <v>176</v>
      </c>
      <c r="L175" s="12">
        <v>100</v>
      </c>
    </row>
    <row r="176" spans="1:12" x14ac:dyDescent="0.25">
      <c r="A176" s="13" t="s">
        <v>358</v>
      </c>
      <c r="B176" s="13">
        <v>4034</v>
      </c>
      <c r="C176" s="10" t="s">
        <v>116</v>
      </c>
      <c r="D176" s="11">
        <v>0</v>
      </c>
      <c r="E176" s="11">
        <v>1</v>
      </c>
      <c r="F176" s="11">
        <f t="shared" si="11"/>
        <v>20</v>
      </c>
      <c r="G176" s="11" t="s">
        <v>169</v>
      </c>
      <c r="H176" s="11">
        <v>1</v>
      </c>
      <c r="I176" s="11">
        <v>0</v>
      </c>
      <c r="J176" s="11">
        <v>0</v>
      </c>
      <c r="K176" s="11" t="s">
        <v>176</v>
      </c>
      <c r="L176" s="12">
        <v>100</v>
      </c>
    </row>
    <row r="177" spans="1:12" x14ac:dyDescent="0.25">
      <c r="A177" s="13" t="s">
        <v>359</v>
      </c>
      <c r="B177" s="13">
        <v>4035</v>
      </c>
      <c r="C177" s="10" t="s">
        <v>111</v>
      </c>
      <c r="D177" s="11">
        <v>0</v>
      </c>
      <c r="E177" s="11">
        <v>1</v>
      </c>
      <c r="F177" s="11">
        <f t="shared" si="11"/>
        <v>20</v>
      </c>
      <c r="G177" s="11" t="s">
        <v>169</v>
      </c>
      <c r="H177" s="11">
        <v>1</v>
      </c>
      <c r="I177" s="11">
        <v>0</v>
      </c>
      <c r="J177" s="11">
        <v>0</v>
      </c>
      <c r="K177" s="11" t="s">
        <v>176</v>
      </c>
      <c r="L177" s="12">
        <v>100</v>
      </c>
    </row>
    <row r="178" spans="1:12" x14ac:dyDescent="0.25">
      <c r="A178" s="13" t="s">
        <v>360</v>
      </c>
      <c r="B178" s="13">
        <v>4036</v>
      </c>
      <c r="C178" s="10" t="s">
        <v>117</v>
      </c>
      <c r="D178" s="11">
        <v>0</v>
      </c>
      <c r="E178" s="11">
        <v>1</v>
      </c>
      <c r="F178" s="11">
        <f t="shared" si="11"/>
        <v>20</v>
      </c>
      <c r="G178" s="11" t="s">
        <v>169</v>
      </c>
      <c r="H178" s="11">
        <v>1</v>
      </c>
      <c r="I178" s="11">
        <v>0</v>
      </c>
      <c r="J178" s="11">
        <v>0</v>
      </c>
      <c r="K178" s="11" t="s">
        <v>176</v>
      </c>
      <c r="L178" s="12">
        <v>100</v>
      </c>
    </row>
    <row r="179" spans="1:12" x14ac:dyDescent="0.25">
      <c r="A179" s="13" t="s">
        <v>361</v>
      </c>
      <c r="B179" s="13">
        <v>4099</v>
      </c>
      <c r="C179" s="10" t="s">
        <v>118</v>
      </c>
      <c r="D179" s="11">
        <v>0</v>
      </c>
      <c r="E179" s="11">
        <v>1</v>
      </c>
      <c r="F179" s="11">
        <f t="shared" si="11"/>
        <v>20</v>
      </c>
      <c r="G179" s="11" t="s">
        <v>169</v>
      </c>
      <c r="H179" s="11">
        <v>1</v>
      </c>
      <c r="I179" s="11">
        <v>0</v>
      </c>
      <c r="J179" s="11">
        <v>0</v>
      </c>
      <c r="K179" s="11" t="s">
        <v>176</v>
      </c>
      <c r="L179" s="12">
        <v>100</v>
      </c>
    </row>
    <row r="180" spans="1:12" x14ac:dyDescent="0.25">
      <c r="A180" s="13" t="s">
        <v>362</v>
      </c>
      <c r="B180" s="13"/>
      <c r="C180" s="10"/>
      <c r="D180" s="11">
        <v>2</v>
      </c>
      <c r="E180" s="11">
        <v>2</v>
      </c>
      <c r="F180" s="11">
        <v>20</v>
      </c>
      <c r="G180" s="11"/>
      <c r="H180" s="11">
        <v>0</v>
      </c>
      <c r="I180" s="11">
        <v>1</v>
      </c>
      <c r="J180" s="11">
        <v>2</v>
      </c>
      <c r="K180" s="11" t="s">
        <v>174</v>
      </c>
      <c r="L180" s="12">
        <v>100</v>
      </c>
    </row>
    <row r="181" spans="1:12" x14ac:dyDescent="0.25">
      <c r="A181" s="9" t="s">
        <v>363</v>
      </c>
      <c r="B181" s="9"/>
      <c r="C181" s="10" t="s">
        <v>175</v>
      </c>
      <c r="D181" s="11">
        <v>1</v>
      </c>
      <c r="E181" s="11">
        <v>2</v>
      </c>
      <c r="F181" s="11">
        <v>0</v>
      </c>
      <c r="G181" s="11" t="s">
        <v>169</v>
      </c>
      <c r="H181" s="11">
        <v>0</v>
      </c>
      <c r="I181" s="11">
        <v>1</v>
      </c>
      <c r="J181" s="11">
        <v>2</v>
      </c>
      <c r="K181" s="11" t="s">
        <v>174</v>
      </c>
      <c r="L181" s="12">
        <v>100</v>
      </c>
    </row>
    <row r="182" spans="1:12" x14ac:dyDescent="0.25">
      <c r="A182" s="9" t="s">
        <v>364</v>
      </c>
      <c r="B182" s="9"/>
      <c r="C182" s="10"/>
      <c r="D182" s="11">
        <v>1</v>
      </c>
      <c r="E182" s="11"/>
      <c r="F182" s="11"/>
      <c r="G182" s="11"/>
      <c r="H182" s="11">
        <v>0</v>
      </c>
      <c r="I182" s="11">
        <v>0</v>
      </c>
      <c r="J182" s="11">
        <v>0</v>
      </c>
      <c r="K182" s="11">
        <v>0</v>
      </c>
      <c r="L182" s="12">
        <v>50</v>
      </c>
    </row>
    <row r="183" spans="1:12" x14ac:dyDescent="0.25">
      <c r="A183" s="9" t="s">
        <v>365</v>
      </c>
      <c r="B183" s="9"/>
      <c r="C183" s="10" t="s">
        <v>179</v>
      </c>
      <c r="D183" s="11">
        <v>1</v>
      </c>
      <c r="E183" s="11"/>
      <c r="F183" s="11"/>
      <c r="G183" s="11"/>
      <c r="H183" s="11">
        <v>0</v>
      </c>
      <c r="I183" s="11">
        <v>0</v>
      </c>
      <c r="J183" s="11">
        <v>2</v>
      </c>
      <c r="K183" s="11" t="s">
        <v>174</v>
      </c>
      <c r="L183" s="12">
        <v>100</v>
      </c>
    </row>
    <row r="184" spans="1:12" x14ac:dyDescent="0.25">
      <c r="A184" s="9" t="s">
        <v>366</v>
      </c>
      <c r="B184" s="9">
        <v>5000</v>
      </c>
      <c r="C184" s="10" t="s">
        <v>125</v>
      </c>
      <c r="D184" s="11">
        <v>1</v>
      </c>
      <c r="E184" s="11">
        <v>1</v>
      </c>
      <c r="F184" s="11">
        <f>IF((LEFT(B184,2))=(LEFT(B179,2)),F179,F179+1)</f>
        <v>21</v>
      </c>
      <c r="G184" s="11"/>
      <c r="H184" s="11">
        <v>0</v>
      </c>
      <c r="I184" s="11">
        <v>0</v>
      </c>
      <c r="J184" s="11">
        <v>0</v>
      </c>
      <c r="K184" s="11" t="s">
        <v>174</v>
      </c>
      <c r="L184" s="15">
        <v>100</v>
      </c>
    </row>
    <row r="185" spans="1:12" x14ac:dyDescent="0.25">
      <c r="A185" s="13" t="s">
        <v>367</v>
      </c>
      <c r="B185" s="13">
        <v>5001</v>
      </c>
      <c r="C185" s="10" t="s">
        <v>120</v>
      </c>
      <c r="D185" s="11">
        <v>0</v>
      </c>
      <c r="E185" s="11">
        <v>1</v>
      </c>
      <c r="F185" s="11">
        <f t="shared" ref="F185:F191" si="12">IF((LEFT(B185,2))=(LEFT(B184,2)),F184,F184+1)</f>
        <v>21</v>
      </c>
      <c r="G185" s="11" t="s">
        <v>171</v>
      </c>
      <c r="H185" s="11">
        <v>1</v>
      </c>
      <c r="I185" s="11">
        <v>0</v>
      </c>
      <c r="J185" s="11">
        <v>0</v>
      </c>
      <c r="K185" s="11" t="s">
        <v>176</v>
      </c>
      <c r="L185" s="15">
        <v>100</v>
      </c>
    </row>
    <row r="186" spans="1:12" x14ac:dyDescent="0.25">
      <c r="A186" s="13" t="s">
        <v>368</v>
      </c>
      <c r="B186" s="13">
        <v>5002</v>
      </c>
      <c r="C186" s="10" t="s">
        <v>121</v>
      </c>
      <c r="D186" s="11">
        <v>0</v>
      </c>
      <c r="E186" s="11">
        <v>1</v>
      </c>
      <c r="F186" s="11">
        <f t="shared" si="12"/>
        <v>21</v>
      </c>
      <c r="G186" s="11" t="s">
        <v>171</v>
      </c>
      <c r="H186" s="11">
        <v>1</v>
      </c>
      <c r="I186" s="11">
        <v>0</v>
      </c>
      <c r="J186" s="11">
        <v>0</v>
      </c>
      <c r="K186" s="11" t="s">
        <v>176</v>
      </c>
      <c r="L186" s="15">
        <v>100</v>
      </c>
    </row>
    <row r="187" spans="1:12" x14ac:dyDescent="0.25">
      <c r="A187" s="13" t="s">
        <v>369</v>
      </c>
      <c r="B187" s="13">
        <v>5007</v>
      </c>
      <c r="C187" s="10" t="s">
        <v>122</v>
      </c>
      <c r="D187" s="11">
        <v>0</v>
      </c>
      <c r="E187" s="11">
        <v>1</v>
      </c>
      <c r="F187" s="11">
        <f t="shared" si="12"/>
        <v>21</v>
      </c>
      <c r="G187" s="11" t="s">
        <v>171</v>
      </c>
      <c r="H187" s="11">
        <v>1</v>
      </c>
      <c r="I187" s="11">
        <v>0</v>
      </c>
      <c r="J187" s="11">
        <v>0</v>
      </c>
      <c r="K187" s="11" t="s">
        <v>176</v>
      </c>
      <c r="L187" s="15">
        <v>100</v>
      </c>
    </row>
    <row r="188" spans="1:12" x14ac:dyDescent="0.25">
      <c r="A188" s="13" t="s">
        <v>370</v>
      </c>
      <c r="B188" s="13">
        <v>5014</v>
      </c>
      <c r="C188" s="10" t="s">
        <v>123</v>
      </c>
      <c r="D188" s="11">
        <v>0</v>
      </c>
      <c r="E188" s="11">
        <v>1</v>
      </c>
      <c r="F188" s="11">
        <f t="shared" si="12"/>
        <v>21</v>
      </c>
      <c r="G188" s="11" t="s">
        <v>171</v>
      </c>
      <c r="H188" s="11">
        <v>1</v>
      </c>
      <c r="I188" s="11">
        <v>0</v>
      </c>
      <c r="J188" s="11">
        <v>0</v>
      </c>
      <c r="K188" s="11" t="s">
        <v>176</v>
      </c>
      <c r="L188" s="15">
        <v>100</v>
      </c>
    </row>
    <row r="189" spans="1:12" x14ac:dyDescent="0.25">
      <c r="A189" s="13" t="s">
        <v>371</v>
      </c>
      <c r="B189" s="13">
        <v>5020</v>
      </c>
      <c r="C189" s="10" t="s">
        <v>44</v>
      </c>
      <c r="D189" s="11">
        <v>0</v>
      </c>
      <c r="E189" s="11">
        <v>1</v>
      </c>
      <c r="F189" s="11">
        <f t="shared" si="12"/>
        <v>21</v>
      </c>
      <c r="G189" s="11" t="s">
        <v>171</v>
      </c>
      <c r="H189" s="11">
        <v>1</v>
      </c>
      <c r="I189" s="11">
        <v>0</v>
      </c>
      <c r="J189" s="11">
        <v>0</v>
      </c>
      <c r="K189" s="11" t="s">
        <v>176</v>
      </c>
      <c r="L189" s="15">
        <v>100</v>
      </c>
    </row>
    <row r="190" spans="1:12" x14ac:dyDescent="0.25">
      <c r="A190" s="13" t="s">
        <v>372</v>
      </c>
      <c r="B190" s="13">
        <v>5093</v>
      </c>
      <c r="C190" s="10" t="s">
        <v>124</v>
      </c>
      <c r="D190" s="11">
        <v>0</v>
      </c>
      <c r="E190" s="11">
        <v>1</v>
      </c>
      <c r="F190" s="11">
        <f t="shared" si="12"/>
        <v>21</v>
      </c>
      <c r="G190" s="11" t="s">
        <v>171</v>
      </c>
      <c r="H190" s="11">
        <v>1</v>
      </c>
      <c r="I190" s="11">
        <v>0</v>
      </c>
      <c r="J190" s="11">
        <v>0</v>
      </c>
      <c r="K190" s="11" t="s">
        <v>176</v>
      </c>
      <c r="L190" s="15">
        <v>100</v>
      </c>
    </row>
    <row r="191" spans="1:12" x14ac:dyDescent="0.25">
      <c r="A191" s="13" t="s">
        <v>373</v>
      </c>
      <c r="B191" s="13">
        <v>5099</v>
      </c>
      <c r="C191" s="10" t="s">
        <v>13</v>
      </c>
      <c r="D191" s="11">
        <v>0</v>
      </c>
      <c r="E191" s="11">
        <v>1</v>
      </c>
      <c r="F191" s="11">
        <f t="shared" si="12"/>
        <v>21</v>
      </c>
      <c r="G191" s="11" t="s">
        <v>171</v>
      </c>
      <c r="H191" s="11">
        <v>1</v>
      </c>
      <c r="I191" s="11">
        <v>0</v>
      </c>
      <c r="J191" s="11">
        <v>0</v>
      </c>
      <c r="K191" s="11" t="s">
        <v>176</v>
      </c>
      <c r="L191" s="15">
        <v>100</v>
      </c>
    </row>
    <row r="192" spans="1:12" x14ac:dyDescent="0.25">
      <c r="A192" s="13" t="s">
        <v>374</v>
      </c>
      <c r="B192" s="13"/>
      <c r="C192" s="10"/>
      <c r="D192" s="11">
        <v>2</v>
      </c>
      <c r="E192" s="11">
        <v>2</v>
      </c>
      <c r="F192" s="11">
        <v>21</v>
      </c>
      <c r="G192" s="11"/>
      <c r="H192" s="11">
        <v>0</v>
      </c>
      <c r="I192" s="11">
        <v>1</v>
      </c>
      <c r="J192" s="11">
        <v>2</v>
      </c>
      <c r="K192" s="11" t="s">
        <v>174</v>
      </c>
      <c r="L192" s="12">
        <v>100</v>
      </c>
    </row>
    <row r="193" spans="1:12" x14ac:dyDescent="0.25">
      <c r="A193" s="9" t="s">
        <v>375</v>
      </c>
      <c r="B193" s="9">
        <v>5100</v>
      </c>
      <c r="C193" s="10" t="s">
        <v>128</v>
      </c>
      <c r="D193" s="11">
        <v>1</v>
      </c>
      <c r="E193" s="11">
        <v>1</v>
      </c>
      <c r="F193" s="11">
        <f>IF((LEFT(B193,2))=(LEFT(B191,2)),F191,F191+1)</f>
        <v>22</v>
      </c>
      <c r="G193" s="11"/>
      <c r="H193" s="11">
        <v>0</v>
      </c>
      <c r="I193" s="11">
        <v>0</v>
      </c>
      <c r="J193" s="11">
        <v>0</v>
      </c>
      <c r="K193" s="11" t="s">
        <v>174</v>
      </c>
      <c r="L193" s="15">
        <v>100</v>
      </c>
    </row>
    <row r="194" spans="1:12" x14ac:dyDescent="0.25">
      <c r="A194" s="13" t="s">
        <v>376</v>
      </c>
      <c r="B194" s="13">
        <v>5175</v>
      </c>
      <c r="C194" s="10" t="s">
        <v>126</v>
      </c>
      <c r="D194" s="11">
        <v>0</v>
      </c>
      <c r="E194" s="11">
        <v>1</v>
      </c>
      <c r="F194" s="11">
        <f>IF((LEFT(B194,2))=(LEFT(B193,2)),F193,F193+1)</f>
        <v>22</v>
      </c>
      <c r="G194" s="11" t="s">
        <v>171</v>
      </c>
      <c r="H194" s="11">
        <v>1</v>
      </c>
      <c r="I194" s="11">
        <v>0</v>
      </c>
      <c r="J194" s="11">
        <v>0</v>
      </c>
      <c r="K194" s="11" t="s">
        <v>176</v>
      </c>
      <c r="L194" s="15">
        <v>100</v>
      </c>
    </row>
    <row r="195" spans="1:12" x14ac:dyDescent="0.25">
      <c r="A195" s="13" t="s">
        <v>377</v>
      </c>
      <c r="B195" s="13">
        <v>5191</v>
      </c>
      <c r="C195" s="10" t="s">
        <v>127</v>
      </c>
      <c r="D195" s="11">
        <v>0</v>
      </c>
      <c r="E195" s="11">
        <v>1</v>
      </c>
      <c r="F195" s="11">
        <f>IF((LEFT(B195,2))=(LEFT(B194,2)),F194,F194+1)</f>
        <v>22</v>
      </c>
      <c r="G195" s="11" t="s">
        <v>171</v>
      </c>
      <c r="H195" s="11">
        <v>1</v>
      </c>
      <c r="I195" s="11">
        <v>0</v>
      </c>
      <c r="J195" s="11">
        <v>0</v>
      </c>
      <c r="K195" s="11" t="s">
        <v>176</v>
      </c>
      <c r="L195" s="15">
        <v>100</v>
      </c>
    </row>
    <row r="196" spans="1:12" x14ac:dyDescent="0.25">
      <c r="A196" s="13" t="s">
        <v>378</v>
      </c>
      <c r="B196" s="13">
        <v>5199</v>
      </c>
      <c r="C196" s="10" t="s">
        <v>13</v>
      </c>
      <c r="D196" s="11">
        <v>0</v>
      </c>
      <c r="E196" s="11">
        <v>1</v>
      </c>
      <c r="F196" s="11">
        <f>IF((LEFT(B196,2))=(LEFT(B195,2)),F195,F195+1)</f>
        <v>22</v>
      </c>
      <c r="G196" s="11" t="s">
        <v>171</v>
      </c>
      <c r="H196" s="11">
        <v>1</v>
      </c>
      <c r="I196" s="11">
        <v>0</v>
      </c>
      <c r="J196" s="11">
        <v>0</v>
      </c>
      <c r="K196" s="11" t="s">
        <v>176</v>
      </c>
      <c r="L196" s="15">
        <v>100</v>
      </c>
    </row>
    <row r="197" spans="1:12" x14ac:dyDescent="0.25">
      <c r="A197" s="13" t="s">
        <v>379</v>
      </c>
      <c r="B197" s="13"/>
      <c r="C197" s="10"/>
      <c r="D197" s="11">
        <v>2</v>
      </c>
      <c r="E197" s="11">
        <v>2</v>
      </c>
      <c r="F197" s="11">
        <v>22</v>
      </c>
      <c r="G197" s="11"/>
      <c r="H197" s="11">
        <v>0</v>
      </c>
      <c r="I197" s="11">
        <v>1</v>
      </c>
      <c r="J197" s="11">
        <v>2</v>
      </c>
      <c r="K197" s="11" t="s">
        <v>174</v>
      </c>
      <c r="L197" s="12">
        <v>100</v>
      </c>
    </row>
    <row r="198" spans="1:12" x14ac:dyDescent="0.25">
      <c r="A198" s="9" t="s">
        <v>380</v>
      </c>
      <c r="B198" s="9">
        <v>5200</v>
      </c>
      <c r="C198" s="10" t="s">
        <v>130</v>
      </c>
      <c r="D198" s="11">
        <v>1</v>
      </c>
      <c r="E198" s="11">
        <v>1</v>
      </c>
      <c r="F198" s="11">
        <f>IF((LEFT(B198,2))=(LEFT(B196,2)),F196,F196+1)</f>
        <v>23</v>
      </c>
      <c r="G198" s="11"/>
      <c r="H198" s="11">
        <v>0</v>
      </c>
      <c r="I198" s="11">
        <v>0</v>
      </c>
      <c r="J198" s="11">
        <v>0</v>
      </c>
      <c r="K198" s="11" t="s">
        <v>174</v>
      </c>
      <c r="L198" s="15">
        <v>100</v>
      </c>
    </row>
    <row r="199" spans="1:12" x14ac:dyDescent="0.25">
      <c r="A199" s="13" t="s">
        <v>381</v>
      </c>
      <c r="B199" s="13">
        <v>5207</v>
      </c>
      <c r="C199" s="10" t="s">
        <v>129</v>
      </c>
      <c r="D199" s="11">
        <v>0</v>
      </c>
      <c r="E199" s="11">
        <v>1</v>
      </c>
      <c r="F199" s="11">
        <f>IF((LEFT(B199,2))=(LEFT(B198,2)),F198,F198+1)</f>
        <v>23</v>
      </c>
      <c r="G199" s="11" t="s">
        <v>171</v>
      </c>
      <c r="H199" s="11">
        <v>1</v>
      </c>
      <c r="I199" s="11">
        <v>0</v>
      </c>
      <c r="J199" s="11">
        <v>0</v>
      </c>
      <c r="K199" s="11" t="s">
        <v>176</v>
      </c>
      <c r="L199" s="15">
        <v>100</v>
      </c>
    </row>
    <row r="200" spans="1:12" x14ac:dyDescent="0.25">
      <c r="A200" s="13" t="s">
        <v>382</v>
      </c>
      <c r="B200" s="13"/>
      <c r="C200" s="10"/>
      <c r="D200" s="11">
        <v>2</v>
      </c>
      <c r="E200" s="11">
        <v>2</v>
      </c>
      <c r="F200" s="11">
        <v>23</v>
      </c>
      <c r="G200" s="11"/>
      <c r="H200" s="11">
        <v>0</v>
      </c>
      <c r="I200" s="11">
        <v>1</v>
      </c>
      <c r="J200" s="11">
        <v>2</v>
      </c>
      <c r="K200" s="11" t="s">
        <v>174</v>
      </c>
      <c r="L200" s="12">
        <v>100</v>
      </c>
    </row>
    <row r="201" spans="1:12" x14ac:dyDescent="0.25">
      <c r="A201" s="9" t="s">
        <v>383</v>
      </c>
      <c r="B201" s="9">
        <v>5400</v>
      </c>
      <c r="C201" s="10" t="s">
        <v>132</v>
      </c>
      <c r="D201" s="11">
        <v>1</v>
      </c>
      <c r="E201" s="11">
        <v>1</v>
      </c>
      <c r="F201" s="11">
        <f>IF((LEFT(B201,2))=(LEFT(B199,2)),F199,F199+1)</f>
        <v>24</v>
      </c>
      <c r="G201" s="11"/>
      <c r="H201" s="11">
        <v>0</v>
      </c>
      <c r="I201" s="11">
        <v>0</v>
      </c>
      <c r="J201" s="11">
        <v>0</v>
      </c>
      <c r="K201" s="11" t="s">
        <v>174</v>
      </c>
      <c r="L201" s="15">
        <v>100</v>
      </c>
    </row>
    <row r="202" spans="1:12" x14ac:dyDescent="0.25">
      <c r="A202" s="13" t="s">
        <v>384</v>
      </c>
      <c r="B202" s="13">
        <v>5402</v>
      </c>
      <c r="C202" s="10" t="s">
        <v>131</v>
      </c>
      <c r="D202" s="11">
        <v>0</v>
      </c>
      <c r="E202" s="11">
        <v>1</v>
      </c>
      <c r="F202" s="11">
        <f>IF((LEFT(B202,2))=(LEFT(B201,2)),F201,F201+1)</f>
        <v>24</v>
      </c>
      <c r="G202" s="11" t="s">
        <v>171</v>
      </c>
      <c r="H202" s="11">
        <v>1</v>
      </c>
      <c r="I202" s="11">
        <v>0</v>
      </c>
      <c r="J202" s="11">
        <v>0</v>
      </c>
      <c r="K202" s="11" t="s">
        <v>176</v>
      </c>
      <c r="L202" s="15">
        <v>100</v>
      </c>
    </row>
    <row r="203" spans="1:12" x14ac:dyDescent="0.25">
      <c r="A203" s="13" t="s">
        <v>385</v>
      </c>
      <c r="B203" s="13"/>
      <c r="C203" s="10"/>
      <c r="D203" s="11">
        <v>2</v>
      </c>
      <c r="E203" s="11">
        <v>2</v>
      </c>
      <c r="F203" s="11">
        <v>24</v>
      </c>
      <c r="G203" s="11"/>
      <c r="H203" s="11">
        <v>0</v>
      </c>
      <c r="I203" s="11">
        <v>1</v>
      </c>
      <c r="J203" s="11">
        <v>2</v>
      </c>
      <c r="K203" s="11" t="s">
        <v>174</v>
      </c>
      <c r="L203" s="12">
        <v>100</v>
      </c>
    </row>
    <row r="204" spans="1:12" x14ac:dyDescent="0.25">
      <c r="A204" s="9" t="s">
        <v>386</v>
      </c>
      <c r="B204" s="9">
        <v>5500</v>
      </c>
      <c r="C204" s="10" t="s">
        <v>136</v>
      </c>
      <c r="D204" s="11">
        <v>1</v>
      </c>
      <c r="E204" s="11">
        <v>1</v>
      </c>
      <c r="F204" s="11">
        <f>IF((LEFT(B204,2))=(LEFT(B202,2)),F202,F202+1)</f>
        <v>25</v>
      </c>
      <c r="G204" s="11"/>
      <c r="H204" s="11">
        <v>0</v>
      </c>
      <c r="I204" s="11">
        <v>0</v>
      </c>
      <c r="J204" s="11">
        <v>0</v>
      </c>
      <c r="K204" s="11" t="s">
        <v>174</v>
      </c>
      <c r="L204" s="15">
        <v>100</v>
      </c>
    </row>
    <row r="205" spans="1:12" x14ac:dyDescent="0.25">
      <c r="A205" s="13" t="s">
        <v>387</v>
      </c>
      <c r="B205" s="13">
        <v>5502</v>
      </c>
      <c r="C205" s="10" t="s">
        <v>133</v>
      </c>
      <c r="D205" s="11">
        <v>0</v>
      </c>
      <c r="E205" s="11">
        <v>1</v>
      </c>
      <c r="F205" s="11">
        <f>IF((LEFT(B205,2))=(LEFT(B204,2)),F204,F204+1)</f>
        <v>25</v>
      </c>
      <c r="G205" s="11" t="s">
        <v>171</v>
      </c>
      <c r="H205" s="11">
        <v>1</v>
      </c>
      <c r="I205" s="11">
        <v>0</v>
      </c>
      <c r="J205" s="11">
        <v>0</v>
      </c>
      <c r="K205" s="11" t="s">
        <v>176</v>
      </c>
      <c r="L205" s="15">
        <v>100</v>
      </c>
    </row>
    <row r="206" spans="1:12" x14ac:dyDescent="0.25">
      <c r="A206" s="13" t="s">
        <v>388</v>
      </c>
      <c r="B206" s="13">
        <v>5510</v>
      </c>
      <c r="C206" s="10" t="s">
        <v>134</v>
      </c>
      <c r="D206" s="11">
        <v>0</v>
      </c>
      <c r="E206" s="11">
        <v>1</v>
      </c>
      <c r="F206" s="11">
        <f>IF((LEFT(B206,2))=(LEFT(B205,2)),F205,F205+1)</f>
        <v>25</v>
      </c>
      <c r="G206" s="11" t="s">
        <v>171</v>
      </c>
      <c r="H206" s="11">
        <v>1</v>
      </c>
      <c r="I206" s="11">
        <v>0</v>
      </c>
      <c r="J206" s="11">
        <v>0</v>
      </c>
      <c r="K206" s="11" t="s">
        <v>176</v>
      </c>
      <c r="L206" s="15">
        <v>100</v>
      </c>
    </row>
    <row r="207" spans="1:12" x14ac:dyDescent="0.25">
      <c r="A207" s="13" t="s">
        <v>389</v>
      </c>
      <c r="B207" s="13">
        <v>5580</v>
      </c>
      <c r="C207" s="10" t="s">
        <v>135</v>
      </c>
      <c r="D207" s="11">
        <v>0</v>
      </c>
      <c r="E207" s="11">
        <v>1</v>
      </c>
      <c r="F207" s="11">
        <f>IF((LEFT(B207,2))=(LEFT(B206,2)),F206,F206+1)</f>
        <v>25</v>
      </c>
      <c r="G207" s="11" t="s">
        <v>171</v>
      </c>
      <c r="H207" s="11">
        <v>1</v>
      </c>
      <c r="I207" s="11">
        <v>0</v>
      </c>
      <c r="J207" s="11">
        <v>0</v>
      </c>
      <c r="K207" s="11" t="s">
        <v>176</v>
      </c>
      <c r="L207" s="15">
        <v>100</v>
      </c>
    </row>
    <row r="208" spans="1:12" x14ac:dyDescent="0.25">
      <c r="A208" s="13" t="s">
        <v>390</v>
      </c>
      <c r="B208" s="13"/>
      <c r="C208" s="10"/>
      <c r="D208" s="11">
        <v>2</v>
      </c>
      <c r="E208" s="11">
        <v>2</v>
      </c>
      <c r="F208" s="11">
        <v>25</v>
      </c>
      <c r="G208" s="11"/>
      <c r="H208" s="11">
        <v>0</v>
      </c>
      <c r="I208" s="11">
        <v>1</v>
      </c>
      <c r="J208" s="11">
        <v>2</v>
      </c>
      <c r="K208" s="11" t="s">
        <v>174</v>
      </c>
      <c r="L208" s="12">
        <v>100</v>
      </c>
    </row>
    <row r="209" spans="1:12" x14ac:dyDescent="0.25">
      <c r="A209" s="9" t="s">
        <v>391</v>
      </c>
      <c r="B209" s="9"/>
      <c r="C209" s="10" t="s">
        <v>179</v>
      </c>
      <c r="D209" s="11">
        <v>1</v>
      </c>
      <c r="E209" s="11">
        <v>2</v>
      </c>
      <c r="F209" s="11">
        <v>0</v>
      </c>
      <c r="G209" s="11" t="s">
        <v>171</v>
      </c>
      <c r="H209" s="11">
        <v>0</v>
      </c>
      <c r="I209" s="11">
        <v>1</v>
      </c>
      <c r="J209" s="11">
        <v>2</v>
      </c>
      <c r="K209" s="11" t="s">
        <v>174</v>
      </c>
      <c r="L209" s="12">
        <v>100</v>
      </c>
    </row>
    <row r="210" spans="1:12" x14ac:dyDescent="0.25">
      <c r="A210" s="9" t="s">
        <v>392</v>
      </c>
      <c r="B210" s="9"/>
      <c r="C210" s="10"/>
      <c r="D210" s="11">
        <v>1</v>
      </c>
      <c r="E210" s="11"/>
      <c r="F210" s="11"/>
      <c r="G210" s="11"/>
      <c r="H210" s="11">
        <v>0</v>
      </c>
      <c r="I210" s="11">
        <v>0</v>
      </c>
      <c r="J210" s="11">
        <v>0</v>
      </c>
      <c r="K210" s="11">
        <v>0</v>
      </c>
      <c r="L210" s="12">
        <v>50</v>
      </c>
    </row>
    <row r="211" spans="1:12" x14ac:dyDescent="0.25">
      <c r="A211" s="9" t="s">
        <v>393</v>
      </c>
      <c r="B211" s="9"/>
      <c r="C211" s="10" t="s">
        <v>144</v>
      </c>
      <c r="D211" s="11">
        <v>1</v>
      </c>
      <c r="E211" s="11"/>
      <c r="F211" s="11"/>
      <c r="G211" s="11"/>
      <c r="H211" s="11">
        <v>0</v>
      </c>
      <c r="I211" s="11">
        <v>0</v>
      </c>
      <c r="J211" s="11">
        <v>2</v>
      </c>
      <c r="K211" s="11" t="s">
        <v>174</v>
      </c>
      <c r="L211" s="12">
        <v>100</v>
      </c>
    </row>
    <row r="212" spans="1:12" x14ac:dyDescent="0.25">
      <c r="A212" s="9" t="s">
        <v>394</v>
      </c>
      <c r="B212" s="9">
        <v>7000</v>
      </c>
      <c r="C212" s="10" t="s">
        <v>144</v>
      </c>
      <c r="D212" s="11">
        <v>1</v>
      </c>
      <c r="E212" s="11">
        <v>1</v>
      </c>
      <c r="F212" s="11">
        <f>IF((LEFT(B212,2))=(LEFT(B207,2)),F207,F207+1)</f>
        <v>26</v>
      </c>
      <c r="G212" s="11"/>
      <c r="H212" s="11">
        <v>0</v>
      </c>
      <c r="I212" s="11">
        <v>0</v>
      </c>
      <c r="J212" s="11">
        <v>0</v>
      </c>
      <c r="K212" s="11" t="s">
        <v>174</v>
      </c>
      <c r="L212" s="15">
        <v>100</v>
      </c>
    </row>
    <row r="213" spans="1:12" x14ac:dyDescent="0.25">
      <c r="A213" s="13" t="s">
        <v>395</v>
      </c>
      <c r="B213" s="13">
        <v>7005</v>
      </c>
      <c r="C213" s="10" t="s">
        <v>137</v>
      </c>
      <c r="D213" s="11">
        <v>0</v>
      </c>
      <c r="E213" s="11">
        <v>1</v>
      </c>
      <c r="F213" s="11">
        <f t="shared" ref="F213:F219" si="13">IF((LEFT(B213,2))=(LEFT(B212,2)),F212,F212+1)</f>
        <v>26</v>
      </c>
      <c r="G213" s="11" t="s">
        <v>172</v>
      </c>
      <c r="H213" s="11">
        <v>1</v>
      </c>
      <c r="I213" s="11">
        <v>0</v>
      </c>
      <c r="J213" s="11">
        <v>0</v>
      </c>
      <c r="K213" s="11" t="s">
        <v>176</v>
      </c>
      <c r="L213" s="15">
        <v>100</v>
      </c>
    </row>
    <row r="214" spans="1:12" x14ac:dyDescent="0.25">
      <c r="A214" s="13" t="s">
        <v>396</v>
      </c>
      <c r="B214" s="13">
        <v>7007</v>
      </c>
      <c r="C214" s="10" t="s">
        <v>138</v>
      </c>
      <c r="D214" s="11">
        <v>0</v>
      </c>
      <c r="E214" s="11">
        <v>1</v>
      </c>
      <c r="F214" s="11">
        <f t="shared" si="13"/>
        <v>26</v>
      </c>
      <c r="G214" s="11" t="s">
        <v>172</v>
      </c>
      <c r="H214" s="11">
        <v>1</v>
      </c>
      <c r="I214" s="11">
        <v>0</v>
      </c>
      <c r="J214" s="11">
        <v>0</v>
      </c>
      <c r="K214" s="11" t="s">
        <v>176</v>
      </c>
      <c r="L214" s="15">
        <v>100</v>
      </c>
    </row>
    <row r="215" spans="1:12" x14ac:dyDescent="0.25">
      <c r="A215" s="13" t="s">
        <v>397</v>
      </c>
      <c r="B215" s="13">
        <v>7010</v>
      </c>
      <c r="C215" s="10" t="s">
        <v>139</v>
      </c>
      <c r="D215" s="11">
        <v>0</v>
      </c>
      <c r="E215" s="11">
        <v>1</v>
      </c>
      <c r="F215" s="11">
        <f t="shared" si="13"/>
        <v>26</v>
      </c>
      <c r="G215" s="11" t="s">
        <v>172</v>
      </c>
      <c r="H215" s="11">
        <v>1</v>
      </c>
      <c r="I215" s="11">
        <v>0</v>
      </c>
      <c r="J215" s="11">
        <v>0</v>
      </c>
      <c r="K215" s="11" t="s">
        <v>176</v>
      </c>
      <c r="L215" s="15">
        <v>100</v>
      </c>
    </row>
    <row r="216" spans="1:12" x14ac:dyDescent="0.25">
      <c r="A216" s="13" t="s">
        <v>398</v>
      </c>
      <c r="B216" s="13">
        <v>7030</v>
      </c>
      <c r="C216" s="10" t="s">
        <v>140</v>
      </c>
      <c r="D216" s="11">
        <v>0</v>
      </c>
      <c r="E216" s="11">
        <v>1</v>
      </c>
      <c r="F216" s="11">
        <f t="shared" si="13"/>
        <v>26</v>
      </c>
      <c r="G216" s="11" t="s">
        <v>172</v>
      </c>
      <c r="H216" s="11">
        <v>1</v>
      </c>
      <c r="I216" s="11">
        <v>0</v>
      </c>
      <c r="J216" s="11">
        <v>0</v>
      </c>
      <c r="K216" s="11" t="s">
        <v>176</v>
      </c>
      <c r="L216" s="15">
        <v>100</v>
      </c>
    </row>
    <row r="217" spans="1:12" x14ac:dyDescent="0.25">
      <c r="A217" s="13" t="s">
        <v>399</v>
      </c>
      <c r="B217" s="13">
        <v>7042</v>
      </c>
      <c r="C217" s="10" t="s">
        <v>141</v>
      </c>
      <c r="D217" s="11">
        <v>0</v>
      </c>
      <c r="E217" s="11">
        <v>1</v>
      </c>
      <c r="F217" s="11">
        <f t="shared" si="13"/>
        <v>26</v>
      </c>
      <c r="G217" s="11" t="s">
        <v>172</v>
      </c>
      <c r="H217" s="11">
        <v>1</v>
      </c>
      <c r="I217" s="11">
        <v>0</v>
      </c>
      <c r="J217" s="11">
        <v>0</v>
      </c>
      <c r="K217" s="11" t="s">
        <v>176</v>
      </c>
      <c r="L217" s="15">
        <v>100</v>
      </c>
    </row>
    <row r="218" spans="1:12" x14ac:dyDescent="0.25">
      <c r="A218" s="13" t="s">
        <v>400</v>
      </c>
      <c r="B218" s="13">
        <v>7093</v>
      </c>
      <c r="C218" s="10" t="s">
        <v>142</v>
      </c>
      <c r="D218" s="11">
        <v>0</v>
      </c>
      <c r="E218" s="11">
        <v>1</v>
      </c>
      <c r="F218" s="11">
        <f t="shared" si="13"/>
        <v>26</v>
      </c>
      <c r="G218" s="11" t="s">
        <v>172</v>
      </c>
      <c r="H218" s="11">
        <v>1</v>
      </c>
      <c r="I218" s="11">
        <v>0</v>
      </c>
      <c r="J218" s="11">
        <v>0</v>
      </c>
      <c r="K218" s="11" t="s">
        <v>176</v>
      </c>
      <c r="L218" s="15">
        <v>100</v>
      </c>
    </row>
    <row r="219" spans="1:12" x14ac:dyDescent="0.25">
      <c r="A219" s="13" t="s">
        <v>401</v>
      </c>
      <c r="B219" s="13">
        <v>7094</v>
      </c>
      <c r="C219" s="10" t="s">
        <v>143</v>
      </c>
      <c r="D219" s="11">
        <v>0</v>
      </c>
      <c r="E219" s="11">
        <v>1</v>
      </c>
      <c r="F219" s="11">
        <f t="shared" si="13"/>
        <v>26</v>
      </c>
      <c r="G219" s="11" t="s">
        <v>172</v>
      </c>
      <c r="H219" s="11">
        <v>1</v>
      </c>
      <c r="I219" s="11">
        <v>0</v>
      </c>
      <c r="J219" s="11">
        <v>0</v>
      </c>
      <c r="K219" s="11" t="s">
        <v>176</v>
      </c>
      <c r="L219" s="15">
        <v>100</v>
      </c>
    </row>
    <row r="220" spans="1:12" x14ac:dyDescent="0.25">
      <c r="A220" s="13" t="s">
        <v>402</v>
      </c>
      <c r="B220" s="13"/>
      <c r="C220" s="10"/>
      <c r="D220" s="11">
        <v>2</v>
      </c>
      <c r="E220" s="11">
        <v>2</v>
      </c>
      <c r="F220" s="11">
        <v>26</v>
      </c>
      <c r="G220" s="11"/>
      <c r="H220" s="11">
        <v>0</v>
      </c>
      <c r="I220" s="11">
        <v>1</v>
      </c>
      <c r="J220" s="11">
        <v>2</v>
      </c>
      <c r="K220" s="11" t="s">
        <v>174</v>
      </c>
      <c r="L220" s="12">
        <v>100</v>
      </c>
    </row>
    <row r="221" spans="1:12" x14ac:dyDescent="0.25">
      <c r="A221" s="9" t="s">
        <v>403</v>
      </c>
      <c r="B221" s="9">
        <v>7200</v>
      </c>
      <c r="C221" s="10" t="s">
        <v>147</v>
      </c>
      <c r="D221" s="11">
        <v>1</v>
      </c>
      <c r="E221" s="11">
        <v>1</v>
      </c>
      <c r="F221" s="11">
        <f>IF((LEFT(B221,2))=(LEFT(B219,2)),F219,F219+1)</f>
        <v>27</v>
      </c>
      <c r="G221" s="11"/>
      <c r="H221" s="11">
        <v>0</v>
      </c>
      <c r="I221" s="11">
        <v>0</v>
      </c>
      <c r="J221" s="11">
        <v>0</v>
      </c>
      <c r="K221" s="11" t="s">
        <v>174</v>
      </c>
      <c r="L221" s="15">
        <v>100</v>
      </c>
    </row>
    <row r="222" spans="1:12" x14ac:dyDescent="0.25">
      <c r="A222" s="13" t="s">
        <v>404</v>
      </c>
      <c r="B222" s="13">
        <v>7201</v>
      </c>
      <c r="C222" s="10" t="s">
        <v>145</v>
      </c>
      <c r="D222" s="11">
        <v>0</v>
      </c>
      <c r="E222" s="11">
        <v>1</v>
      </c>
      <c r="F222" s="11">
        <f>IF((LEFT(B222,2))=(LEFT(B221,2)),F221,F221+1)</f>
        <v>27</v>
      </c>
      <c r="G222" s="11" t="s">
        <v>172</v>
      </c>
      <c r="H222" s="11">
        <v>1</v>
      </c>
      <c r="I222" s="11">
        <v>0</v>
      </c>
      <c r="J222" s="11">
        <v>0</v>
      </c>
      <c r="K222" s="11" t="s">
        <v>176</v>
      </c>
      <c r="L222" s="15">
        <v>100</v>
      </c>
    </row>
    <row r="223" spans="1:12" x14ac:dyDescent="0.25">
      <c r="A223" s="13" t="s">
        <v>405</v>
      </c>
      <c r="B223" s="13">
        <v>7210</v>
      </c>
      <c r="C223" s="10" t="s">
        <v>146</v>
      </c>
      <c r="D223" s="11">
        <v>0</v>
      </c>
      <c r="E223" s="11">
        <v>1</v>
      </c>
      <c r="F223" s="11">
        <f>IF((LEFT(B223,2))=(LEFT(B222,2)),F222,F222+1)</f>
        <v>27</v>
      </c>
      <c r="G223" s="11" t="s">
        <v>172</v>
      </c>
      <c r="H223" s="11">
        <v>1</v>
      </c>
      <c r="I223" s="11">
        <v>0</v>
      </c>
      <c r="J223" s="11">
        <v>0</v>
      </c>
      <c r="K223" s="11" t="s">
        <v>176</v>
      </c>
      <c r="L223" s="15">
        <v>100</v>
      </c>
    </row>
    <row r="224" spans="1:12" x14ac:dyDescent="0.25">
      <c r="A224" s="13" t="s">
        <v>406</v>
      </c>
      <c r="B224" s="13"/>
      <c r="C224" s="10"/>
      <c r="D224" s="11">
        <v>2</v>
      </c>
      <c r="E224" s="11">
        <v>2</v>
      </c>
      <c r="F224" s="11">
        <v>27</v>
      </c>
      <c r="G224" s="11"/>
      <c r="H224" s="11">
        <v>0</v>
      </c>
      <c r="I224" s="11">
        <v>1</v>
      </c>
      <c r="J224" s="11">
        <v>2</v>
      </c>
      <c r="K224" s="11" t="s">
        <v>174</v>
      </c>
      <c r="L224" s="12">
        <v>100</v>
      </c>
    </row>
    <row r="225" spans="1:12" x14ac:dyDescent="0.25">
      <c r="A225" s="9" t="s">
        <v>407</v>
      </c>
      <c r="B225" s="9">
        <v>7300</v>
      </c>
      <c r="C225" s="10" t="s">
        <v>149</v>
      </c>
      <c r="D225" s="11">
        <v>1</v>
      </c>
      <c r="E225" s="11">
        <v>1</v>
      </c>
      <c r="F225" s="11">
        <f>IF((LEFT(B225,2))=(LEFT(B223,2)),F223,F223+1)</f>
        <v>28</v>
      </c>
      <c r="G225" s="11"/>
      <c r="H225" s="11">
        <v>0</v>
      </c>
      <c r="I225" s="11">
        <v>0</v>
      </c>
      <c r="J225" s="11">
        <v>0</v>
      </c>
      <c r="K225" s="11" t="s">
        <v>174</v>
      </c>
      <c r="L225" s="15">
        <v>100</v>
      </c>
    </row>
    <row r="226" spans="1:12" x14ac:dyDescent="0.25">
      <c r="A226" s="13" t="s">
        <v>408</v>
      </c>
      <c r="B226" s="13">
        <v>7302</v>
      </c>
      <c r="C226" s="10" t="s">
        <v>148</v>
      </c>
      <c r="D226" s="11">
        <v>0</v>
      </c>
      <c r="E226" s="11">
        <v>1</v>
      </c>
      <c r="F226" s="11">
        <f>IF((LEFT(B226,2))=(LEFT(B225,2)),F225,F225+1)</f>
        <v>28</v>
      </c>
      <c r="G226" s="11" t="s">
        <v>172</v>
      </c>
      <c r="H226" s="11">
        <v>1</v>
      </c>
      <c r="I226" s="11">
        <v>0</v>
      </c>
      <c r="J226" s="11">
        <v>0</v>
      </c>
      <c r="K226" s="11" t="s">
        <v>176</v>
      </c>
      <c r="L226" s="15">
        <v>100</v>
      </c>
    </row>
    <row r="227" spans="1:12" x14ac:dyDescent="0.25">
      <c r="A227" s="13" t="s">
        <v>409</v>
      </c>
      <c r="B227" s="13"/>
      <c r="C227" s="10"/>
      <c r="D227" s="11">
        <v>2</v>
      </c>
      <c r="E227" s="11">
        <v>2</v>
      </c>
      <c r="F227" s="11">
        <v>28</v>
      </c>
      <c r="G227" s="11"/>
      <c r="H227" s="11">
        <v>0</v>
      </c>
      <c r="I227" s="11">
        <v>1</v>
      </c>
      <c r="J227" s="11">
        <v>2</v>
      </c>
      <c r="K227" s="11" t="s">
        <v>174</v>
      </c>
      <c r="L227" s="12">
        <v>100</v>
      </c>
    </row>
    <row r="228" spans="1:12" x14ac:dyDescent="0.25">
      <c r="A228" s="9" t="s">
        <v>410</v>
      </c>
      <c r="B228" s="9"/>
      <c r="C228" s="10" t="s">
        <v>144</v>
      </c>
      <c r="D228" s="11">
        <v>1</v>
      </c>
      <c r="E228" s="11">
        <v>2</v>
      </c>
      <c r="F228" s="11">
        <v>0</v>
      </c>
      <c r="G228" s="11" t="s">
        <v>172</v>
      </c>
      <c r="H228" s="11">
        <v>0</v>
      </c>
      <c r="I228" s="11">
        <v>1</v>
      </c>
      <c r="J228" s="11">
        <v>2</v>
      </c>
      <c r="K228" s="11" t="s">
        <v>174</v>
      </c>
      <c r="L228" s="12">
        <v>100</v>
      </c>
    </row>
    <row r="229" spans="1:12" x14ac:dyDescent="0.25">
      <c r="A229" s="9" t="s">
        <v>411</v>
      </c>
      <c r="B229" s="9"/>
      <c r="C229" s="10"/>
      <c r="D229" s="11">
        <v>1</v>
      </c>
      <c r="E229" s="11"/>
      <c r="F229" s="11"/>
      <c r="G229" s="11"/>
      <c r="H229" s="11">
        <v>0</v>
      </c>
      <c r="I229" s="11">
        <v>0</v>
      </c>
      <c r="J229" s="11">
        <v>0</v>
      </c>
      <c r="K229" s="11">
        <v>0</v>
      </c>
      <c r="L229" s="12">
        <v>50</v>
      </c>
    </row>
    <row r="230" spans="1:12" x14ac:dyDescent="0.25">
      <c r="A230" s="9" t="s">
        <v>412</v>
      </c>
      <c r="B230" s="9"/>
      <c r="C230" s="10" t="s">
        <v>180</v>
      </c>
      <c r="D230" s="11">
        <v>1</v>
      </c>
      <c r="E230" s="11">
        <v>0</v>
      </c>
      <c r="F230" s="11">
        <v>0</v>
      </c>
      <c r="G230" s="11" t="s">
        <v>187</v>
      </c>
      <c r="H230" s="11">
        <v>2</v>
      </c>
      <c r="I230" s="11">
        <v>2</v>
      </c>
      <c r="J230" s="11">
        <v>1</v>
      </c>
      <c r="K230" s="11" t="s">
        <v>174</v>
      </c>
      <c r="L230" s="12">
        <v>100</v>
      </c>
    </row>
    <row r="231" spans="1:12" x14ac:dyDescent="0.25">
      <c r="A231" s="5"/>
      <c r="L231" s="7"/>
    </row>
    <row r="232" spans="1:12" x14ac:dyDescent="0.25">
      <c r="A232" s="5"/>
      <c r="L232" s="7"/>
    </row>
    <row r="233" spans="1:12" x14ac:dyDescent="0.25">
      <c r="A233" s="5"/>
    </row>
    <row r="234" spans="1:12" x14ac:dyDescent="0.25">
      <c r="A234" s="5"/>
    </row>
    <row r="235" spans="1:12" x14ac:dyDescent="0.25">
      <c r="A235" s="5"/>
    </row>
    <row r="236" spans="1:12" x14ac:dyDescent="0.25">
      <c r="A236" s="5"/>
    </row>
    <row r="237" spans="1:12" x14ac:dyDescent="0.25">
      <c r="A237" s="5"/>
    </row>
    <row r="238" spans="1:12" x14ac:dyDescent="0.25">
      <c r="A238" s="5"/>
    </row>
    <row r="239" spans="1:12" x14ac:dyDescent="0.25">
      <c r="A239" s="5"/>
    </row>
    <row r="240" spans="1:12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</sheetData>
  <sortState xmlns:xlrd2="http://schemas.microsoft.com/office/spreadsheetml/2017/richdata2" ref="B3:N226">
    <sortCondition ref="B3:B226"/>
  </sortState>
  <phoneticPr fontId="19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Trade2</dc:creator>
  <cp:lastModifiedBy>tim tortora</cp:lastModifiedBy>
  <dcterms:created xsi:type="dcterms:W3CDTF">2018-06-02T15:52:09Z</dcterms:created>
  <dcterms:modified xsi:type="dcterms:W3CDTF">2022-04-18T18:27:35Z</dcterms:modified>
</cp:coreProperties>
</file>