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8" r:id="rId2"/>
    <sheet name="Sheet7" sheetId="7" state="hidden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1" l="1"/>
  <c r="K10" i="1"/>
  <c r="K9" i="1"/>
  <c r="K8" i="1"/>
  <c r="K7" i="1"/>
  <c r="K6" i="1"/>
  <c r="K5" i="1"/>
  <c r="K4" i="1"/>
  <c r="K3" i="1"/>
  <c r="K2" i="1"/>
  <c r="K35" i="8" l="1"/>
  <c r="K34" i="8"/>
  <c r="K33" i="8"/>
  <c r="K32" i="8"/>
  <c r="K31" i="8"/>
  <c r="K30" i="8"/>
  <c r="K29" i="8"/>
  <c r="K28" i="8"/>
  <c r="K27" i="8"/>
  <c r="K26" i="8"/>
  <c r="K23" i="8" l="1"/>
  <c r="K22" i="8"/>
  <c r="K21" i="8"/>
  <c r="K20" i="8"/>
  <c r="K19" i="8"/>
  <c r="K18" i="8"/>
  <c r="K17" i="8"/>
  <c r="K16" i="8"/>
  <c r="K15" i="8"/>
  <c r="K14" i="8"/>
  <c r="K11" i="8" l="1"/>
  <c r="K10" i="8"/>
  <c r="K9" i="8"/>
  <c r="K8" i="8"/>
  <c r="K7" i="8"/>
  <c r="K6" i="8"/>
  <c r="K5" i="8"/>
  <c r="K4" i="8"/>
  <c r="K3" i="8"/>
  <c r="K2" i="8"/>
</calcChain>
</file>

<file path=xl/sharedStrings.xml><?xml version="1.0" encoding="utf-8"?>
<sst xmlns="http://schemas.openxmlformats.org/spreadsheetml/2006/main" count="22" uniqueCount="11">
  <si>
    <t>neff</t>
  </si>
  <si>
    <t>clad-ref-index</t>
  </si>
  <si>
    <t>diaBYpitch</t>
  </si>
  <si>
    <t>no-of-
rings</t>
  </si>
  <si>
    <t>wl
(um)</t>
  </si>
  <si>
    <t>pitch
(um)</t>
  </si>
  <si>
    <t>Aeff
(um^2)</t>
  </si>
  <si>
    <t>core-ref-index-at-wl-1.55um</t>
  </si>
  <si>
    <t>dispersion
(ps/km.nm)</t>
  </si>
  <si>
    <t>conf-loss
(dB/cm)</t>
  </si>
  <si>
    <t>conf-loss-in-log10
(dB/cm)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</si>
</sst>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horizontal="center" vertical="center" wrapText="1"/>
    </xf>
    <xf numFmtId="0" fontId="2" fillId="3" borderId="1">
      <alignment horizontal="center" vertical="center"/>
    </xf>
    <xf numFmtId="0" fontId="1" fillId="2" borderId="1">
      <alignment horizontal="center" vertical="center" wrapText="1"/>
    </xf>
    <xf numFmtId="0" fontId="2" fillId="4" borderId="1">
      <alignment horizontal="center" vertical="center" wrapText="1"/>
    </xf>
    <xf numFmtId="0" fontId="2" fillId="5" borderId="1">
      <alignment horizontal="center" vertical="center" wrapText="1"/>
    </xf>
    <xf numFmtId="0" fontId="2" fillId="3" borderId="1">
      <alignment horizontal="center" vertical="center" wrapText="1"/>
    </xf>
    <xf numFmtId="0" fontId="2" fillId="6" borderId="1">
      <alignment horizontal="center" vertical="center" wrapText="1"/>
    </xf>
    <xf numFmtId="0" fontId="2" fillId="0" borderId="1">
      <alignment horizontal="center" vertical="center" wrapText="1"/>
    </xf>
  </cellStyleXfs>
  <cellXfs count="6">
    <xf numFmtId="0" fontId="0" fillId="0" borderId="0" xfId="0">
      <alignment horizontal="center" vertical="center" wrapText="1"/>
    </xf>
    <xf numFmtId="0" fontId="0" fillId="3" borderId="1" xfId="5" applyFont="1">
      <alignment horizontal="center" vertical="center" wrapText="1"/>
    </xf>
    <xf numFmtId="0" fontId="2" fillId="3" borderId="1" xfId="5">
      <alignment horizontal="center" vertical="center" wrapText="1"/>
    </xf>
    <xf numFmtId="0" fontId="0" fillId="0" borderId="0" xfId="0" applyAlignment="1"/>
    <xf numFmtId="11" fontId="0" fillId="0" borderId="0" xfId="0" applyNumberFormat="1" applyAlignment="1"/>
    <xf numFmtId="2" fontId="0" fillId="0" borderId="0" xfId="0" applyNumberFormat="1" applyAlignment="1"/>
  </cellXfs>
  <cellStyles count="8">
    <cellStyle name="Bad" xfId="2" builtinId="27" customBuiltin="1"/>
    <cellStyle name="Good" xfId="1" builtinId="26" customBuiltin="1"/>
    <cellStyle name="Normal" xfId="0" builtinId="0" customBuiltin="1"/>
    <cellStyle name="Style 1" xfId="3"/>
    <cellStyle name="Style 2" xfId="4"/>
    <cellStyle name="Style 3" xfId="5"/>
    <cellStyle name="Style 4" xfId="6"/>
    <cellStyle name="Style 5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10" zoomScaleNormal="110" workbookViewId="0">
      <selection activeCell="F15" sqref="F15"/>
    </sheetView>
  </sheetViews>
  <sheetFormatPr defaultRowHeight="15.75" x14ac:dyDescent="0.25"/>
  <cols>
    <col min="1" max="1" width="13.75" customWidth="1"/>
    <col min="3" max="3" width="10" customWidth="1"/>
    <col min="4" max="4" width="10.375" customWidth="1"/>
    <col min="7" max="7" width="11.125" customWidth="1"/>
    <col min="8" max="8" width="11.375" bestFit="1" customWidth="1"/>
    <col min="9" max="9" width="13.125" customWidth="1"/>
    <col min="10" max="10" width="15" customWidth="1"/>
    <col min="11" max="11" width="12.5" bestFit="1" customWidth="1"/>
    <col min="12" max="18" width="11.375" bestFit="1" customWidth="1"/>
  </cols>
  <sheetData>
    <row r="1" spans="1:11" ht="47.25" x14ac:dyDescent="0.25">
      <c r="A1" s="1" t="s">
        <v>7</v>
      </c>
      <c r="B1" s="1" t="s">
        <v>1</v>
      </c>
      <c r="C1" s="1" t="s">
        <v>3</v>
      </c>
      <c r="D1" s="1" t="s">
        <v>2</v>
      </c>
      <c r="E1" s="1" t="s">
        <v>5</v>
      </c>
      <c r="F1" s="2" t="s">
        <v>4</v>
      </c>
      <c r="G1" s="1" t="s">
        <v>0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1.444</v>
      </c>
      <c r="B2">
        <v>1</v>
      </c>
      <c r="C2">
        <v>4</v>
      </c>
      <c r="D2">
        <v>0.7</v>
      </c>
      <c r="E2">
        <v>1.5</v>
      </c>
      <c r="F2" s="3">
        <v>1.7</v>
      </c>
      <c r="G2" s="3">
        <v>1.38489</v>
      </c>
      <c r="H2" s="3">
        <v>3.0418400000000001</v>
      </c>
      <c r="I2" s="5">
        <v>42.964599999999997</v>
      </c>
      <c r="J2" s="4">
        <v>1.54506E-4</v>
      </c>
      <c r="K2">
        <f>LOG10(ABS(J2))</f>
        <v>-3.8110546507615068</v>
      </c>
    </row>
    <row r="3" spans="1:11" x14ac:dyDescent="0.25">
      <c r="A3">
        <v>1.444</v>
      </c>
      <c r="B3">
        <v>1</v>
      </c>
      <c r="C3">
        <v>4</v>
      </c>
      <c r="D3">
        <v>0.7</v>
      </c>
      <c r="E3">
        <v>1.5</v>
      </c>
      <c r="F3" s="3">
        <v>1.6</v>
      </c>
      <c r="G3" s="3">
        <v>1.3926799999999999</v>
      </c>
      <c r="H3" s="3">
        <v>2.9043299999999999</v>
      </c>
      <c r="I3" s="3">
        <v>66.762799999999999</v>
      </c>
      <c r="J3" s="4">
        <v>3.2472399999999998E-5</v>
      </c>
      <c r="K3">
        <f t="shared" ref="K3:K11" si="0">LOG10(ABS(J3))</f>
        <v>-4.4884856119518322</v>
      </c>
    </row>
    <row r="4" spans="1:11" x14ac:dyDescent="0.25">
      <c r="A4">
        <v>1.444</v>
      </c>
      <c r="B4">
        <v>1</v>
      </c>
      <c r="C4">
        <v>4</v>
      </c>
      <c r="D4">
        <v>0.7</v>
      </c>
      <c r="E4">
        <v>1.5</v>
      </c>
      <c r="F4" s="3">
        <v>1.5</v>
      </c>
      <c r="G4" s="3">
        <v>1.40035</v>
      </c>
      <c r="H4" s="3">
        <v>2.78024</v>
      </c>
      <c r="I4" s="3">
        <v>86.424899999999994</v>
      </c>
      <c r="J4" s="4">
        <v>6.0274899999999996E-6</v>
      </c>
      <c r="K4">
        <f t="shared" si="0"/>
        <v>-5.2198635014728518</v>
      </c>
    </row>
    <row r="5" spans="1:11" x14ac:dyDescent="0.25">
      <c r="A5">
        <v>1.444</v>
      </c>
      <c r="B5">
        <v>1</v>
      </c>
      <c r="C5">
        <v>4</v>
      </c>
      <c r="D5">
        <v>0.7</v>
      </c>
      <c r="E5">
        <v>1.5</v>
      </c>
      <c r="F5" s="3">
        <v>1.4</v>
      </c>
      <c r="G5" s="3">
        <v>1.40784</v>
      </c>
      <c r="H5" s="3">
        <v>2.6674199999999999</v>
      </c>
      <c r="I5" s="3">
        <v>102.09699999999999</v>
      </c>
      <c r="J5" s="4">
        <v>9.7881099999999994E-7</v>
      </c>
      <c r="K5">
        <f t="shared" si="0"/>
        <v>-6.0093011586373128</v>
      </c>
    </row>
    <row r="6" spans="1:11" x14ac:dyDescent="0.25">
      <c r="A6">
        <v>1.444</v>
      </c>
      <c r="B6">
        <v>1</v>
      </c>
      <c r="C6">
        <v>4</v>
      </c>
      <c r="D6">
        <v>0.7</v>
      </c>
      <c r="E6">
        <v>1.5</v>
      </c>
      <c r="F6" s="3">
        <v>1.3</v>
      </c>
      <c r="G6" s="3">
        <v>1.4151100000000001</v>
      </c>
      <c r="H6" s="3">
        <v>2.56412</v>
      </c>
      <c r="I6" s="3">
        <v>114.00700000000001</v>
      </c>
      <c r="J6" s="4">
        <v>1.37772E-7</v>
      </c>
      <c r="K6">
        <f t="shared" si="0"/>
        <v>-6.8608390370082137</v>
      </c>
    </row>
    <row r="7" spans="1:11" x14ac:dyDescent="0.25">
      <c r="A7">
        <v>1.444</v>
      </c>
      <c r="B7">
        <v>1</v>
      </c>
      <c r="C7">
        <v>4</v>
      </c>
      <c r="D7">
        <v>0.7</v>
      </c>
      <c r="E7">
        <v>1.5</v>
      </c>
      <c r="F7" s="3">
        <v>1.2</v>
      </c>
      <c r="G7" s="3">
        <v>1.4221299999999999</v>
      </c>
      <c r="H7" s="3">
        <v>2.4689399999999999</v>
      </c>
      <c r="I7" s="3">
        <v>122.422</v>
      </c>
      <c r="J7" s="4">
        <v>1.66735E-8</v>
      </c>
      <c r="K7">
        <f t="shared" si="0"/>
        <v>-7.7779732261385401</v>
      </c>
    </row>
    <row r="8" spans="1:11" x14ac:dyDescent="0.25">
      <c r="A8">
        <v>1.444</v>
      </c>
      <c r="B8">
        <v>1</v>
      </c>
      <c r="C8">
        <v>4</v>
      </c>
      <c r="D8">
        <v>0.7</v>
      </c>
      <c r="E8">
        <v>1.5</v>
      </c>
      <c r="F8" s="3">
        <v>1.1000000000000001</v>
      </c>
      <c r="G8" s="3">
        <v>1.4288339999999999</v>
      </c>
      <c r="H8" s="3">
        <v>2.3807399999999999</v>
      </c>
      <c r="I8" s="3">
        <v>127.624</v>
      </c>
      <c r="J8" s="4">
        <v>1.7262000000000001E-9</v>
      </c>
      <c r="K8">
        <f t="shared" si="0"/>
        <v>-8.7629088877260308</v>
      </c>
    </row>
    <row r="9" spans="1:11" x14ac:dyDescent="0.25">
      <c r="A9">
        <v>1.444</v>
      </c>
      <c r="B9">
        <v>1</v>
      </c>
      <c r="C9">
        <v>4</v>
      </c>
      <c r="D9">
        <v>0.7</v>
      </c>
      <c r="E9">
        <v>1.5</v>
      </c>
      <c r="F9" s="3">
        <v>1</v>
      </c>
      <c r="G9" s="3">
        <v>1.43519</v>
      </c>
      <c r="H9" s="3">
        <v>2.29861</v>
      </c>
      <c r="I9" s="3">
        <v>129.864</v>
      </c>
      <c r="J9" s="4">
        <v>1.5293699999999999E-10</v>
      </c>
      <c r="K9">
        <f t="shared" si="0"/>
        <v>-9.815487433149471</v>
      </c>
    </row>
    <row r="10" spans="1:11" x14ac:dyDescent="0.25">
      <c r="A10">
        <v>1.444</v>
      </c>
      <c r="B10">
        <v>1</v>
      </c>
      <c r="C10">
        <v>4</v>
      </c>
      <c r="D10">
        <v>0.7</v>
      </c>
      <c r="E10">
        <v>1.5</v>
      </c>
      <c r="F10" s="3">
        <v>0.90000000000000102</v>
      </c>
      <c r="G10" s="3">
        <v>1.44116</v>
      </c>
      <c r="H10" s="3">
        <v>2.2218100000000001</v>
      </c>
      <c r="I10" s="3">
        <v>129.34100000000001</v>
      </c>
      <c r="J10" s="4">
        <v>1.16957E-11</v>
      </c>
      <c r="K10">
        <f t="shared" si="0"/>
        <v>-10.931973780093426</v>
      </c>
    </row>
    <row r="11" spans="1:11" x14ac:dyDescent="0.25">
      <c r="A11">
        <v>1.444</v>
      </c>
      <c r="B11">
        <v>1</v>
      </c>
      <c r="C11">
        <v>4</v>
      </c>
      <c r="D11">
        <v>0.7</v>
      </c>
      <c r="E11">
        <v>1.5</v>
      </c>
      <c r="F11" s="3">
        <v>0.80000000000000104</v>
      </c>
      <c r="G11" s="3">
        <v>1.4467000000000001</v>
      </c>
      <c r="H11" s="3">
        <v>2.1497600000000001</v>
      </c>
      <c r="I11" s="3">
        <v>126.18300000000001</v>
      </c>
      <c r="J11" s="4">
        <v>7.8618399999999997E-13</v>
      </c>
      <c r="K11">
        <f t="shared" si="0"/>
        <v>-12.104475798957061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0" zoomScale="110" zoomScaleNormal="110" workbookViewId="0">
      <selection activeCell="A14" sqref="A14:J23"/>
    </sheetView>
  </sheetViews>
  <sheetFormatPr defaultRowHeight="15.75" x14ac:dyDescent="0.25"/>
  <cols>
    <col min="1" max="1" width="13.75" customWidth="1"/>
    <col min="3" max="3" width="10" customWidth="1"/>
    <col min="4" max="4" width="10.375" customWidth="1"/>
    <col min="7" max="7" width="11.125" customWidth="1"/>
    <col min="8" max="8" width="11.375" bestFit="1" customWidth="1"/>
    <col min="9" max="9" width="13.125" customWidth="1"/>
    <col min="10" max="10" width="15" customWidth="1"/>
    <col min="11" max="18" width="11.375" bestFit="1" customWidth="1"/>
  </cols>
  <sheetData>
    <row r="1" spans="1:11" ht="47.25" x14ac:dyDescent="0.25">
      <c r="A1" s="1" t="s">
        <v>7</v>
      </c>
      <c r="B1" s="1" t="s">
        <v>1</v>
      </c>
      <c r="C1" s="1" t="s">
        <v>3</v>
      </c>
      <c r="D1" s="1" t="s">
        <v>2</v>
      </c>
      <c r="E1" s="1" t="s">
        <v>5</v>
      </c>
      <c r="F1" s="2" t="s">
        <v>4</v>
      </c>
      <c r="G1" s="1" t="s">
        <v>0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1.444</v>
      </c>
      <c r="B2">
        <v>1</v>
      </c>
      <c r="C2">
        <v>4</v>
      </c>
      <c r="D2">
        <v>0.75</v>
      </c>
      <c r="E2">
        <v>1.5</v>
      </c>
      <c r="F2" s="3">
        <v>1.7</v>
      </c>
      <c r="G2" s="3">
        <v>1.3770899999999999</v>
      </c>
      <c r="H2" s="3">
        <v>2.7720400000000001</v>
      </c>
      <c r="I2" s="5">
        <v>62.950699999999998</v>
      </c>
      <c r="J2" s="4">
        <v>1.60251E-5</v>
      </c>
      <c r="K2">
        <f>LOG10(ABS(J2))</f>
        <v>-4.7951992517116295</v>
      </c>
    </row>
    <row r="3" spans="1:11" x14ac:dyDescent="0.25">
      <c r="A3">
        <v>1.444</v>
      </c>
      <c r="B3">
        <v>1</v>
      </c>
      <c r="C3">
        <v>4</v>
      </c>
      <c r="D3">
        <v>0.75</v>
      </c>
      <c r="E3">
        <v>1.5</v>
      </c>
      <c r="F3" s="3">
        <v>1.6</v>
      </c>
      <c r="G3" s="3">
        <v>1.3856599999999999</v>
      </c>
      <c r="H3" s="3">
        <v>2.6526200000000002</v>
      </c>
      <c r="I3" s="3">
        <v>85.669499999999999</v>
      </c>
      <c r="J3" s="4">
        <v>2.7432700000000001E-6</v>
      </c>
      <c r="K3">
        <f t="shared" ref="K3:K11" si="0">LOG10(ABS(J3))</f>
        <v>-5.5617314458626863</v>
      </c>
    </row>
    <row r="4" spans="1:11" x14ac:dyDescent="0.25">
      <c r="A4">
        <v>1.444</v>
      </c>
      <c r="B4">
        <v>1</v>
      </c>
      <c r="C4">
        <v>4</v>
      </c>
      <c r="D4">
        <v>0.75</v>
      </c>
      <c r="E4">
        <v>1.5</v>
      </c>
      <c r="F4" s="3">
        <v>1.5</v>
      </c>
      <c r="G4" s="3">
        <v>1.39408</v>
      </c>
      <c r="H4" s="3">
        <v>2.5436399999999999</v>
      </c>
      <c r="I4" s="3">
        <v>104.212</v>
      </c>
      <c r="J4" s="4">
        <v>4.0305600000000001E-7</v>
      </c>
      <c r="K4">
        <f t="shared" si="0"/>
        <v>-6.3946346094385875</v>
      </c>
    </row>
    <row r="5" spans="1:11" x14ac:dyDescent="0.25">
      <c r="A5">
        <v>1.444</v>
      </c>
      <c r="B5">
        <v>1</v>
      </c>
      <c r="C5">
        <v>4</v>
      </c>
      <c r="D5">
        <v>0.75</v>
      </c>
      <c r="E5">
        <v>1.5</v>
      </c>
      <c r="F5" s="3">
        <v>1.4</v>
      </c>
      <c r="G5" s="3">
        <v>1.40228</v>
      </c>
      <c r="H5" s="3">
        <v>2.4435600000000002</v>
      </c>
      <c r="I5" s="3">
        <v>118.792</v>
      </c>
      <c r="J5" s="4">
        <v>5.0020699999999999E-8</v>
      </c>
      <c r="K5">
        <f t="shared" si="0"/>
        <v>-7.3008502349563731</v>
      </c>
    </row>
    <row r="6" spans="1:11" x14ac:dyDescent="0.25">
      <c r="A6">
        <v>1.444</v>
      </c>
      <c r="B6">
        <v>1</v>
      </c>
      <c r="C6">
        <v>4</v>
      </c>
      <c r="D6">
        <v>0.75</v>
      </c>
      <c r="E6">
        <v>1.5</v>
      </c>
      <c r="F6" s="3">
        <v>1.3</v>
      </c>
      <c r="G6" s="3">
        <v>1.4102399999999999</v>
      </c>
      <c r="H6" s="3">
        <v>2.3511099999999998</v>
      </c>
      <c r="I6" s="3">
        <v>129.68299999999999</v>
      </c>
      <c r="J6" s="4">
        <v>5.1538500000000004E-9</v>
      </c>
      <c r="K6">
        <f t="shared" si="0"/>
        <v>-8.2878682255057718</v>
      </c>
    </row>
    <row r="7" spans="1:11" x14ac:dyDescent="0.25">
      <c r="A7">
        <v>1.444</v>
      </c>
      <c r="B7">
        <v>1</v>
      </c>
      <c r="C7">
        <v>4</v>
      </c>
      <c r="D7">
        <v>0.75</v>
      </c>
      <c r="E7">
        <v>1.5</v>
      </c>
      <c r="F7" s="3">
        <v>1.2</v>
      </c>
      <c r="G7" s="3">
        <v>1.4178900000000001</v>
      </c>
      <c r="H7" s="3">
        <v>2.2652800000000002</v>
      </c>
      <c r="I7" s="3">
        <v>137.17400000000001</v>
      </c>
      <c r="J7" s="4">
        <v>4.3318700000000001E-10</v>
      </c>
      <c r="K7">
        <f t="shared" si="0"/>
        <v>-9.3633245850868363</v>
      </c>
    </row>
    <row r="8" spans="1:11" x14ac:dyDescent="0.25">
      <c r="A8">
        <v>1.444</v>
      </c>
      <c r="B8">
        <v>1</v>
      </c>
      <c r="C8">
        <v>4</v>
      </c>
      <c r="D8">
        <v>0.75</v>
      </c>
      <c r="E8">
        <v>1.5</v>
      </c>
      <c r="F8" s="3">
        <v>1.1000000000000001</v>
      </c>
      <c r="G8" s="3">
        <v>1.4252</v>
      </c>
      <c r="H8" s="3">
        <v>2.1852100000000001</v>
      </c>
      <c r="I8" s="3">
        <v>141.53299999999999</v>
      </c>
      <c r="J8" s="4">
        <v>2.9228399999999999E-11</v>
      </c>
      <c r="K8">
        <f t="shared" si="0"/>
        <v>-10.534194957827298</v>
      </c>
    </row>
    <row r="9" spans="1:11" x14ac:dyDescent="0.25">
      <c r="A9">
        <v>1.444</v>
      </c>
      <c r="B9">
        <v>1</v>
      </c>
      <c r="C9">
        <v>4</v>
      </c>
      <c r="D9">
        <v>0.75</v>
      </c>
      <c r="E9">
        <v>1.5</v>
      </c>
      <c r="F9" s="3">
        <v>1</v>
      </c>
      <c r="G9" s="3">
        <v>1.4321200000000001</v>
      </c>
      <c r="H9" s="3">
        <v>2.1102400000000001</v>
      </c>
      <c r="I9" s="3">
        <v>142.97900000000001</v>
      </c>
      <c r="J9" s="4">
        <v>1.5655100000000001E-12</v>
      </c>
      <c r="K9">
        <f t="shared" si="0"/>
        <v>-11.805344153897625</v>
      </c>
    </row>
    <row r="10" spans="1:11" x14ac:dyDescent="0.25">
      <c r="A10">
        <v>1.444</v>
      </c>
      <c r="B10">
        <v>1</v>
      </c>
      <c r="C10">
        <v>4</v>
      </c>
      <c r="D10">
        <v>0.75</v>
      </c>
      <c r="E10">
        <v>1.5</v>
      </c>
      <c r="F10" s="3">
        <v>0.90000000000000102</v>
      </c>
      <c r="G10" s="3">
        <v>1.43862</v>
      </c>
      <c r="H10" s="3">
        <v>2.0398000000000001</v>
      </c>
      <c r="I10" s="3">
        <v>141.672</v>
      </c>
      <c r="J10" s="4">
        <v>6.6487600000000005E-14</v>
      </c>
      <c r="K10">
        <f t="shared" si="0"/>
        <v>-13.177259343474665</v>
      </c>
    </row>
    <row r="11" spans="1:11" x14ac:dyDescent="0.25">
      <c r="A11">
        <v>1.444</v>
      </c>
      <c r="B11">
        <v>1</v>
      </c>
      <c r="C11">
        <v>4</v>
      </c>
      <c r="D11">
        <v>0.75</v>
      </c>
      <c r="E11">
        <v>1.5</v>
      </c>
      <c r="F11" s="3">
        <v>0.80000000000000104</v>
      </c>
      <c r="G11" s="3">
        <v>1.44465</v>
      </c>
      <c r="H11" s="3">
        <v>1.9734400000000001</v>
      </c>
      <c r="I11" s="3">
        <v>137.71600000000001</v>
      </c>
      <c r="J11" s="4">
        <v>2.2727300000000002E-15</v>
      </c>
      <c r="K11">
        <f t="shared" si="0"/>
        <v>-14.643452155333122</v>
      </c>
    </row>
    <row r="12" spans="1:11" x14ac:dyDescent="0.25">
      <c r="F12" s="3"/>
      <c r="G12" s="3"/>
      <c r="H12" s="3"/>
      <c r="I12" s="3"/>
      <c r="J12" s="4"/>
    </row>
    <row r="13" spans="1:11" x14ac:dyDescent="0.25">
      <c r="F13" s="3"/>
      <c r="G13" s="3"/>
      <c r="H13" s="3"/>
      <c r="I13" s="3"/>
      <c r="J13" s="4"/>
    </row>
    <row r="14" spans="1:11" x14ac:dyDescent="0.25">
      <c r="A14">
        <v>1.444</v>
      </c>
      <c r="B14">
        <v>1</v>
      </c>
      <c r="C14">
        <v>4</v>
      </c>
      <c r="D14">
        <v>0.7</v>
      </c>
      <c r="E14">
        <v>1.5</v>
      </c>
      <c r="F14" s="3">
        <v>1.7</v>
      </c>
      <c r="G14" s="3">
        <v>1.38489</v>
      </c>
      <c r="H14" s="3">
        <v>3.0418400000000001</v>
      </c>
      <c r="I14" s="5">
        <v>42.964599999999997</v>
      </c>
      <c r="J14" s="4">
        <v>1.54506E-4</v>
      </c>
      <c r="K14">
        <f>LOG10(ABS(J14))</f>
        <v>-3.8110546507615068</v>
      </c>
    </row>
    <row r="15" spans="1:11" x14ac:dyDescent="0.25">
      <c r="A15">
        <v>1.444</v>
      </c>
      <c r="B15">
        <v>1</v>
      </c>
      <c r="C15">
        <v>4</v>
      </c>
      <c r="D15">
        <v>0.7</v>
      </c>
      <c r="E15">
        <v>1.5</v>
      </c>
      <c r="F15" s="3">
        <v>1.6</v>
      </c>
      <c r="G15" s="3">
        <v>1.3926799999999999</v>
      </c>
      <c r="H15" s="3">
        <v>2.9043299999999999</v>
      </c>
      <c r="I15" s="3">
        <v>66.762799999999999</v>
      </c>
      <c r="J15" s="4">
        <v>3.2472399999999998E-5</v>
      </c>
      <c r="K15">
        <f t="shared" ref="K15:K23" si="1">LOG10(ABS(J15))</f>
        <v>-4.4884856119518322</v>
      </c>
    </row>
    <row r="16" spans="1:11" x14ac:dyDescent="0.25">
      <c r="A16">
        <v>1.444</v>
      </c>
      <c r="B16">
        <v>1</v>
      </c>
      <c r="C16">
        <v>4</v>
      </c>
      <c r="D16">
        <v>0.7</v>
      </c>
      <c r="E16">
        <v>1.5</v>
      </c>
      <c r="F16" s="3">
        <v>1.5</v>
      </c>
      <c r="G16" s="3">
        <v>1.40035</v>
      </c>
      <c r="H16" s="3">
        <v>2.78024</v>
      </c>
      <c r="I16" s="3">
        <v>86.424899999999994</v>
      </c>
      <c r="J16" s="4">
        <v>6.0274899999999996E-6</v>
      </c>
      <c r="K16">
        <f t="shared" si="1"/>
        <v>-5.2198635014728518</v>
      </c>
    </row>
    <row r="17" spans="1:11" x14ac:dyDescent="0.25">
      <c r="A17">
        <v>1.444</v>
      </c>
      <c r="B17">
        <v>1</v>
      </c>
      <c r="C17">
        <v>4</v>
      </c>
      <c r="D17">
        <v>0.7</v>
      </c>
      <c r="E17">
        <v>1.5</v>
      </c>
      <c r="F17" s="3">
        <v>1.4</v>
      </c>
      <c r="G17" s="3">
        <v>1.40784</v>
      </c>
      <c r="H17" s="3">
        <v>2.6674199999999999</v>
      </c>
      <c r="I17" s="3">
        <v>102.09699999999999</v>
      </c>
      <c r="J17" s="4">
        <v>9.7881099999999994E-7</v>
      </c>
      <c r="K17">
        <f t="shared" si="1"/>
        <v>-6.0093011586373128</v>
      </c>
    </row>
    <row r="18" spans="1:11" x14ac:dyDescent="0.25">
      <c r="A18">
        <v>1.444</v>
      </c>
      <c r="B18">
        <v>1</v>
      </c>
      <c r="C18">
        <v>4</v>
      </c>
      <c r="D18">
        <v>0.7</v>
      </c>
      <c r="E18">
        <v>1.5</v>
      </c>
      <c r="F18" s="3">
        <v>1.3</v>
      </c>
      <c r="G18" s="3">
        <v>1.4151100000000001</v>
      </c>
      <c r="H18" s="3">
        <v>2.56412</v>
      </c>
      <c r="I18" s="3">
        <v>114.00700000000001</v>
      </c>
      <c r="J18" s="4">
        <v>1.37772E-7</v>
      </c>
      <c r="K18">
        <f t="shared" si="1"/>
        <v>-6.8608390370082137</v>
      </c>
    </row>
    <row r="19" spans="1:11" x14ac:dyDescent="0.25">
      <c r="A19">
        <v>1.444</v>
      </c>
      <c r="B19">
        <v>1</v>
      </c>
      <c r="C19">
        <v>4</v>
      </c>
      <c r="D19">
        <v>0.7</v>
      </c>
      <c r="E19">
        <v>1.5</v>
      </c>
      <c r="F19" s="3">
        <v>1.2</v>
      </c>
      <c r="G19" s="3">
        <v>1.4221299999999999</v>
      </c>
      <c r="H19" s="3">
        <v>2.4689399999999999</v>
      </c>
      <c r="I19" s="3">
        <v>122.422</v>
      </c>
      <c r="J19" s="4">
        <v>1.66735E-8</v>
      </c>
      <c r="K19">
        <f t="shared" si="1"/>
        <v>-7.7779732261385401</v>
      </c>
    </row>
    <row r="20" spans="1:11" x14ac:dyDescent="0.25">
      <c r="A20">
        <v>1.444</v>
      </c>
      <c r="B20">
        <v>1</v>
      </c>
      <c r="C20">
        <v>4</v>
      </c>
      <c r="D20">
        <v>0.7</v>
      </c>
      <c r="E20">
        <v>1.5</v>
      </c>
      <c r="F20" s="3">
        <v>1.1000000000000001</v>
      </c>
      <c r="G20" s="3">
        <v>1.4288339999999999</v>
      </c>
      <c r="H20" s="3">
        <v>2.3807399999999999</v>
      </c>
      <c r="I20" s="3">
        <v>127.624</v>
      </c>
      <c r="J20" s="4">
        <v>1.7262000000000001E-9</v>
      </c>
      <c r="K20">
        <f t="shared" si="1"/>
        <v>-8.7629088877260308</v>
      </c>
    </row>
    <row r="21" spans="1:11" x14ac:dyDescent="0.25">
      <c r="A21">
        <v>1.444</v>
      </c>
      <c r="B21">
        <v>1</v>
      </c>
      <c r="C21">
        <v>4</v>
      </c>
      <c r="D21">
        <v>0.7</v>
      </c>
      <c r="E21">
        <v>1.5</v>
      </c>
      <c r="F21" s="3">
        <v>1</v>
      </c>
      <c r="G21" s="3">
        <v>1.43519</v>
      </c>
      <c r="H21" s="3">
        <v>2.29861</v>
      </c>
      <c r="I21" s="3">
        <v>129.864</v>
      </c>
      <c r="J21" s="4">
        <v>1.5293699999999999E-10</v>
      </c>
      <c r="K21">
        <f t="shared" si="1"/>
        <v>-9.815487433149471</v>
      </c>
    </row>
    <row r="22" spans="1:11" x14ac:dyDescent="0.25">
      <c r="A22">
        <v>1.444</v>
      </c>
      <c r="B22">
        <v>1</v>
      </c>
      <c r="C22">
        <v>4</v>
      </c>
      <c r="D22">
        <v>0.7</v>
      </c>
      <c r="E22">
        <v>1.5</v>
      </c>
      <c r="F22" s="3">
        <v>0.90000000000000102</v>
      </c>
      <c r="G22" s="3">
        <v>1.44116</v>
      </c>
      <c r="H22" s="3">
        <v>2.2218100000000001</v>
      </c>
      <c r="I22" s="3">
        <v>129.34100000000001</v>
      </c>
      <c r="J22" s="4">
        <v>1.16957E-11</v>
      </c>
      <c r="K22">
        <f t="shared" si="1"/>
        <v>-10.931973780093426</v>
      </c>
    </row>
    <row r="23" spans="1:11" x14ac:dyDescent="0.25">
      <c r="A23">
        <v>1.444</v>
      </c>
      <c r="B23">
        <v>1</v>
      </c>
      <c r="C23">
        <v>4</v>
      </c>
      <c r="D23">
        <v>0.7</v>
      </c>
      <c r="E23">
        <v>1.5</v>
      </c>
      <c r="F23" s="3">
        <v>0.80000000000000104</v>
      </c>
      <c r="G23" s="3">
        <v>1.4467000000000001</v>
      </c>
      <c r="H23" s="3">
        <v>2.1497600000000001</v>
      </c>
      <c r="I23" s="3">
        <v>126.18300000000001</v>
      </c>
      <c r="J23" s="4">
        <v>7.8618399999999997E-13</v>
      </c>
      <c r="K23">
        <f t="shared" si="1"/>
        <v>-12.104475798957061</v>
      </c>
    </row>
    <row r="26" spans="1:11" x14ac:dyDescent="0.25">
      <c r="A26">
        <v>1.444</v>
      </c>
      <c r="B26">
        <v>1</v>
      </c>
      <c r="C26">
        <v>5</v>
      </c>
      <c r="D26">
        <v>0.7</v>
      </c>
      <c r="E26">
        <v>1.5</v>
      </c>
      <c r="F26" s="3">
        <v>1.7</v>
      </c>
      <c r="G26" s="3">
        <v>1.38489</v>
      </c>
      <c r="H26" s="3">
        <v>3.0418400000000001</v>
      </c>
      <c r="I26" s="5">
        <v>42.964500000000001</v>
      </c>
      <c r="J26" s="4">
        <v>1.2681500000000001E-6</v>
      </c>
      <c r="K26">
        <f>LOG10(ABS(J26))</f>
        <v>-5.8968293739626265</v>
      </c>
    </row>
    <row r="27" spans="1:11" x14ac:dyDescent="0.25">
      <c r="A27">
        <v>1.444</v>
      </c>
      <c r="B27">
        <v>1</v>
      </c>
      <c r="C27">
        <v>5</v>
      </c>
      <c r="D27">
        <v>0.7</v>
      </c>
      <c r="E27">
        <v>1.5</v>
      </c>
      <c r="F27" s="3">
        <v>1.6</v>
      </c>
      <c r="G27" s="3">
        <v>1.3926799999999999</v>
      </c>
      <c r="H27" s="3">
        <v>2.9043299999999999</v>
      </c>
      <c r="I27" s="3">
        <v>66.762799999999999</v>
      </c>
      <c r="J27" s="4">
        <v>1.7927399999999999E-7</v>
      </c>
      <c r="K27">
        <f t="shared" ref="K27:K35" si="2">LOG10(ABS(J27))</f>
        <v>-6.7464826913374321</v>
      </c>
    </row>
    <row r="28" spans="1:11" x14ac:dyDescent="0.25">
      <c r="A28">
        <v>1.444</v>
      </c>
      <c r="B28">
        <v>1</v>
      </c>
      <c r="C28">
        <v>5</v>
      </c>
      <c r="D28">
        <v>0.7</v>
      </c>
      <c r="E28">
        <v>1.5</v>
      </c>
      <c r="F28" s="3">
        <v>1.5</v>
      </c>
      <c r="G28" s="3">
        <v>1.40035</v>
      </c>
      <c r="H28" s="3">
        <v>2.78024</v>
      </c>
      <c r="I28" s="3">
        <v>86.424899999999994</v>
      </c>
      <c r="J28" s="4">
        <v>2.17076E-8</v>
      </c>
      <c r="K28">
        <f t="shared" si="2"/>
        <v>-7.6633881896443059</v>
      </c>
    </row>
    <row r="29" spans="1:11" x14ac:dyDescent="0.25">
      <c r="A29">
        <v>1.444</v>
      </c>
      <c r="B29">
        <v>1</v>
      </c>
      <c r="C29">
        <v>5</v>
      </c>
      <c r="D29">
        <v>0.7</v>
      </c>
      <c r="E29">
        <v>1.5</v>
      </c>
      <c r="F29" s="3">
        <v>1.4</v>
      </c>
      <c r="G29" s="3">
        <v>1.40784</v>
      </c>
      <c r="H29" s="3">
        <v>2.6674199999999999</v>
      </c>
      <c r="I29" s="3">
        <v>102.09699999999999</v>
      </c>
      <c r="J29" s="4">
        <v>2.2239599999999998E-9</v>
      </c>
      <c r="K29">
        <f t="shared" si="2"/>
        <v>-8.6528730282120563</v>
      </c>
    </row>
    <row r="30" spans="1:11" x14ac:dyDescent="0.25">
      <c r="A30">
        <v>1.444</v>
      </c>
      <c r="B30">
        <v>1</v>
      </c>
      <c r="C30">
        <v>5</v>
      </c>
      <c r="D30">
        <v>0.7</v>
      </c>
      <c r="E30">
        <v>1.5</v>
      </c>
      <c r="F30" s="3">
        <v>1.3</v>
      </c>
      <c r="G30" s="3">
        <v>1.4151100000000001</v>
      </c>
      <c r="H30" s="3">
        <v>2.56412</v>
      </c>
      <c r="I30" s="3">
        <v>114.00700000000001</v>
      </c>
      <c r="J30" s="4">
        <v>1.90459E-10</v>
      </c>
      <c r="K30">
        <f t="shared" si="2"/>
        <v>-9.7201985002517333</v>
      </c>
    </row>
    <row r="31" spans="1:11" x14ac:dyDescent="0.25">
      <c r="A31">
        <v>1.444</v>
      </c>
      <c r="B31">
        <v>1</v>
      </c>
      <c r="C31">
        <v>5</v>
      </c>
      <c r="D31">
        <v>0.7</v>
      </c>
      <c r="E31">
        <v>1.5</v>
      </c>
      <c r="F31" s="3">
        <v>1.2</v>
      </c>
      <c r="G31" s="3">
        <v>1.4221299999999999</v>
      </c>
      <c r="H31" s="3">
        <v>2.4689399999999999</v>
      </c>
      <c r="I31" s="3">
        <v>122.422</v>
      </c>
      <c r="J31" s="4">
        <v>1.349E-11</v>
      </c>
      <c r="K31">
        <f t="shared" si="2"/>
        <v>-10.869988050328097</v>
      </c>
    </row>
    <row r="32" spans="1:11" x14ac:dyDescent="0.25">
      <c r="A32">
        <v>1.444</v>
      </c>
      <c r="B32">
        <v>1</v>
      </c>
      <c r="C32">
        <v>5</v>
      </c>
      <c r="D32">
        <v>0.7</v>
      </c>
      <c r="E32">
        <v>1.5</v>
      </c>
      <c r="F32" s="3">
        <v>1.1000000000000001</v>
      </c>
      <c r="G32" s="3">
        <v>1.4288339999999999</v>
      </c>
      <c r="H32" s="3">
        <v>2.3807399999999999</v>
      </c>
      <c r="I32" s="3">
        <v>127.624</v>
      </c>
      <c r="J32" s="4">
        <v>7.8473599999999996E-13</v>
      </c>
      <c r="K32">
        <f t="shared" si="2"/>
        <v>-12.105276423543794</v>
      </c>
    </row>
    <row r="33" spans="1:11" x14ac:dyDescent="0.25">
      <c r="A33">
        <v>1.444</v>
      </c>
      <c r="B33">
        <v>1</v>
      </c>
      <c r="C33">
        <v>5</v>
      </c>
      <c r="D33">
        <v>0.7</v>
      </c>
      <c r="E33">
        <v>1.5</v>
      </c>
      <c r="F33" s="3">
        <v>1</v>
      </c>
      <c r="G33" s="3">
        <v>1.43519</v>
      </c>
      <c r="H33" s="3">
        <v>2.29861</v>
      </c>
      <c r="I33" s="3">
        <v>129.864</v>
      </c>
      <c r="J33" s="4">
        <v>3.7485199999999999E-14</v>
      </c>
      <c r="K33">
        <f t="shared" si="2"/>
        <v>-13.426140167659948</v>
      </c>
    </row>
    <row r="34" spans="1:11" x14ac:dyDescent="0.25">
      <c r="A34">
        <v>1.444</v>
      </c>
      <c r="B34">
        <v>1</v>
      </c>
      <c r="C34">
        <v>5</v>
      </c>
      <c r="D34">
        <v>0.7</v>
      </c>
      <c r="E34">
        <v>1.5</v>
      </c>
      <c r="F34" s="3">
        <v>0.90000000000000102</v>
      </c>
      <c r="G34" s="3">
        <v>1.44116</v>
      </c>
      <c r="H34" s="3">
        <v>2.2218100000000001</v>
      </c>
      <c r="I34" s="3">
        <v>129.34100000000001</v>
      </c>
      <c r="J34" s="4">
        <v>1.48675E-15</v>
      </c>
      <c r="K34">
        <f t="shared" si="2"/>
        <v>-14.827762052828685</v>
      </c>
    </row>
    <row r="35" spans="1:11" x14ac:dyDescent="0.25">
      <c r="A35">
        <v>1.444</v>
      </c>
      <c r="B35">
        <v>1</v>
      </c>
      <c r="C35">
        <v>5</v>
      </c>
      <c r="D35">
        <v>0.7</v>
      </c>
      <c r="E35">
        <v>1.5</v>
      </c>
      <c r="F35" s="3">
        <v>0.80000000000000104</v>
      </c>
      <c r="G35" s="3">
        <v>1.4467000000000001</v>
      </c>
      <c r="H35" s="3">
        <v>2.1497600000000001</v>
      </c>
      <c r="I35" s="3">
        <v>126.18300000000001</v>
      </c>
      <c r="J35" s="4">
        <v>4.8373200000000001E-17</v>
      </c>
      <c r="K35">
        <f t="shared" si="2"/>
        <v>-16.315395182068361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2019-08-13T16:52:08Z</dcterms:modified>
</cp:coreProperties>
</file>